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mb17\Documents\PhD\Results\Capan-1\RNAseq\GO analysis\"/>
    </mc:Choice>
  </mc:AlternateContent>
  <xr:revisionPtr revIDLastSave="0" documentId="13_ncr:1_{F4D17CB6-F2C1-41B2-A934-0ADAFA16ABB5}" xr6:coauthVersionLast="47" xr6:coauthVersionMax="47" xr10:uidLastSave="{00000000-0000-0000-0000-000000000000}"/>
  <bookViews>
    <workbookView xWindow="28680" yWindow="-120" windowWidth="29040" windowHeight="15840" activeTab="3" xr2:uid="{03EAEEE5-EF99-4401-B184-3E6CB43E45E1}"/>
  </bookViews>
  <sheets>
    <sheet name="KO_VS_17-1 8_annotated" sheetId="2" r:id="rId1"/>
    <sheet name="KO_VS_17-4 2_annotated" sheetId="3" r:id="rId2"/>
    <sheet name="KO_VS_Ctrl_annotated" sheetId="5" r:id="rId3"/>
    <sheet name="17-4 2_VS_17-1 8_annotated" sheetId="6" r:id="rId4"/>
  </sheets>
  <definedNames>
    <definedName name="ExternalData_1" localSheetId="3" hidden="1">'17-4 2_VS_17-1 8_annotated'!$A$1:$E$1471</definedName>
    <definedName name="ExternalData_1" localSheetId="0" hidden="1">'KO_VS_17-1 8_annotated'!$A$1:$E$1689</definedName>
    <definedName name="ExternalData_1" localSheetId="2" hidden="1">KO_VS_Ctrl_annotated!$A$1:$E$836</definedName>
    <definedName name="ExternalData_2" localSheetId="1" hidden="1">'KO_VS_17-4 2_annotated'!$A$1:$E$1452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3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3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3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284F1-4BF3-42B9-B311-AC0D7BE9824B}" keepAlive="1" name="Query - 17-4 2_VS_17-1 8_annotated" description="Connection to the '17-4 2_VS_17-1 8_annotated' query in the workbook." type="5" refreshedVersion="8" background="1" saveData="1">
    <dbPr connection="Provider=Microsoft.Mashup.OleDb.1;Data Source=$Workbook$;Location=&quot;17-4 2_VS_17-1 8_annotated&quot;;Extended Properties=&quot;&quot;" command="SELECT * FROM [17-4 2_VS_17-1 8_annotated]"/>
  </connection>
  <connection id="2" xr16:uid="{3B1BACFB-39DE-4C4B-8340-9315B1893DA7}" keepAlive="1" name="Query - KO_VS_17-1 8_annotated" description="Connection to the 'KO_VS_17-1 8_annotated' query in the workbook." type="5" refreshedVersion="8" background="1" saveData="1">
    <dbPr connection="Provider=Microsoft.Mashup.OleDb.1;Data Source=$Workbook$;Location=&quot;KO_VS_17-1 8_annotated&quot;;Extended Properties=&quot;&quot;" command="SELECT * FROM [KO_VS_17-1 8_annotated]"/>
  </connection>
  <connection id="3" xr16:uid="{5D979436-6A54-4B0A-AC10-9B19C0B7242D}" keepAlive="1" name="Query - KO_VS_17-4 2_annotated" description="Connection to the 'KO_VS_17-4 2_annotated' query in the workbook." type="5" refreshedVersion="8" background="1" saveData="1">
    <dbPr connection="Provider=Microsoft.Mashup.OleDb.1;Data Source=$Workbook$;Location=&quot;KO_VS_17-4 2_annotated&quot;;Extended Properties=&quot;&quot;" command="SELECT * FROM [KO_VS_17-4 2_annotated]"/>
  </connection>
  <connection id="4" xr16:uid="{6A88C239-FCD1-4ADB-8D4D-B5D701A737B7}" keepAlive="1" name="Query - KO_VS_Ctrl_annotated" description="Connection to the 'KO_VS_Ctrl_annotated' query in the workbook." type="5" refreshedVersion="0" background="1">
    <dbPr connection="Provider=Microsoft.Mashup.OleDb.1;Data Source=$Workbook$;Location=KO_VS_Ctrl_annotated;Extended Properties=&quot;&quot;" command="SELECT * FROM [KO_VS_Ctrl_annotated]"/>
  </connection>
  <connection id="5" xr16:uid="{C2F2467E-64E2-4155-A8DA-9F1B5B4B301D}" keepAlive="1" name="Query - KO_VS_Ctrl_annotated (2)" description="Connection to the 'KO_VS_Ctrl_annotated (2)' query in the workbook." type="5" refreshedVersion="8" background="1" saveData="1">
    <dbPr connection="Provider=Microsoft.Mashup.OleDb.1;Data Source=$Workbook$;Location=&quot;KO_VS_Ctrl_annotated (2)&quot;;Extended Properties=&quot;&quot;" command="SELECT * FROM [KO_VS_Ctrl_annotated (2)]"/>
  </connection>
</connections>
</file>

<file path=xl/sharedStrings.xml><?xml version="1.0" encoding="utf-8"?>
<sst xmlns="http://schemas.openxmlformats.org/spreadsheetml/2006/main" count="16368" uniqueCount="9556">
  <si>
    <t>Column1</t>
  </si>
  <si>
    <t>Column2</t>
  </si>
  <si>
    <t>Column3</t>
  </si>
  <si>
    <t>Column4</t>
  </si>
  <si>
    <t>Column5</t>
  </si>
  <si>
    <t>Positive regulation</t>
  </si>
  <si>
    <t>Negative regulation</t>
  </si>
  <si>
    <t/>
  </si>
  <si>
    <t>log2FoldChange</t>
  </si>
  <si>
    <t>padj</t>
  </si>
  <si>
    <t>external_gene_name</t>
  </si>
  <si>
    <t>Description</t>
  </si>
  <si>
    <t>ENSG00000171747</t>
  </si>
  <si>
    <t>LGALS4</t>
  </si>
  <si>
    <t>galectin 4</t>
  </si>
  <si>
    <t>ENSG00000180730</t>
  </si>
  <si>
    <t>SHISA2</t>
  </si>
  <si>
    <t>shisa family member 2</t>
  </si>
  <si>
    <t>ENSG00000160182</t>
  </si>
  <si>
    <t>TFF1</t>
  </si>
  <si>
    <t>trefoil factor 1</t>
  </si>
  <si>
    <t>ENSG00000047457</t>
  </si>
  <si>
    <t>CP</t>
  </si>
  <si>
    <t>ceruloplasmin</t>
  </si>
  <si>
    <t>ENSG00000115414</t>
  </si>
  <si>
    <t>FN1</t>
  </si>
  <si>
    <t>fibronectin 1</t>
  </si>
  <si>
    <t>ENSG00000162344</t>
  </si>
  <si>
    <t>FGF19</t>
  </si>
  <si>
    <t>fibroblast growth factor 19</t>
  </si>
  <si>
    <t>ENSG00000134193</t>
  </si>
  <si>
    <t>REG4</t>
  </si>
  <si>
    <t>regenerating family member 4</t>
  </si>
  <si>
    <t>ENSG00000189334</t>
  </si>
  <si>
    <t>S100A14</t>
  </si>
  <si>
    <t>S100 calcium binding protein A14</t>
  </si>
  <si>
    <t>ENSG00000124102</t>
  </si>
  <si>
    <t>PI3</t>
  </si>
  <si>
    <t>peptidase inhibitor 3</t>
  </si>
  <si>
    <t>ENSG00000165757</t>
  </si>
  <si>
    <t>JCAD</t>
  </si>
  <si>
    <t>junctional cadherin 5 associated</t>
  </si>
  <si>
    <t>ENSG00000188042</t>
  </si>
  <si>
    <t>ARL4C</t>
  </si>
  <si>
    <t>ADP ribosylation factor like GTPase 4C</t>
  </si>
  <si>
    <t>ENSG00000214814</t>
  </si>
  <si>
    <t>FER1L6</t>
  </si>
  <si>
    <t>fer-1 like family member 6</t>
  </si>
  <si>
    <t>ENSG00000131771</t>
  </si>
  <si>
    <t>PPP1R1B</t>
  </si>
  <si>
    <t>protein phosphatase 1 regulatory inhibitor subunit 1B</t>
  </si>
  <si>
    <t>ENSG00000140297</t>
  </si>
  <si>
    <t>GCNT3</t>
  </si>
  <si>
    <t>glucosaminyl (N-acetyl) transferase 3, mucin type</t>
  </si>
  <si>
    <t>ENSG00000132911</t>
  </si>
  <si>
    <t>NMUR2</t>
  </si>
  <si>
    <t>neuromedin U receptor 2</t>
  </si>
  <si>
    <t>ENSG00000151651</t>
  </si>
  <si>
    <t>ADAM8</t>
  </si>
  <si>
    <t>ADAM metallopeptidase domain 8</t>
  </si>
  <si>
    <t>ENSG00000122861</t>
  </si>
  <si>
    <t>PLAU</t>
  </si>
  <si>
    <t>plasminogen activator, urokinase</t>
  </si>
  <si>
    <t>ENSG00000198848</t>
  </si>
  <si>
    <t>CES1</t>
  </si>
  <si>
    <t>carboxylesterase 1</t>
  </si>
  <si>
    <t>ENSG00000124882</t>
  </si>
  <si>
    <t>EREG</t>
  </si>
  <si>
    <t>epiregulin</t>
  </si>
  <si>
    <t>ENSG00000146674</t>
  </si>
  <si>
    <t>IGFBP3</t>
  </si>
  <si>
    <t>insulin like growth factor binding protein 3</t>
  </si>
  <si>
    <t>ENSG00000261115</t>
  </si>
  <si>
    <t>TMEM178B</t>
  </si>
  <si>
    <t>transmembrane protein 178B</t>
  </si>
  <si>
    <t>ENSG00000134955</t>
  </si>
  <si>
    <t>SLC37A2</t>
  </si>
  <si>
    <t>solute carrier family 37 member 2</t>
  </si>
  <si>
    <t>ENSG00000086696</t>
  </si>
  <si>
    <t>HSD17B2</t>
  </si>
  <si>
    <t>hydroxysteroid 17-beta dehydrogenase 2</t>
  </si>
  <si>
    <t>ENSG00000114854</t>
  </si>
  <si>
    <t>TNNC1</t>
  </si>
  <si>
    <t>troponin C1, slow skeletal and cardiac type</t>
  </si>
  <si>
    <t>ENSG00000137033</t>
  </si>
  <si>
    <t>IL33</t>
  </si>
  <si>
    <t>interleukin 33</t>
  </si>
  <si>
    <t>ENSG00000173598</t>
  </si>
  <si>
    <t>NUDT4</t>
  </si>
  <si>
    <t>nudix hydrolase 4</t>
  </si>
  <si>
    <t>ENSG00000138623</t>
  </si>
  <si>
    <t>SEMA7A</t>
  </si>
  <si>
    <t>semaphorin 7A (John Milton Hagen blood group)</t>
  </si>
  <si>
    <t>ENSG00000115738</t>
  </si>
  <si>
    <t>ID2</t>
  </si>
  <si>
    <t>inhibitor of DNA binding 2</t>
  </si>
  <si>
    <t>ENSG00000197353</t>
  </si>
  <si>
    <t>LYPD2</t>
  </si>
  <si>
    <t>LY6/PLAUR domain containing 2</t>
  </si>
  <si>
    <t>ENSG00000176153</t>
  </si>
  <si>
    <t>GPX2</t>
  </si>
  <si>
    <t>glutathione peroxidase 2</t>
  </si>
  <si>
    <t>ENSG00000165272</t>
  </si>
  <si>
    <t>AQP3</t>
  </si>
  <si>
    <t>aquaporin 3 (Gill blood group)</t>
  </si>
  <si>
    <t>ENSG00000092929</t>
  </si>
  <si>
    <t>UNC13D</t>
  </si>
  <si>
    <t>unc-13 homolog D</t>
  </si>
  <si>
    <t>ENSG00000134954</t>
  </si>
  <si>
    <t>ETS1</t>
  </si>
  <si>
    <t>ETS proto-oncogene 1, transcription factor</t>
  </si>
  <si>
    <t>ENSG00000089356</t>
  </si>
  <si>
    <t>FXYD3</t>
  </si>
  <si>
    <t>FXYD domain containing ion transport regulator 3</t>
  </si>
  <si>
    <t>ENSG00000197632</t>
  </si>
  <si>
    <t>SERPINB2</t>
  </si>
  <si>
    <t>serpin family B member 2</t>
  </si>
  <si>
    <t>ENSG00000101443</t>
  </si>
  <si>
    <t>WFDC2</t>
  </si>
  <si>
    <t>WAP four-disulfide core domain 2</t>
  </si>
  <si>
    <t>ENSG00000118257</t>
  </si>
  <si>
    <t>NRP2</t>
  </si>
  <si>
    <t>neuropilin 2</t>
  </si>
  <si>
    <t>ENSG00000170558</t>
  </si>
  <si>
    <t>CDH2</t>
  </si>
  <si>
    <t>cadherin 2</t>
  </si>
  <si>
    <t>ENSG00000289548</t>
  </si>
  <si>
    <t>novel transcript</t>
  </si>
  <si>
    <t>ENSG00000157613</t>
  </si>
  <si>
    <t>CREB3L1</t>
  </si>
  <si>
    <t>cAMP responsive element binding protein 3 like 1</t>
  </si>
  <si>
    <t>ENSG00000173210</t>
  </si>
  <si>
    <t>ABLIM3</t>
  </si>
  <si>
    <t>actin binding LIM protein family member 3</t>
  </si>
  <si>
    <t>ENSG00000176014</t>
  </si>
  <si>
    <t>TUBB6</t>
  </si>
  <si>
    <t>tubulin beta 6 class V</t>
  </si>
  <si>
    <t>ENSG00000105976</t>
  </si>
  <si>
    <t>MET</t>
  </si>
  <si>
    <t>MET proto-oncogene, receptor tyrosine kinase</t>
  </si>
  <si>
    <t>ENSG00000163993</t>
  </si>
  <si>
    <t>S100P</t>
  </si>
  <si>
    <t>S100 calcium binding protein P</t>
  </si>
  <si>
    <t>ENSG00000057019</t>
  </si>
  <si>
    <t>DCBLD2</t>
  </si>
  <si>
    <t>discoidin, CUB and LCCL domain containing 2</t>
  </si>
  <si>
    <t>ENSG00000198535</t>
  </si>
  <si>
    <t>C2CD4A</t>
  </si>
  <si>
    <t>C2 calcium dependent domain containing 4A</t>
  </si>
  <si>
    <t>ENSG00000036828</t>
  </si>
  <si>
    <t>CASR</t>
  </si>
  <si>
    <t>calcium sensing receptor</t>
  </si>
  <si>
    <t>ENSG00000138271</t>
  </si>
  <si>
    <t>GPR87</t>
  </si>
  <si>
    <t>G protein-coupled receptor 87</t>
  </si>
  <si>
    <t>ENSG00000070526</t>
  </si>
  <si>
    <t>ST6GALNAC1</t>
  </si>
  <si>
    <t>ST6 N-acetylgalactosaminide alpha-2,6-sialyltransferase 1</t>
  </si>
  <si>
    <t>ENSG00000139318</t>
  </si>
  <si>
    <t>DUSP6</t>
  </si>
  <si>
    <t>dual specificity phosphatase 6</t>
  </si>
  <si>
    <t>ENSG00000023445</t>
  </si>
  <si>
    <t>BIRC3</t>
  </si>
  <si>
    <t>baculoviral IAP repeat containing 3</t>
  </si>
  <si>
    <t>ENSG00000058085</t>
  </si>
  <si>
    <t>LAMC2</t>
  </si>
  <si>
    <t>laminin subunit gamma 2</t>
  </si>
  <si>
    <t>ENSG00000151388</t>
  </si>
  <si>
    <t>ADAMTS12</t>
  </si>
  <si>
    <t>ADAM metallopeptidase with thrombospondin type 1 motif 12</t>
  </si>
  <si>
    <t>ENSG00000100097</t>
  </si>
  <si>
    <t>LGALS1</t>
  </si>
  <si>
    <t>galectin 1</t>
  </si>
  <si>
    <t>ENSG00000169252</t>
  </si>
  <si>
    <t>ADRB2</t>
  </si>
  <si>
    <t>adrenoceptor beta 2</t>
  </si>
  <si>
    <t>ENSG00000134318</t>
  </si>
  <si>
    <t>ROCK2</t>
  </si>
  <si>
    <t>Rho associated coiled-coil containing protein kinase 2</t>
  </si>
  <si>
    <t>ENSG00000111863</t>
  </si>
  <si>
    <t>ADTRP</t>
  </si>
  <si>
    <t>androgen dependent TFPI regulating protein</t>
  </si>
  <si>
    <t>ENSG00000146648</t>
  </si>
  <si>
    <t>EGFR</t>
  </si>
  <si>
    <t>epidermal growth factor receptor</t>
  </si>
  <si>
    <t>ENSG00000106211</t>
  </si>
  <si>
    <t>HSPB1</t>
  </si>
  <si>
    <t>heat shock protein family B (small) member 1</t>
  </si>
  <si>
    <t>ENSG00000153944</t>
  </si>
  <si>
    <t>MSI2</t>
  </si>
  <si>
    <t>musashi RNA binding protein 2</t>
  </si>
  <si>
    <t>ENSG00000071073</t>
  </si>
  <si>
    <t>MGAT4A</t>
  </si>
  <si>
    <t>alpha-1,3-mannosyl-glycoprotein 4-beta-N-acetylglucosaminyltransferase A</t>
  </si>
  <si>
    <t>ENSG00000171310</t>
  </si>
  <si>
    <t>CHST11</t>
  </si>
  <si>
    <t>carbohydrate sulfotransferase 11</t>
  </si>
  <si>
    <t>ENSG00000165516</t>
  </si>
  <si>
    <t>KLHDC2</t>
  </si>
  <si>
    <t>kelch domain containing 2</t>
  </si>
  <si>
    <t>ENSG00000167183</t>
  </si>
  <si>
    <t>PRR15L</t>
  </si>
  <si>
    <t>proline rich 15 like</t>
  </si>
  <si>
    <t>ENSG00000137642</t>
  </si>
  <si>
    <t>SORL1</t>
  </si>
  <si>
    <t>sortilin related receptor 1</t>
  </si>
  <si>
    <t>ENSG00000196352</t>
  </si>
  <si>
    <t>CD55</t>
  </si>
  <si>
    <t>CD55 molecule (Cromer blood group)</t>
  </si>
  <si>
    <t>ENSG00000152661</t>
  </si>
  <si>
    <t>GJA1</t>
  </si>
  <si>
    <t>gap junction protein alpha 1</t>
  </si>
  <si>
    <t>ENSG00000106066</t>
  </si>
  <si>
    <t>CPVL</t>
  </si>
  <si>
    <t>carboxypeptidase vitellogenic like</t>
  </si>
  <si>
    <t>ENSG00000091136</t>
  </si>
  <si>
    <t>LAMB1</t>
  </si>
  <si>
    <t>laminin subunit beta 1</t>
  </si>
  <si>
    <t>ENSG00000053747</t>
  </si>
  <si>
    <t>LAMA3</t>
  </si>
  <si>
    <t>laminin subunit alpha 3</t>
  </si>
  <si>
    <t>ENSG00000122068</t>
  </si>
  <si>
    <t>FYTTD1</t>
  </si>
  <si>
    <t>forty-two-three domain containing 1</t>
  </si>
  <si>
    <t>ENSG00000145287</t>
  </si>
  <si>
    <t>PLAC8</t>
  </si>
  <si>
    <t>placenta associated 8</t>
  </si>
  <si>
    <t>ENSG00000105835</t>
  </si>
  <si>
    <t>NAMPT</t>
  </si>
  <si>
    <t>nicotinamide phosphoribosyltransferase</t>
  </si>
  <si>
    <t>ENSG00000105974</t>
  </si>
  <si>
    <t>CAV1</t>
  </si>
  <si>
    <t>caveolin 1</t>
  </si>
  <si>
    <t>ENSG00000042062</t>
  </si>
  <si>
    <t>RIPOR3</t>
  </si>
  <si>
    <t>RIPOR family member 3</t>
  </si>
  <si>
    <t>ENSG00000196937</t>
  </si>
  <si>
    <t>FAM3C</t>
  </si>
  <si>
    <t>FAM3 metabolism regulating signaling molecule C</t>
  </si>
  <si>
    <t>ENSG00000170681</t>
  </si>
  <si>
    <t>CAVIN4</t>
  </si>
  <si>
    <t>caveolae associated protein 4</t>
  </si>
  <si>
    <t>ENSG00000187837</t>
  </si>
  <si>
    <t>H1-2</t>
  </si>
  <si>
    <t>H1,2 linker histone, cluster member</t>
  </si>
  <si>
    <t>ENSG00000261713</t>
  </si>
  <si>
    <t>SSTR5-AS1</t>
  </si>
  <si>
    <t>SSTR5 antisense RNA 1</t>
  </si>
  <si>
    <t>ENSG00000144724</t>
  </si>
  <si>
    <t>PTPRG</t>
  </si>
  <si>
    <t>protein tyrosine phosphatase receptor type G</t>
  </si>
  <si>
    <t>ENSG00000106688</t>
  </si>
  <si>
    <t>SLC1A1</t>
  </si>
  <si>
    <t>solute carrier family 1 member 1</t>
  </si>
  <si>
    <t>ENSG00000148344</t>
  </si>
  <si>
    <t>PTGES</t>
  </si>
  <si>
    <t>prostaglandin E synthase</t>
  </si>
  <si>
    <t>ENSG00000285043</t>
  </si>
  <si>
    <t>ENSG00000163735</t>
  </si>
  <si>
    <t>CXCL5</t>
  </si>
  <si>
    <t>C-X-C motif chemokine ligand 5</t>
  </si>
  <si>
    <t>ENSG00000149948</t>
  </si>
  <si>
    <t>HMGA2</t>
  </si>
  <si>
    <t>high mobility group AT-hook 2</t>
  </si>
  <si>
    <t>ENSG00000137965</t>
  </si>
  <si>
    <t>IFI44</t>
  </si>
  <si>
    <t>interferon induced protein 44</t>
  </si>
  <si>
    <t>ENSG00000157227</t>
  </si>
  <si>
    <t>MMP14</t>
  </si>
  <si>
    <t>matrix metallopeptidase 14</t>
  </si>
  <si>
    <t>ENSG00000006210</t>
  </si>
  <si>
    <t>CX3CL1</t>
  </si>
  <si>
    <t>C-X3-C motif chemokine ligand 1</t>
  </si>
  <si>
    <t>ENSG00000157654</t>
  </si>
  <si>
    <t>PALM2AKAP2</t>
  </si>
  <si>
    <t>PALM2 and AKAP2 fusion</t>
  </si>
  <si>
    <t>ENSG00000281991</t>
  </si>
  <si>
    <t>TMEM265</t>
  </si>
  <si>
    <t>transmembrane protein 265</t>
  </si>
  <si>
    <t>ENSG00000124795</t>
  </si>
  <si>
    <t>DEK</t>
  </si>
  <si>
    <t>DEK proto-oncogene</t>
  </si>
  <si>
    <t>ENSG00000145901</t>
  </si>
  <si>
    <t>TNIP1</t>
  </si>
  <si>
    <t>TNFAIP3 interacting protein 1</t>
  </si>
  <si>
    <t>ENSG00000125148</t>
  </si>
  <si>
    <t>MT2A</t>
  </si>
  <si>
    <t>metallothionein 2A</t>
  </si>
  <si>
    <t>ENSG00000117525</t>
  </si>
  <si>
    <t>F3</t>
  </si>
  <si>
    <t>coagulation factor III, tissue factor</t>
  </si>
  <si>
    <t>ENSG00000196188</t>
  </si>
  <si>
    <t>CTSE</t>
  </si>
  <si>
    <t>cathepsin E</t>
  </si>
  <si>
    <t>ENSG00000154153</t>
  </si>
  <si>
    <t>RETREG1</t>
  </si>
  <si>
    <t>reticulophagy regulator 1</t>
  </si>
  <si>
    <t>ENSG00000184254</t>
  </si>
  <si>
    <t>ALDH1A3</t>
  </si>
  <si>
    <t>aldehyde dehydrogenase 1 family member A3</t>
  </si>
  <si>
    <t>ENSG00000131746</t>
  </si>
  <si>
    <t>TNS4</t>
  </si>
  <si>
    <t>tensin 4</t>
  </si>
  <si>
    <t>ENSG00000196141</t>
  </si>
  <si>
    <t>SPATS2L</t>
  </si>
  <si>
    <t>spermatogenesis associated serine rich 2 like</t>
  </si>
  <si>
    <t>ENSG00000151276</t>
  </si>
  <si>
    <t>MAGI1</t>
  </si>
  <si>
    <t>membrane associated guanylate kinase, WW and PDZ domain containing 1</t>
  </si>
  <si>
    <t>ENSG00000178882</t>
  </si>
  <si>
    <t>RFLNA</t>
  </si>
  <si>
    <t>refilin A</t>
  </si>
  <si>
    <t>ENSG00000080824</t>
  </si>
  <si>
    <t>HSP90AA1</t>
  </si>
  <si>
    <t>heat shock protein 90 alpha family class A member 1</t>
  </si>
  <si>
    <t>ENSG00000135318</t>
  </si>
  <si>
    <t>NT5E</t>
  </si>
  <si>
    <t>5'-nucleotidase ecto</t>
  </si>
  <si>
    <t>ENSG00000003402</t>
  </si>
  <si>
    <t>CFLAR</t>
  </si>
  <si>
    <t>CASP8 and FADD like apoptosis regulator</t>
  </si>
  <si>
    <t>ENSG00000151748</t>
  </si>
  <si>
    <t>SAV1</t>
  </si>
  <si>
    <t>salvador family WW domain containing protein 1</t>
  </si>
  <si>
    <t>ENSG00000205922</t>
  </si>
  <si>
    <t>ONECUT3</t>
  </si>
  <si>
    <t>one cut homeobox 3</t>
  </si>
  <si>
    <t>ENSG00000182899</t>
  </si>
  <si>
    <t>RPL35A</t>
  </si>
  <si>
    <t>ribosomal protein L35a</t>
  </si>
  <si>
    <t>ENSG00000164120</t>
  </si>
  <si>
    <t>HPGD</t>
  </si>
  <si>
    <t>15-hydroxyprostaglandin dehydrogenase</t>
  </si>
  <si>
    <t>ENSG00000244128</t>
  </si>
  <si>
    <t>LINC01322</t>
  </si>
  <si>
    <t>long intergenic non-protein coding RNA 1322</t>
  </si>
  <si>
    <t>ENSG00000116906</t>
  </si>
  <si>
    <t>GNPAT</t>
  </si>
  <si>
    <t>glyceronephosphate O-acyltransferase</t>
  </si>
  <si>
    <t>ENSG00000166949</t>
  </si>
  <si>
    <t>SMAD3</t>
  </si>
  <si>
    <t>SMAD family member 3</t>
  </si>
  <si>
    <t>ENSG00000122515</t>
  </si>
  <si>
    <t>ZMIZ2</t>
  </si>
  <si>
    <t>zinc finger MIZ-type containing 2</t>
  </si>
  <si>
    <t>ENSG00000117477</t>
  </si>
  <si>
    <t>CCDC181</t>
  </si>
  <si>
    <t>coiled-coil domain containing 181</t>
  </si>
  <si>
    <t>ENSG00000091073</t>
  </si>
  <si>
    <t>DTX2</t>
  </si>
  <si>
    <t>deltex E3 ubiquitin ligase 2</t>
  </si>
  <si>
    <t>ENSG00000160181</t>
  </si>
  <si>
    <t>TFF2</t>
  </si>
  <si>
    <t>trefoil factor 2</t>
  </si>
  <si>
    <t>ENSG00000171401</t>
  </si>
  <si>
    <t>KRT13</t>
  </si>
  <si>
    <t>keratin 13</t>
  </si>
  <si>
    <t>ENSG00000139289</t>
  </si>
  <si>
    <t>PHLDA1</t>
  </si>
  <si>
    <t>pleckstrin homology like domain family A member 1</t>
  </si>
  <si>
    <t>ENSG00000012171</t>
  </si>
  <si>
    <t>SEMA3B</t>
  </si>
  <si>
    <t>semaphorin 3B</t>
  </si>
  <si>
    <t>ENSG00000203697</t>
  </si>
  <si>
    <t>CAPN8</t>
  </si>
  <si>
    <t>calpain 8</t>
  </si>
  <si>
    <t>ENSG00000054983</t>
  </si>
  <si>
    <t>GALC</t>
  </si>
  <si>
    <t>galactosylceramidase</t>
  </si>
  <si>
    <t>ENSG00000070669</t>
  </si>
  <si>
    <t>ASNS</t>
  </si>
  <si>
    <t>asparagine synthetase (glutamine-hydrolyzing)</t>
  </si>
  <si>
    <t>ENSG00000090776</t>
  </si>
  <si>
    <t>EFNB1</t>
  </si>
  <si>
    <t>ephrin B1</t>
  </si>
  <si>
    <t>ENSG00000136205</t>
  </si>
  <si>
    <t>TNS3</t>
  </si>
  <si>
    <t>tensin 3</t>
  </si>
  <si>
    <t>ENSG00000163590</t>
  </si>
  <si>
    <t>PPM1L</t>
  </si>
  <si>
    <t>protein phosphatase, Mg2+/Mn2+ dependent 1L</t>
  </si>
  <si>
    <t>ENSG00000090060</t>
  </si>
  <si>
    <t>PAPOLA</t>
  </si>
  <si>
    <t>poly(A) polymerase alpha</t>
  </si>
  <si>
    <t>ENSG00000167601</t>
  </si>
  <si>
    <t>AXL</t>
  </si>
  <si>
    <t>AXL receptor tyrosine kinase</t>
  </si>
  <si>
    <t>ENSG00000176463</t>
  </si>
  <si>
    <t>SLCO3A1</t>
  </si>
  <si>
    <t>solute carrier organic anion transporter family member 3A1</t>
  </si>
  <si>
    <t>ENSG00000272808</t>
  </si>
  <si>
    <t>GCAWKR</t>
  </si>
  <si>
    <t>gastric cancer associated WDR5 and KAT2A binding lncRNA</t>
  </si>
  <si>
    <t>ENSG00000109321</t>
  </si>
  <si>
    <t>AREG</t>
  </si>
  <si>
    <t>amphiregulin</t>
  </si>
  <si>
    <t>ENSG00000137710</t>
  </si>
  <si>
    <t>RDX</t>
  </si>
  <si>
    <t>radixin</t>
  </si>
  <si>
    <t>ENSG00000119917</t>
  </si>
  <si>
    <t>IFIT3</t>
  </si>
  <si>
    <t>interferon induced protein with tetratricopeptide repeats 3</t>
  </si>
  <si>
    <t>ENSG00000149289</t>
  </si>
  <si>
    <t>ZC3H12C</t>
  </si>
  <si>
    <t>zinc finger CCCH-type containing 12C</t>
  </si>
  <si>
    <t>ENSG00000127324</t>
  </si>
  <si>
    <t>TSPAN8</t>
  </si>
  <si>
    <t>tetraspanin 8</t>
  </si>
  <si>
    <t>ENSG00000260542</t>
  </si>
  <si>
    <t>ENSG00000124225</t>
  </si>
  <si>
    <t>PMEPA1</t>
  </si>
  <si>
    <t>prostate transmembrane protein, androgen induced 1</t>
  </si>
  <si>
    <t>ENSG00000172794</t>
  </si>
  <si>
    <t>RAB37</t>
  </si>
  <si>
    <t>RAB37, member RAS oncogene family</t>
  </si>
  <si>
    <t>ENSG00000105388</t>
  </si>
  <si>
    <t>CEACAM5</t>
  </si>
  <si>
    <t>CEA cell adhesion molecule 5</t>
  </si>
  <si>
    <t>ENSG00000100600</t>
  </si>
  <si>
    <t>LGMN</t>
  </si>
  <si>
    <t>legumain</t>
  </si>
  <si>
    <t>ENSG00000112699</t>
  </si>
  <si>
    <t>GMDS</t>
  </si>
  <si>
    <t>GDP-mannose 4,6-dehydratase</t>
  </si>
  <si>
    <t>ENSG00000242086</t>
  </si>
  <si>
    <t>MUC20-OT1</t>
  </si>
  <si>
    <t>MUC20 overlapping transcript</t>
  </si>
  <si>
    <t>ENSG00000172985</t>
  </si>
  <si>
    <t>SH3RF3</t>
  </si>
  <si>
    <t>SH3 domain containing ring finger 3</t>
  </si>
  <si>
    <t>ENSG00000177383</t>
  </si>
  <si>
    <t>MAGEF1</t>
  </si>
  <si>
    <t>MAGE family member F1</t>
  </si>
  <si>
    <t>ENSG00000107099</t>
  </si>
  <si>
    <t>DOCK8</t>
  </si>
  <si>
    <t>dedicator of cytokinesis 8</t>
  </si>
  <si>
    <t>ENSG00000130396</t>
  </si>
  <si>
    <t>AFDN</t>
  </si>
  <si>
    <t>afadin, adherens junction formation factor</t>
  </si>
  <si>
    <t>ENSG00000113327</t>
  </si>
  <si>
    <t>GABRG2</t>
  </si>
  <si>
    <t>gamma-aminobutyric acid type A receptor subunit gamma2</t>
  </si>
  <si>
    <t>ENSG00000073737</t>
  </si>
  <si>
    <t>DHRS9</t>
  </si>
  <si>
    <t>dehydrogenase/reductase 9</t>
  </si>
  <si>
    <t>ENSG00000127399</t>
  </si>
  <si>
    <t>LRRC61</t>
  </si>
  <si>
    <t>leucine rich repeat containing 61</t>
  </si>
  <si>
    <t>ENSG00000128422</t>
  </si>
  <si>
    <t>KRT17</t>
  </si>
  <si>
    <t>keratin 17</t>
  </si>
  <si>
    <t>ENSG00000128641</t>
  </si>
  <si>
    <t>MYO1B</t>
  </si>
  <si>
    <t>myosin IB</t>
  </si>
  <si>
    <t>ENSG00000173175</t>
  </si>
  <si>
    <t>ADCY5</t>
  </si>
  <si>
    <t>adenylate cyclase 5</t>
  </si>
  <si>
    <t>ENSG00000073417</t>
  </si>
  <si>
    <t>PDE8A</t>
  </si>
  <si>
    <t>phosphodiesterase 8A</t>
  </si>
  <si>
    <t>ENSG00000117983</t>
  </si>
  <si>
    <t>MUC5B</t>
  </si>
  <si>
    <t>mucin 5B, oligomeric mucus/gel-forming</t>
  </si>
  <si>
    <t>ENSG00000136167</t>
  </si>
  <si>
    <t>LCP1</t>
  </si>
  <si>
    <t>lymphocyte cytosolic protein 1</t>
  </si>
  <si>
    <t>ENSG00000176903</t>
  </si>
  <si>
    <t>PNMA1</t>
  </si>
  <si>
    <t>PNMA family member 1</t>
  </si>
  <si>
    <t>ENSG00000196923</t>
  </si>
  <si>
    <t>PDLIM7</t>
  </si>
  <si>
    <t>PDZ and LIM domain 7</t>
  </si>
  <si>
    <t>ENSG00000136813</t>
  </si>
  <si>
    <t>ECPAS</t>
  </si>
  <si>
    <t>Ecm29 proteasome adaptor and scaffold</t>
  </si>
  <si>
    <t>ENSG00000143633</t>
  </si>
  <si>
    <t>C1orf131</t>
  </si>
  <si>
    <t>chromosome 1 open reading frame 131</t>
  </si>
  <si>
    <t>ENSG00000065320</t>
  </si>
  <si>
    <t>NTN1</t>
  </si>
  <si>
    <t>netrin 1</t>
  </si>
  <si>
    <t>ENSG00000164379</t>
  </si>
  <si>
    <t>FOXQ1</t>
  </si>
  <si>
    <t>forkhead box Q1</t>
  </si>
  <si>
    <t>ENSG00000170915</t>
  </si>
  <si>
    <t>PAQR8</t>
  </si>
  <si>
    <t>progestin and adipoQ receptor family member 8</t>
  </si>
  <si>
    <t>ENSG00000085662</t>
  </si>
  <si>
    <t>AKR1B1</t>
  </si>
  <si>
    <t>aldo-keto reductase family 1 member B</t>
  </si>
  <si>
    <t>ENSG00000156966</t>
  </si>
  <si>
    <t>B3GNT7</t>
  </si>
  <si>
    <t>UDP-GlcNAc:betaGal beta-1,3-N-acetylglucosaminyltransferase 7</t>
  </si>
  <si>
    <t>ENSG00000154655</t>
  </si>
  <si>
    <t>L3MBTL4</t>
  </si>
  <si>
    <t>L3MBTL histone methyl-lysine binding protein 4</t>
  </si>
  <si>
    <t>ENSG00000102804</t>
  </si>
  <si>
    <t>TSC22D1</t>
  </si>
  <si>
    <t>TSC22 domain family member 1</t>
  </si>
  <si>
    <t>ENSG00000150687</t>
  </si>
  <si>
    <t>PRSS23</t>
  </si>
  <si>
    <t>serine protease 23</t>
  </si>
  <si>
    <t>ENSG00000189431</t>
  </si>
  <si>
    <t>RASSF10</t>
  </si>
  <si>
    <t>Ras association domain family member 10</t>
  </si>
  <si>
    <t>ENSG00000182985</t>
  </si>
  <si>
    <t>CADM1</t>
  </si>
  <si>
    <t>cell adhesion molecule 1</t>
  </si>
  <si>
    <t>ENSG00000104951</t>
  </si>
  <si>
    <t>IL4I1</t>
  </si>
  <si>
    <t>interleukin 4 induced 1</t>
  </si>
  <si>
    <t>ENSG00000151012</t>
  </si>
  <si>
    <t>SLC7A11</t>
  </si>
  <si>
    <t>solute carrier family 7 member 11</t>
  </si>
  <si>
    <t>ENSG00000103855</t>
  </si>
  <si>
    <t>CD276</t>
  </si>
  <si>
    <t>CD276 molecule</t>
  </si>
  <si>
    <t>ENSG00000073849</t>
  </si>
  <si>
    <t>ST6GAL1</t>
  </si>
  <si>
    <t>ST6 beta-galactoside alpha-2,6-sialyltransferase 1</t>
  </si>
  <si>
    <t>ENSG00000272398</t>
  </si>
  <si>
    <t>CD24</t>
  </si>
  <si>
    <t>CD24 molecule</t>
  </si>
  <si>
    <t>ENSG00000145908</t>
  </si>
  <si>
    <t>ZNF300</t>
  </si>
  <si>
    <t>zinc finger protein 300</t>
  </si>
  <si>
    <t>ENSG00000182253</t>
  </si>
  <si>
    <t>SYNM</t>
  </si>
  <si>
    <t>synemin</t>
  </si>
  <si>
    <t>ENSG00000143013</t>
  </si>
  <si>
    <t>LMO4</t>
  </si>
  <si>
    <t>LIM domain only 4</t>
  </si>
  <si>
    <t>ENSG00000185551</t>
  </si>
  <si>
    <t>NR2F2</t>
  </si>
  <si>
    <t>nuclear receptor subfamily 2 group F member 2</t>
  </si>
  <si>
    <t>ENSG00000156411</t>
  </si>
  <si>
    <t>ATP5MJ</t>
  </si>
  <si>
    <t>ATP synthase membrane subunit j</t>
  </si>
  <si>
    <t>ENSG00000155066</t>
  </si>
  <si>
    <t>PROM2</t>
  </si>
  <si>
    <t>prominin 2</t>
  </si>
  <si>
    <t>ENSG00000270170</t>
  </si>
  <si>
    <t>NCBP2AS2</t>
  </si>
  <si>
    <t>NCBP2 antisense 2 (head to head)</t>
  </si>
  <si>
    <t>ENSG00000101825</t>
  </si>
  <si>
    <t>MXRA5</t>
  </si>
  <si>
    <t>matrix remodeling associated 5</t>
  </si>
  <si>
    <t>ENSG00000178950</t>
  </si>
  <si>
    <t>GAK</t>
  </si>
  <si>
    <t>cyclin G associated kinase</t>
  </si>
  <si>
    <t>ENSG00000117013</t>
  </si>
  <si>
    <t>KCNQ4</t>
  </si>
  <si>
    <t>potassium voltage-gated channel subfamily Q member 4</t>
  </si>
  <si>
    <t>ENSG00000170017</t>
  </si>
  <si>
    <t>ALCAM</t>
  </si>
  <si>
    <t>activated leukocyte cell adhesion molecule</t>
  </si>
  <si>
    <t>ENSG00000224259</t>
  </si>
  <si>
    <t>LINC01133</t>
  </si>
  <si>
    <t>long intergenic non-protein coding RNA 1133</t>
  </si>
  <si>
    <t>ENSG00000133112</t>
  </si>
  <si>
    <t>TPT1</t>
  </si>
  <si>
    <t>tumor protein, translationally-controlled 1</t>
  </si>
  <si>
    <t>ENSG00000112531</t>
  </si>
  <si>
    <t>QKI</t>
  </si>
  <si>
    <t>QKI, KH domain containing RNA binding</t>
  </si>
  <si>
    <t>ENSG00000156026</t>
  </si>
  <si>
    <t>MCU</t>
  </si>
  <si>
    <t>mitochondrial calcium uniporter</t>
  </si>
  <si>
    <t>ENSG00000187097</t>
  </si>
  <si>
    <t>ENTPD5</t>
  </si>
  <si>
    <t>ectonucleoside triphosphate diphosphohydrolase 5 (inactive)</t>
  </si>
  <si>
    <t>ENSG00000248144</t>
  </si>
  <si>
    <t>ADH1C</t>
  </si>
  <si>
    <t>alcohol dehydrogenase 1C (class I), gamma polypeptide</t>
  </si>
  <si>
    <t>ENSG00000128595</t>
  </si>
  <si>
    <t>CALU</t>
  </si>
  <si>
    <t>calumenin</t>
  </si>
  <si>
    <t>ENSG00000174469</t>
  </si>
  <si>
    <t>CNTNAP2</t>
  </si>
  <si>
    <t>contactin associated protein 2</t>
  </si>
  <si>
    <t>ENSG00000198836</t>
  </si>
  <si>
    <t>OPA1</t>
  </si>
  <si>
    <t>OPA1 mitochondrial dynamin like GTPase</t>
  </si>
  <si>
    <t>ENSG00000144460</t>
  </si>
  <si>
    <t>NYAP2</t>
  </si>
  <si>
    <t>neuronal tyrosine-phosphorylated phosphoinositide-3-kinase adaptor 2</t>
  </si>
  <si>
    <t>ENSG00000109654</t>
  </si>
  <si>
    <t>TRIM2</t>
  </si>
  <si>
    <t>tripartite motif containing 2</t>
  </si>
  <si>
    <t>ENSG00000175130</t>
  </si>
  <si>
    <t>MARCKSL1</t>
  </si>
  <si>
    <t>MARCKS like 1</t>
  </si>
  <si>
    <t>ENSG00000140464</t>
  </si>
  <si>
    <t>PML</t>
  </si>
  <si>
    <t>PML nuclear body scaffold</t>
  </si>
  <si>
    <t>ENSG00000198910</t>
  </si>
  <si>
    <t>L1CAM</t>
  </si>
  <si>
    <t>L1 cell adhesion molecule</t>
  </si>
  <si>
    <t>ENSG00000105953</t>
  </si>
  <si>
    <t>OGDH</t>
  </si>
  <si>
    <t>oxoglutarate dehydrogenase</t>
  </si>
  <si>
    <t>ENSG00000111348</t>
  </si>
  <si>
    <t>ARHGDIB</t>
  </si>
  <si>
    <t>Rho GDP dissociation inhibitor beta</t>
  </si>
  <si>
    <t>ENSG00000135926</t>
  </si>
  <si>
    <t>TMBIM1</t>
  </si>
  <si>
    <t>transmembrane BAX inhibitor motif containing 1</t>
  </si>
  <si>
    <t>ENSG00000158406</t>
  </si>
  <si>
    <t>H4C8</t>
  </si>
  <si>
    <t>H4 clustered histone 8</t>
  </si>
  <si>
    <t>ENSG00000148175</t>
  </si>
  <si>
    <t>STOM</t>
  </si>
  <si>
    <t>stomatin</t>
  </si>
  <si>
    <t>ENSG00000143183</t>
  </si>
  <si>
    <t>TMCO1</t>
  </si>
  <si>
    <t>transmembrane and coiled-coil domains 1</t>
  </si>
  <si>
    <t>ENSG00000130066</t>
  </si>
  <si>
    <t>SAT1</t>
  </si>
  <si>
    <t>spermidine/spermine N1-acetyltransferase 1</t>
  </si>
  <si>
    <t>ENSG00000168268</t>
  </si>
  <si>
    <t>NT5DC2</t>
  </si>
  <si>
    <t>5'-nucleotidase domain containing 2</t>
  </si>
  <si>
    <t>ENSG00000184292</t>
  </si>
  <si>
    <t>TACSTD2</t>
  </si>
  <si>
    <t>tumor associated calcium signal transducer 2</t>
  </si>
  <si>
    <t>ENSG00000171863</t>
  </si>
  <si>
    <t>RPS7</t>
  </si>
  <si>
    <t>ribosomal protein S7</t>
  </si>
  <si>
    <t>ENSG00000158373</t>
  </si>
  <si>
    <t>H2BC5</t>
  </si>
  <si>
    <t>H2B clustered histone 5</t>
  </si>
  <si>
    <t>ENSG00000105088</t>
  </si>
  <si>
    <t>OLFM2</t>
  </si>
  <si>
    <t>olfactomedin 2</t>
  </si>
  <si>
    <t>ENSG00000128340</t>
  </si>
  <si>
    <t>RAC2</t>
  </si>
  <si>
    <t>Rac family small GTPase 2</t>
  </si>
  <si>
    <t>ENSG00000132329</t>
  </si>
  <si>
    <t>RAMP1</t>
  </si>
  <si>
    <t>receptor activity modifying protein 1</t>
  </si>
  <si>
    <t>ENSG00000122786</t>
  </si>
  <si>
    <t>CALD1</t>
  </si>
  <si>
    <t>caldesmon 1</t>
  </si>
  <si>
    <t>ENSG00000140044</t>
  </si>
  <si>
    <t>JDP2</t>
  </si>
  <si>
    <t>Jun dimerization protein 2</t>
  </si>
  <si>
    <t>ENSG00000164125</t>
  </si>
  <si>
    <t>GASK1B</t>
  </si>
  <si>
    <t>golgi associated kinase 1B</t>
  </si>
  <si>
    <t>ENSG00000160180</t>
  </si>
  <si>
    <t>TFF3</t>
  </si>
  <si>
    <t>trefoil factor 3</t>
  </si>
  <si>
    <t>ENSG00000139684</t>
  </si>
  <si>
    <t>ESD</t>
  </si>
  <si>
    <t>esterase D</t>
  </si>
  <si>
    <t>ENSG00000141682</t>
  </si>
  <si>
    <t>PMAIP1</t>
  </si>
  <si>
    <t>phorbol-12-myristate-13-acetate-induced protein 1</t>
  </si>
  <si>
    <t>ENSG00000151332</t>
  </si>
  <si>
    <t>MBIP</t>
  </si>
  <si>
    <t>MAP3K12 binding inhibitory protein 1</t>
  </si>
  <si>
    <t>ENSG00000106397</t>
  </si>
  <si>
    <t>PLOD3</t>
  </si>
  <si>
    <t>procollagen-lysine,2-oxoglutarate 5-dioxygenase 3</t>
  </si>
  <si>
    <t>ENSG00000102243</t>
  </si>
  <si>
    <t>VGLL1</t>
  </si>
  <si>
    <t>vestigial like family member 1</t>
  </si>
  <si>
    <t>ENSG00000271503</t>
  </si>
  <si>
    <t>CCL5</t>
  </si>
  <si>
    <t>C-C motif chemokine ligand 5</t>
  </si>
  <si>
    <t>ENSG00000117519</t>
  </si>
  <si>
    <t>CNN3</t>
  </si>
  <si>
    <t>calponin 3</t>
  </si>
  <si>
    <t>ENSG00000143753</t>
  </si>
  <si>
    <t>DEGS1</t>
  </si>
  <si>
    <t>delta 4-desaturase, sphingolipid 1</t>
  </si>
  <si>
    <t>ENSG00000188643</t>
  </si>
  <si>
    <t>S100A16</t>
  </si>
  <si>
    <t>S100 calcium binding protein A16</t>
  </si>
  <si>
    <t>ENSG00000043039</t>
  </si>
  <si>
    <t>BARX2</t>
  </si>
  <si>
    <t>BARX homeobox 2</t>
  </si>
  <si>
    <t>ENSG00000066230</t>
  </si>
  <si>
    <t>SLC9A3</t>
  </si>
  <si>
    <t>solute carrier family 9 member A3</t>
  </si>
  <si>
    <t>ENSG00000175928</t>
  </si>
  <si>
    <t>LRRN1</t>
  </si>
  <si>
    <t>leucine rich repeat neuronal 1</t>
  </si>
  <si>
    <t>ENSG00000114503</t>
  </si>
  <si>
    <t>NCBP2</t>
  </si>
  <si>
    <t>nuclear cap binding protein subunit 2</t>
  </si>
  <si>
    <t>ENSG00000105939</t>
  </si>
  <si>
    <t>ZC3HAV1</t>
  </si>
  <si>
    <t>zinc finger CCCH-type containing, antiviral 1</t>
  </si>
  <si>
    <t>ENSG00000180573</t>
  </si>
  <si>
    <t>H2AC6</t>
  </si>
  <si>
    <t>H2A clustered histone 6</t>
  </si>
  <si>
    <t>ENSG00000145536</t>
  </si>
  <si>
    <t>ADAMTS16</t>
  </si>
  <si>
    <t>ADAM metallopeptidase with thrombospondin type 1 motif 16</t>
  </si>
  <si>
    <t>ENSG00000163565</t>
  </si>
  <si>
    <t>IFI16</t>
  </si>
  <si>
    <t>interferon gamma inducible protein 16</t>
  </si>
  <si>
    <t>ENSG00000291105</t>
  </si>
  <si>
    <t>ENSG00000163634</t>
  </si>
  <si>
    <t>THOC7</t>
  </si>
  <si>
    <t>THO complex subunit 7</t>
  </si>
  <si>
    <t>ENSG00000100994</t>
  </si>
  <si>
    <t>PYGB</t>
  </si>
  <si>
    <t>glycogen phosphorylase B</t>
  </si>
  <si>
    <t>ENSG00000151364</t>
  </si>
  <si>
    <t>KCTD14</t>
  </si>
  <si>
    <t>potassium channel tetramerization domain containing 14</t>
  </si>
  <si>
    <t>ENSG00000122863</t>
  </si>
  <si>
    <t>CHST3</t>
  </si>
  <si>
    <t>carbohydrate sulfotransferase 3</t>
  </si>
  <si>
    <t>ENSG00000197903</t>
  </si>
  <si>
    <t>H2BC12</t>
  </si>
  <si>
    <t>H2B clustered histone 12</t>
  </si>
  <si>
    <t>ENSG00000183696</t>
  </si>
  <si>
    <t>UPP1</t>
  </si>
  <si>
    <t>uridine phosphorylase 1</t>
  </si>
  <si>
    <t>ENSG00000154127</t>
  </si>
  <si>
    <t>UBASH3B</t>
  </si>
  <si>
    <t>ubiquitin associated and SH3 domain containing B</t>
  </si>
  <si>
    <t>ENSG00000067798</t>
  </si>
  <si>
    <t>NAV3</t>
  </si>
  <si>
    <t>neuron navigator 3</t>
  </si>
  <si>
    <t>ENSG00000280165</t>
  </si>
  <si>
    <t>PCDH20</t>
  </si>
  <si>
    <t>protocadherin 20</t>
  </si>
  <si>
    <t>ENSG00000108602</t>
  </si>
  <si>
    <t>ALDH3A1</t>
  </si>
  <si>
    <t>aldehyde dehydrogenase 3 family member A1</t>
  </si>
  <si>
    <t>ENSG00000090316</t>
  </si>
  <si>
    <t>MAEA</t>
  </si>
  <si>
    <t>macrophage erythroblast attacher, E3 ubiquitin ligase</t>
  </si>
  <si>
    <t>ENSG00000184203</t>
  </si>
  <si>
    <t>PPP1R2</t>
  </si>
  <si>
    <t>protein phosphatase 1 regulatory inhibitor subunit 2</t>
  </si>
  <si>
    <t>ENSG00000083857</t>
  </si>
  <si>
    <t>FAT1</t>
  </si>
  <si>
    <t>FAT atypical cadherin 1</t>
  </si>
  <si>
    <t>ENSG00000172183</t>
  </si>
  <si>
    <t>ISG20</t>
  </si>
  <si>
    <t>interferon stimulated exonuclease gene 20</t>
  </si>
  <si>
    <t>ENSG00000106683</t>
  </si>
  <si>
    <t>LIMK1</t>
  </si>
  <si>
    <t>LIM domain kinase 1</t>
  </si>
  <si>
    <t>ENSG00000115419</t>
  </si>
  <si>
    <t>GLS</t>
  </si>
  <si>
    <t>glutaminase</t>
  </si>
  <si>
    <t>ENSG00000159618</t>
  </si>
  <si>
    <t>ADGRG5</t>
  </si>
  <si>
    <t>adhesion G protein-coupled receptor G5</t>
  </si>
  <si>
    <t>ENSG00000167767</t>
  </si>
  <si>
    <t>KRT80</t>
  </si>
  <si>
    <t>keratin 80</t>
  </si>
  <si>
    <t>ENSG00000156976</t>
  </si>
  <si>
    <t>EIF4A2</t>
  </si>
  <si>
    <t>eukaryotic translation initiation factor 4A2</t>
  </si>
  <si>
    <t>ENSG00000059378</t>
  </si>
  <si>
    <t>PARP12</t>
  </si>
  <si>
    <t>poly(ADP-ribose) polymerase family member 12</t>
  </si>
  <si>
    <t>ENSG00000253368</t>
  </si>
  <si>
    <t>TRNP1</t>
  </si>
  <si>
    <t>TMF1 regulated nuclear protein 1</t>
  </si>
  <si>
    <t>ENSG00000124802</t>
  </si>
  <si>
    <t>EEF1E1</t>
  </si>
  <si>
    <t>eukaryotic translation elongation factor 1 epsilon 1</t>
  </si>
  <si>
    <t>ENSG00000154358</t>
  </si>
  <si>
    <t>OBSCN</t>
  </si>
  <si>
    <t>obscurin, cytoskeletal calmodulin and titin-interacting RhoGEF</t>
  </si>
  <si>
    <t>ENSG00000268621</t>
  </si>
  <si>
    <t>IGFL2-AS1</t>
  </si>
  <si>
    <t>IGFL2 antisense RNA 1</t>
  </si>
  <si>
    <t>ENSG00000086289</t>
  </si>
  <si>
    <t>EPDR1</t>
  </si>
  <si>
    <t>ependymin related 1</t>
  </si>
  <si>
    <t>ENSG00000043093</t>
  </si>
  <si>
    <t>DCUN1D1</t>
  </si>
  <si>
    <t>defective in cullin neddylation 1 domain containing 1</t>
  </si>
  <si>
    <t>ENSG00000100889</t>
  </si>
  <si>
    <t>PCK2</t>
  </si>
  <si>
    <t>phosphoenolpyruvate carboxykinase 2, mitochondrial</t>
  </si>
  <si>
    <t>ENSG00000136928</t>
  </si>
  <si>
    <t>GABBR2</t>
  </si>
  <si>
    <t>gamma-aminobutyric acid type B receptor subunit 2</t>
  </si>
  <si>
    <t>ENSG00000142623</t>
  </si>
  <si>
    <t>PADI1</t>
  </si>
  <si>
    <t>peptidyl arginine deiminase 1</t>
  </si>
  <si>
    <t>ENSG00000123384</t>
  </si>
  <si>
    <t>LRP1</t>
  </si>
  <si>
    <t>LDL receptor related protein 1</t>
  </si>
  <si>
    <t>ENSG00000272602</t>
  </si>
  <si>
    <t>ZNF595</t>
  </si>
  <si>
    <t>zinc finger protein 595</t>
  </si>
  <si>
    <t>ENSG00000167600</t>
  </si>
  <si>
    <t>CYP2S1</t>
  </si>
  <si>
    <t>cytochrome P450 family 2 subfamily S member 1</t>
  </si>
  <si>
    <t>ENSG00000106123</t>
  </si>
  <si>
    <t>EPHB6</t>
  </si>
  <si>
    <t>EPH receptor B6</t>
  </si>
  <si>
    <t>ENSG00000131016</t>
  </si>
  <si>
    <t>AKAP12</t>
  </si>
  <si>
    <t>A-kinase anchoring protein 12</t>
  </si>
  <si>
    <t>ENSG00000127418</t>
  </si>
  <si>
    <t>FGFRL1</t>
  </si>
  <si>
    <t>fibroblast growth factor receptor like 1</t>
  </si>
  <si>
    <t>ENSG00000079819</t>
  </si>
  <si>
    <t>EPB41L2</t>
  </si>
  <si>
    <t>erythrocyte membrane protein band 4,1 like 2</t>
  </si>
  <si>
    <t>ENSG00000164690</t>
  </si>
  <si>
    <t>SHH</t>
  </si>
  <si>
    <t>sonic hedgehog signaling molecule</t>
  </si>
  <si>
    <t>ENSG00000162458</t>
  </si>
  <si>
    <t>FBLIM1</t>
  </si>
  <si>
    <t>filamin binding LIM protein 1</t>
  </si>
  <si>
    <t>ENSG00000144747</t>
  </si>
  <si>
    <t>TMF1</t>
  </si>
  <si>
    <t>TATA element modulatory factor 1</t>
  </si>
  <si>
    <t>ENSG00000010322</t>
  </si>
  <si>
    <t>NISCH</t>
  </si>
  <si>
    <t>nischarin</t>
  </si>
  <si>
    <t>ENSG00000002933</t>
  </si>
  <si>
    <t>TMEM176A</t>
  </si>
  <si>
    <t>transmembrane protein 176A</t>
  </si>
  <si>
    <t>ENSG00000010404</t>
  </si>
  <si>
    <t>IDS</t>
  </si>
  <si>
    <t>iduronate 2-sulfatase</t>
  </si>
  <si>
    <t>ENSG00000133657</t>
  </si>
  <si>
    <t>ATP13A3</t>
  </si>
  <si>
    <t>ATPase 13A3</t>
  </si>
  <si>
    <t>ENSG00000145703</t>
  </si>
  <si>
    <t>IQGAP2</t>
  </si>
  <si>
    <t>IQ motif containing GTPase activating protein 2</t>
  </si>
  <si>
    <t>ENSG00000265190</t>
  </si>
  <si>
    <t>ANXA8</t>
  </si>
  <si>
    <t>annexin A8</t>
  </si>
  <si>
    <t>ENSG00000136930</t>
  </si>
  <si>
    <t>PSMB7</t>
  </si>
  <si>
    <t>proteasome 20S subunit beta 7</t>
  </si>
  <si>
    <t>ENSG00000231925</t>
  </si>
  <si>
    <t>TAPBP</t>
  </si>
  <si>
    <t>TAP binding protein</t>
  </si>
  <si>
    <t>ENSG00000196782</t>
  </si>
  <si>
    <t>MAML3</t>
  </si>
  <si>
    <t>mastermind like transcriptional coactivator 3</t>
  </si>
  <si>
    <t>ENSG00000129538</t>
  </si>
  <si>
    <t>RNASE1</t>
  </si>
  <si>
    <t>ribonuclease A family member 1, pancreatic</t>
  </si>
  <si>
    <t>ENSG00000148411</t>
  </si>
  <si>
    <t>NACC2</t>
  </si>
  <si>
    <t>NACC family member 2</t>
  </si>
  <si>
    <t>ENSG00000244649</t>
  </si>
  <si>
    <t>LINC02086</t>
  </si>
  <si>
    <t>long intergenic non-protein coding RNA 2086</t>
  </si>
  <si>
    <t>ENSG00000198682</t>
  </si>
  <si>
    <t>PAPSS2</t>
  </si>
  <si>
    <t>3'-phosphoadenosine 5'-phosphosulfate synthase 2</t>
  </si>
  <si>
    <t>ENSG00000102854</t>
  </si>
  <si>
    <t>MSLN</t>
  </si>
  <si>
    <t>mesothelin</t>
  </si>
  <si>
    <t>ENSG00000163297</t>
  </si>
  <si>
    <t>ANTXR2</t>
  </si>
  <si>
    <t>ANTXR cell adhesion molecule 2</t>
  </si>
  <si>
    <t>ENSG00000159692</t>
  </si>
  <si>
    <t>CTBP1</t>
  </si>
  <si>
    <t>C-terminal binding protein 1</t>
  </si>
  <si>
    <t>ENSG00000164400</t>
  </si>
  <si>
    <t>CSF2</t>
  </si>
  <si>
    <t>colony stimulating factor 2</t>
  </si>
  <si>
    <t>ENSG00000183853</t>
  </si>
  <si>
    <t>KIRREL1</t>
  </si>
  <si>
    <t>kirre like nephrin family adhesion molecule 1</t>
  </si>
  <si>
    <t>ENSG00000138835</t>
  </si>
  <si>
    <t>RGS3</t>
  </si>
  <si>
    <t>regulator of G protein signaling 3</t>
  </si>
  <si>
    <t>ENSG00000100867</t>
  </si>
  <si>
    <t>DHRS2</t>
  </si>
  <si>
    <t>dehydrogenase/reductase 2</t>
  </si>
  <si>
    <t>ENSG00000056558</t>
  </si>
  <si>
    <t>TRAF1</t>
  </si>
  <si>
    <t>TNF receptor associated factor 1</t>
  </si>
  <si>
    <t>ENSG00000187231</t>
  </si>
  <si>
    <t>SESTD1</t>
  </si>
  <si>
    <t>SEC14 and spectrin domain containing 1</t>
  </si>
  <si>
    <t>ENSG00000135472</t>
  </si>
  <si>
    <t>FAIM2</t>
  </si>
  <si>
    <t>Fas apoptotic inhibitory molecule 2</t>
  </si>
  <si>
    <t>ENSG00000116661</t>
  </si>
  <si>
    <t>FBXO2</t>
  </si>
  <si>
    <t>F-box protein 2</t>
  </si>
  <si>
    <t>ENSG00000002587</t>
  </si>
  <si>
    <t>HS3ST1</t>
  </si>
  <si>
    <t>heparan sulfate-glucosamine 3-sulfotransferase 1</t>
  </si>
  <si>
    <t>ENSG00000168350</t>
  </si>
  <si>
    <t>DEGS2</t>
  </si>
  <si>
    <t>delta 4-desaturase, sphingolipid 2</t>
  </si>
  <si>
    <t>ENSG00000185483</t>
  </si>
  <si>
    <t>ROR1</t>
  </si>
  <si>
    <t>receptor tyrosine kinase like orphan receptor 1</t>
  </si>
  <si>
    <t>ENSG00000231826</t>
  </si>
  <si>
    <t>LINC01819</t>
  </si>
  <si>
    <t>long intergenic non-protein coding RNA 1819</t>
  </si>
  <si>
    <t>ENSG00000196924</t>
  </si>
  <si>
    <t>FLNA</t>
  </si>
  <si>
    <t>filamin A</t>
  </si>
  <si>
    <t>ENSG00000100532</t>
  </si>
  <si>
    <t>CGRRF1</t>
  </si>
  <si>
    <t>cell growth regulator with ring finger domain 1</t>
  </si>
  <si>
    <t>ENSG00000144824</t>
  </si>
  <si>
    <t>PHLDB2</t>
  </si>
  <si>
    <t>pleckstrin homology like domain family B member 2</t>
  </si>
  <si>
    <t>ENSG00000033100</t>
  </si>
  <si>
    <t>CHPF2</t>
  </si>
  <si>
    <t>chondroitin polymerizing factor 2</t>
  </si>
  <si>
    <t>ENSG00000110218</t>
  </si>
  <si>
    <t>PANX1</t>
  </si>
  <si>
    <t>pannexin 1</t>
  </si>
  <si>
    <t>ENSG00000110002</t>
  </si>
  <si>
    <t>VWA5A</t>
  </si>
  <si>
    <t>von Willebrand factor A domain containing 5A</t>
  </si>
  <si>
    <t>ENSG00000112299</t>
  </si>
  <si>
    <t>VNN1</t>
  </si>
  <si>
    <t>vanin 1</t>
  </si>
  <si>
    <t>ENSG00000175066</t>
  </si>
  <si>
    <t>GK5</t>
  </si>
  <si>
    <t>glycerol kinase 5</t>
  </si>
  <si>
    <t>ENSG00000071242</t>
  </si>
  <si>
    <t>RPS6KA2</t>
  </si>
  <si>
    <t>ribosomal protein S6 kinase A2</t>
  </si>
  <si>
    <t>ENSG00000124762</t>
  </si>
  <si>
    <t>CDKN1A</t>
  </si>
  <si>
    <t>cyclin dependent kinase inhibitor 1A</t>
  </si>
  <si>
    <t>ENSG00000128268</t>
  </si>
  <si>
    <t>MGAT3</t>
  </si>
  <si>
    <t>beta-1,4-mannosyl-glycoprotein 4-beta-N-acetylglucosaminyltransferase</t>
  </si>
  <si>
    <t>ENSG00000143061</t>
  </si>
  <si>
    <t>IGSF3</t>
  </si>
  <si>
    <t>immunoglobulin superfamily member 3</t>
  </si>
  <si>
    <t>ENSG00000090382</t>
  </si>
  <si>
    <t>LYZ</t>
  </si>
  <si>
    <t>lysozyme</t>
  </si>
  <si>
    <t>ENSG00000161682</t>
  </si>
  <si>
    <t>FAM171A2</t>
  </si>
  <si>
    <t>family with sequence similarity 171 member A2</t>
  </si>
  <si>
    <t>ENSG00000148426</t>
  </si>
  <si>
    <t>PROSER2</t>
  </si>
  <si>
    <t>proline and serine rich 2</t>
  </si>
  <si>
    <t>ENSG00000005108</t>
  </si>
  <si>
    <t>THSD7A</t>
  </si>
  <si>
    <t>thrombospondin type 1 domain containing 7A</t>
  </si>
  <si>
    <t>ENSG00000155561</t>
  </si>
  <si>
    <t>NUP205</t>
  </si>
  <si>
    <t>nucleoporin 205</t>
  </si>
  <si>
    <t>ENSG00000137331</t>
  </si>
  <si>
    <t>IER3</t>
  </si>
  <si>
    <t>immediate early response 3</t>
  </si>
  <si>
    <t>ENSG00000008517</t>
  </si>
  <si>
    <t>IL32</t>
  </si>
  <si>
    <t>interleukin 32</t>
  </si>
  <si>
    <t>ENSG00000169860</t>
  </si>
  <si>
    <t>P2RY1</t>
  </si>
  <si>
    <t>purinergic receptor P2Y1</t>
  </si>
  <si>
    <t>ENSG00000130475</t>
  </si>
  <si>
    <t>FCHO1</t>
  </si>
  <si>
    <t>FCH and mu domain containing endocytic adaptor 1</t>
  </si>
  <si>
    <t>ENSG00000070882</t>
  </si>
  <si>
    <t>OSBPL3</t>
  </si>
  <si>
    <t>oxysterol binding protein like 3</t>
  </si>
  <si>
    <t>ENSG00000108821</t>
  </si>
  <si>
    <t>COL1A1</t>
  </si>
  <si>
    <t>collagen type I alpha 1 chain</t>
  </si>
  <si>
    <t>ENSG00000169715</t>
  </si>
  <si>
    <t>MT1E</t>
  </si>
  <si>
    <t>metallothionein 1E</t>
  </si>
  <si>
    <t>ENSG00000120708</t>
  </si>
  <si>
    <t>TGFBI</t>
  </si>
  <si>
    <t>transforming growth factor beta induced</t>
  </si>
  <si>
    <t>ENSG00000143641</t>
  </si>
  <si>
    <t>GALNT2</t>
  </si>
  <si>
    <t>polypeptide N-acetylgalactosaminyltransferase 2</t>
  </si>
  <si>
    <t>ENSG00000197548</t>
  </si>
  <si>
    <t>ATG7</t>
  </si>
  <si>
    <t>autophagy related 7</t>
  </si>
  <si>
    <t>ENSG00000172340</t>
  </si>
  <si>
    <t>SUCLG2</t>
  </si>
  <si>
    <t>succinate-CoA ligase GDP-forming subunit beta</t>
  </si>
  <si>
    <t>ENSG00000111885</t>
  </si>
  <si>
    <t>MAN1A1</t>
  </si>
  <si>
    <t>mannosidase alpha class 1A member 1</t>
  </si>
  <si>
    <t>ENSG00000144821</t>
  </si>
  <si>
    <t>MYH15</t>
  </si>
  <si>
    <t>myosin heavy chain 15</t>
  </si>
  <si>
    <t>ENSG00000164056</t>
  </si>
  <si>
    <t>SPRY1</t>
  </si>
  <si>
    <t>sprouty RTK signaling antagonist 1</t>
  </si>
  <si>
    <t>ENSG00000145526</t>
  </si>
  <si>
    <t>CDH18</t>
  </si>
  <si>
    <t>cadherin 18</t>
  </si>
  <si>
    <t>ENSG00000143507</t>
  </si>
  <si>
    <t>DUSP10</t>
  </si>
  <si>
    <t>dual specificity phosphatase 10</t>
  </si>
  <si>
    <t>ENSG00000163961</t>
  </si>
  <si>
    <t>RNF168</t>
  </si>
  <si>
    <t>ring finger protein 168</t>
  </si>
  <si>
    <t>ENSG00000111817</t>
  </si>
  <si>
    <t>DSE</t>
  </si>
  <si>
    <t>dermatan sulfate epimerase</t>
  </si>
  <si>
    <t>ENSG00000120697</t>
  </si>
  <si>
    <t>ALG5</t>
  </si>
  <si>
    <t>ALG5 dolichyl-phosphate beta-glucosyltransferase</t>
  </si>
  <si>
    <t>ENSG00000196154</t>
  </si>
  <si>
    <t>S100A4</t>
  </si>
  <si>
    <t>S100 calcium binding protein A4</t>
  </si>
  <si>
    <t>ENSG00000124145</t>
  </si>
  <si>
    <t>SDC4</t>
  </si>
  <si>
    <t>syndecan 4</t>
  </si>
  <si>
    <t>ENSG00000162878</t>
  </si>
  <si>
    <t>PKDCC</t>
  </si>
  <si>
    <t>protein kinase domain containing, cytoplasmic</t>
  </si>
  <si>
    <t>ENSG00000178053</t>
  </si>
  <si>
    <t>MLF1</t>
  </si>
  <si>
    <t>myeloid leukemia factor 1</t>
  </si>
  <si>
    <t>ENSG00000198756</t>
  </si>
  <si>
    <t>COLGALT2</t>
  </si>
  <si>
    <t>collagen beta(1-O)galactosyltransferase 2</t>
  </si>
  <si>
    <t>ENSG00000137440</t>
  </si>
  <si>
    <t>FGFBP1</t>
  </si>
  <si>
    <t>fibroblast growth factor binding protein 1</t>
  </si>
  <si>
    <t>ENSG00000072786</t>
  </si>
  <si>
    <t>STK10</t>
  </si>
  <si>
    <t>serine/threonine kinase 10</t>
  </si>
  <si>
    <t>ENSG00000188064</t>
  </si>
  <si>
    <t>WNT7B</t>
  </si>
  <si>
    <t>Wnt family member 7B</t>
  </si>
  <si>
    <t>ENSG00000168394</t>
  </si>
  <si>
    <t>TAP1</t>
  </si>
  <si>
    <t>transporter 1, ATP binding cassette subfamily B member</t>
  </si>
  <si>
    <t>ENSG00000009765</t>
  </si>
  <si>
    <t>IYD</t>
  </si>
  <si>
    <t>iodotyrosine deiodinase</t>
  </si>
  <si>
    <t>ENSG00000000457</t>
  </si>
  <si>
    <t>SCYL3</t>
  </si>
  <si>
    <t>SCY1 like pseudokinase 3</t>
  </si>
  <si>
    <t>ENSG00000157111</t>
  </si>
  <si>
    <t>TMEM171</t>
  </si>
  <si>
    <t>transmembrane protein 171</t>
  </si>
  <si>
    <t>ENSG00000118785</t>
  </si>
  <si>
    <t>SPP1</t>
  </si>
  <si>
    <t>secreted phosphoprotein 1</t>
  </si>
  <si>
    <t>ENSG00000153294</t>
  </si>
  <si>
    <t>ADGRF4</t>
  </si>
  <si>
    <t>adhesion G protein-coupled receptor F4</t>
  </si>
  <si>
    <t>ENSG00000144741</t>
  </si>
  <si>
    <t>SLC25A26</t>
  </si>
  <si>
    <t>solute carrier family 25 member 26</t>
  </si>
  <si>
    <t>ENSG00000180787</t>
  </si>
  <si>
    <t>ZFP3</t>
  </si>
  <si>
    <t>ZFP3 zinc finger protein</t>
  </si>
  <si>
    <t>ENSG00000246705</t>
  </si>
  <si>
    <t>H2AJ</t>
  </si>
  <si>
    <t>H2A,J histone</t>
  </si>
  <si>
    <t>ENSG00000166347</t>
  </si>
  <si>
    <t>CYB5A</t>
  </si>
  <si>
    <t>cytochrome b5 type A</t>
  </si>
  <si>
    <t>ENSG00000137266</t>
  </si>
  <si>
    <t>SLC22A23</t>
  </si>
  <si>
    <t>solute carrier family 22 member 23</t>
  </si>
  <si>
    <t>ENSG00000131981</t>
  </si>
  <si>
    <t>LGALS3</t>
  </si>
  <si>
    <t>galectin 3</t>
  </si>
  <si>
    <t>ENSG00000129518</t>
  </si>
  <si>
    <t>EAPP</t>
  </si>
  <si>
    <t>E2F associated phosphoprotein</t>
  </si>
  <si>
    <t>ENSG00000105971</t>
  </si>
  <si>
    <t>CAV2</t>
  </si>
  <si>
    <t>caveolin 2</t>
  </si>
  <si>
    <t>ENSG00000104783</t>
  </si>
  <si>
    <t>KCNN4</t>
  </si>
  <si>
    <t>potassium calcium-activated channel subfamily N member 4</t>
  </si>
  <si>
    <t>ENSG00000092208</t>
  </si>
  <si>
    <t>GEMIN2</t>
  </si>
  <si>
    <t>gem nuclear organelle associated protein 2</t>
  </si>
  <si>
    <t>ENSG00000175592</t>
  </si>
  <si>
    <t>FOSL1</t>
  </si>
  <si>
    <t>FOS like 1, AP-1 transcription factor subunit</t>
  </si>
  <si>
    <t>ENSG00000241635</t>
  </si>
  <si>
    <t>UGT1A1</t>
  </si>
  <si>
    <t>UDP glucuronosyltransferase family 1 member A1</t>
  </si>
  <si>
    <t>ENSG00000160326</t>
  </si>
  <si>
    <t>SLC2A6</t>
  </si>
  <si>
    <t>solute carrier family 2 member 6</t>
  </si>
  <si>
    <t>ENSG00000148297</t>
  </si>
  <si>
    <t>MED22</t>
  </si>
  <si>
    <t>mediator complex subunit 22</t>
  </si>
  <si>
    <t>ENSG00000167323</t>
  </si>
  <si>
    <t>STIM1</t>
  </si>
  <si>
    <t>stromal interaction molecule 1</t>
  </si>
  <si>
    <t>ENSG00000177144</t>
  </si>
  <si>
    <t>NUDT4B</t>
  </si>
  <si>
    <t>nudix hydrolase 4B</t>
  </si>
  <si>
    <t>ENSG00000163171</t>
  </si>
  <si>
    <t>CDC42EP3</t>
  </si>
  <si>
    <t>CDC42 effector protein 3</t>
  </si>
  <si>
    <t>ENSG00000108511</t>
  </si>
  <si>
    <t>HOXB6</t>
  </si>
  <si>
    <t>homeobox B6</t>
  </si>
  <si>
    <t>ENSG00000063660</t>
  </si>
  <si>
    <t>GPC1</t>
  </si>
  <si>
    <t>glypican 1</t>
  </si>
  <si>
    <t>ENSG00000172478</t>
  </si>
  <si>
    <t>MAB21L4</t>
  </si>
  <si>
    <t>mab-21 like 4</t>
  </si>
  <si>
    <t>ENSG00000205981</t>
  </si>
  <si>
    <t>DNAJC19</t>
  </si>
  <si>
    <t>DnaJ heat shock protein family (Hsp40) member C19</t>
  </si>
  <si>
    <t>ENSG00000105738</t>
  </si>
  <si>
    <t>SIPA1L3</t>
  </si>
  <si>
    <t>signal induced proliferation associated 1 like 3</t>
  </si>
  <si>
    <t>ENSG00000137876</t>
  </si>
  <si>
    <t>RSL24D1</t>
  </si>
  <si>
    <t>ribosomal L24 domain containing 1</t>
  </si>
  <si>
    <t>ENSG00000197408</t>
  </si>
  <si>
    <t>CYP2B6</t>
  </si>
  <si>
    <t>cytochrome P450 family 2 subfamily B member 6</t>
  </si>
  <si>
    <t>ENSG00000101846</t>
  </si>
  <si>
    <t>STS</t>
  </si>
  <si>
    <t>steroid sulfatase</t>
  </si>
  <si>
    <t>ENSG00000156869</t>
  </si>
  <si>
    <t>FRRS1</t>
  </si>
  <si>
    <t>ferric chelate reductase 1</t>
  </si>
  <si>
    <t>ENSG00000170477</t>
  </si>
  <si>
    <t>KRT4</t>
  </si>
  <si>
    <t>keratin 4</t>
  </si>
  <si>
    <t>ENSG00000167617</t>
  </si>
  <si>
    <t>CDC42EP5</t>
  </si>
  <si>
    <t>CDC42 effector protein 5</t>
  </si>
  <si>
    <t>ENSG00000204899</t>
  </si>
  <si>
    <t>MZT1</t>
  </si>
  <si>
    <t>mitotic spindle organizing protein 1</t>
  </si>
  <si>
    <t>ENSG00000163131</t>
  </si>
  <si>
    <t>CTSS</t>
  </si>
  <si>
    <t>cathepsin S</t>
  </si>
  <si>
    <t>ENSG00000288701</t>
  </si>
  <si>
    <t>PRRC2B</t>
  </si>
  <si>
    <t>proline rich coiled-coil 2B</t>
  </si>
  <si>
    <t>ENSG00000173926</t>
  </si>
  <si>
    <t>MARCHF3</t>
  </si>
  <si>
    <t>membrane associated ring-CH-type finger 3</t>
  </si>
  <si>
    <t>ENSG00000136999</t>
  </si>
  <si>
    <t>CCN3</t>
  </si>
  <si>
    <t>cellular communication network factor 3</t>
  </si>
  <si>
    <t>ENSG00000111802</t>
  </si>
  <si>
    <t>TDP2</t>
  </si>
  <si>
    <t>tyrosyl-DNA phosphodiesterase 2</t>
  </si>
  <si>
    <t>ENSG00000163501</t>
  </si>
  <si>
    <t>IHH</t>
  </si>
  <si>
    <t>Indian hedgehog signaling molecule</t>
  </si>
  <si>
    <t>ENSG00000183287</t>
  </si>
  <si>
    <t>CCBE1</t>
  </si>
  <si>
    <t>collagen and calcium binding EGF domains 1</t>
  </si>
  <si>
    <t>ENSG00000166796</t>
  </si>
  <si>
    <t>LDHC</t>
  </si>
  <si>
    <t>lactate dehydrogenase C</t>
  </si>
  <si>
    <t>ENSG00000074370</t>
  </si>
  <si>
    <t>ATP2A3</t>
  </si>
  <si>
    <t>ATPase sarcoplasmic/endoplasmic reticulum Ca2+ transporting 3</t>
  </si>
  <si>
    <t>ENSG00000181409</t>
  </si>
  <si>
    <t>AATK</t>
  </si>
  <si>
    <t>apoptosis associated tyrosine kinase</t>
  </si>
  <si>
    <t>ENSG00000145632</t>
  </si>
  <si>
    <t>PLK2</t>
  </si>
  <si>
    <t>polo like kinase 2</t>
  </si>
  <si>
    <t>ENSG00000174502</t>
  </si>
  <si>
    <t>SLC26A9</t>
  </si>
  <si>
    <t>solute carrier family 26 member 9</t>
  </si>
  <si>
    <t>ENSG00000115380</t>
  </si>
  <si>
    <t>EFEMP1</t>
  </si>
  <si>
    <t>EGF containing fibulin extracellular matrix protein 1</t>
  </si>
  <si>
    <t>ENSG00000106348</t>
  </si>
  <si>
    <t>IMPDH1</t>
  </si>
  <si>
    <t>inosine monophosphate dehydrogenase 1</t>
  </si>
  <si>
    <t>ENSG00000099250</t>
  </si>
  <si>
    <t>NRP1</t>
  </si>
  <si>
    <t>neuropilin 1</t>
  </si>
  <si>
    <t>ENSG00000152766</t>
  </si>
  <si>
    <t>ANKRD22</t>
  </si>
  <si>
    <t>ankyrin repeat domain 22</t>
  </si>
  <si>
    <t>ENSG00000276023</t>
  </si>
  <si>
    <t>DUSP14</t>
  </si>
  <si>
    <t>dual specificity phosphatase 14</t>
  </si>
  <si>
    <t>ENSG00000109472</t>
  </si>
  <si>
    <t>CPE</t>
  </si>
  <si>
    <t>carboxypeptidase E</t>
  </si>
  <si>
    <t>ENSG00000171227</t>
  </si>
  <si>
    <t>TMEM37</t>
  </si>
  <si>
    <t>transmembrane protein 37</t>
  </si>
  <si>
    <t>ENSG00000197406</t>
  </si>
  <si>
    <t>DIO3</t>
  </si>
  <si>
    <t>iodothyronine deiodinase 3</t>
  </si>
  <si>
    <t>ENSG00000101670</t>
  </si>
  <si>
    <t>LIPG</t>
  </si>
  <si>
    <t>lipase G, endothelial type</t>
  </si>
  <si>
    <t>ENSG00000163964</t>
  </si>
  <si>
    <t>PIGX</t>
  </si>
  <si>
    <t>phosphatidylinositol glycan anchor biosynthesis class X</t>
  </si>
  <si>
    <t>ENSG00000144452</t>
  </si>
  <si>
    <t>ABCA12</t>
  </si>
  <si>
    <t>ATP binding cassette subfamily A member 12</t>
  </si>
  <si>
    <t>ENSG00000184922</t>
  </si>
  <si>
    <t>FMNL1</t>
  </si>
  <si>
    <t>formin like 1</t>
  </si>
  <si>
    <t>ENSG00000163739</t>
  </si>
  <si>
    <t>CXCL1</t>
  </si>
  <si>
    <t>C-X-C motif chemokine ligand 1</t>
  </si>
  <si>
    <t>ENSG00000020181</t>
  </si>
  <si>
    <t>ADGRA2</t>
  </si>
  <si>
    <t>adhesion G protein-coupled receptor A2</t>
  </si>
  <si>
    <t>ENSG00000265933</t>
  </si>
  <si>
    <t>LINC00668</t>
  </si>
  <si>
    <t>long intergenic non-protein coding RNA 668</t>
  </si>
  <si>
    <t>ENSG00000115267</t>
  </si>
  <si>
    <t>IFIH1</t>
  </si>
  <si>
    <t>interferon induced with helicase C domain 1</t>
  </si>
  <si>
    <t>ENSG00000130821</t>
  </si>
  <si>
    <t>SLC6A8</t>
  </si>
  <si>
    <t>solute carrier family 6 member 8</t>
  </si>
  <si>
    <t>ENSG00000011052</t>
  </si>
  <si>
    <t>NME1-NME2</t>
  </si>
  <si>
    <t>NME1-NME2 readthrough</t>
  </si>
  <si>
    <t>ENSG00000112312</t>
  </si>
  <si>
    <t>GMNN</t>
  </si>
  <si>
    <t>geminin DNA replication inhibitor</t>
  </si>
  <si>
    <t>ENSG00000019549</t>
  </si>
  <si>
    <t>SNAI2</t>
  </si>
  <si>
    <t>snail family transcriptional repressor 2</t>
  </si>
  <si>
    <t>ENSG00000151632</t>
  </si>
  <si>
    <t>AKR1C2</t>
  </si>
  <si>
    <t>aldo-keto reductase family 1 member C2</t>
  </si>
  <si>
    <t>ENSG00000181649</t>
  </si>
  <si>
    <t>PHLDA2</t>
  </si>
  <si>
    <t>pleckstrin homology like domain family A member 2</t>
  </si>
  <si>
    <t>ENSG00000127191</t>
  </si>
  <si>
    <t>TRAF2</t>
  </si>
  <si>
    <t>TNF receptor associated factor 2</t>
  </si>
  <si>
    <t>ENSG00000104856</t>
  </si>
  <si>
    <t>RELB</t>
  </si>
  <si>
    <t>RELB proto-oncogene, NF-kB subunit</t>
  </si>
  <si>
    <t>ENSG00000164741</t>
  </si>
  <si>
    <t>DLC1</t>
  </si>
  <si>
    <t>DLC1 Rho GTPase activating protein</t>
  </si>
  <si>
    <t>ENSG00000185518</t>
  </si>
  <si>
    <t>SV2B</t>
  </si>
  <si>
    <t>synaptic vesicle glycoprotein 2B</t>
  </si>
  <si>
    <t>ENSG00000033050</t>
  </si>
  <si>
    <t>ABCF2</t>
  </si>
  <si>
    <t>ATP binding cassette subfamily F member 2</t>
  </si>
  <si>
    <t>ENSG00000160991</t>
  </si>
  <si>
    <t>ORAI2</t>
  </si>
  <si>
    <t>ORAI calcium release-activated calcium modulator 2</t>
  </si>
  <si>
    <t>ENSG00000164825</t>
  </si>
  <si>
    <t>DEFB1</t>
  </si>
  <si>
    <t>defensin beta 1</t>
  </si>
  <si>
    <t>ENSG00000258289</t>
  </si>
  <si>
    <t>CHURC1</t>
  </si>
  <si>
    <t>churchill domain containing 1</t>
  </si>
  <si>
    <t>ENSG00000128578</t>
  </si>
  <si>
    <t>STRIP2</t>
  </si>
  <si>
    <t>striatin interacting protein 2</t>
  </si>
  <si>
    <t>ENSG00000155760</t>
  </si>
  <si>
    <t>FZD7</t>
  </si>
  <si>
    <t>frizzled class receptor 7</t>
  </si>
  <si>
    <t>ENSG00000159784</t>
  </si>
  <si>
    <t>FAM131B</t>
  </si>
  <si>
    <t>family with sequence similarity 131 member B</t>
  </si>
  <si>
    <t>ENSG00000116574</t>
  </si>
  <si>
    <t>RHOU</t>
  </si>
  <si>
    <t>ras homolog family member U</t>
  </si>
  <si>
    <t>ENSG00000198743</t>
  </si>
  <si>
    <t>SLC5A3</t>
  </si>
  <si>
    <t>solute carrier family 5 member 3</t>
  </si>
  <si>
    <t>ENSG00000259132</t>
  </si>
  <si>
    <t>novel protein</t>
  </si>
  <si>
    <t>ENSG00000136237</t>
  </si>
  <si>
    <t>RAPGEF5</t>
  </si>
  <si>
    <t>Rap guanine nucleotide exchange factor 5</t>
  </si>
  <si>
    <t>ENSG00000126603</t>
  </si>
  <si>
    <t>GLIS2</t>
  </si>
  <si>
    <t>GLIS family zinc finger 2</t>
  </si>
  <si>
    <t>ENSG00000053254</t>
  </si>
  <si>
    <t>FOXN3</t>
  </si>
  <si>
    <t>forkhead box N3</t>
  </si>
  <si>
    <t>ENSG00000171130</t>
  </si>
  <si>
    <t>ATP6V0E2</t>
  </si>
  <si>
    <t>ATPase H+ transporting V0 subunit e2</t>
  </si>
  <si>
    <t>ENSG00000080573</t>
  </si>
  <si>
    <t>COL5A3</t>
  </si>
  <si>
    <t>collagen type V alpha 3 chain</t>
  </si>
  <si>
    <t>ENSG00000132429</t>
  </si>
  <si>
    <t>POPDC3</t>
  </si>
  <si>
    <t>popeye domain containing 3</t>
  </si>
  <si>
    <t>ENSG00000175538</t>
  </si>
  <si>
    <t>KCNE3</t>
  </si>
  <si>
    <t>potassium voltage-gated channel subfamily E regulatory subunit 3</t>
  </si>
  <si>
    <t>ENSG00000113361</t>
  </si>
  <si>
    <t>CDH6</t>
  </si>
  <si>
    <t>cadherin 6</t>
  </si>
  <si>
    <t>ENSG00000155093</t>
  </si>
  <si>
    <t>PTPRN2</t>
  </si>
  <si>
    <t>protein tyrosine phosphatase receptor type N2</t>
  </si>
  <si>
    <t>ENSG00000131979</t>
  </si>
  <si>
    <t>GCH1</t>
  </si>
  <si>
    <t>GTP cyclohydrolase 1</t>
  </si>
  <si>
    <t>ENSG00000130304</t>
  </si>
  <si>
    <t>SLC27A1</t>
  </si>
  <si>
    <t>solute carrier family 27 member 1</t>
  </si>
  <si>
    <t>ENSG00000182870</t>
  </si>
  <si>
    <t>GALNT9</t>
  </si>
  <si>
    <t>polypeptide N-acetylgalactosaminyltransferase 9</t>
  </si>
  <si>
    <t>ENSG00000120675</t>
  </si>
  <si>
    <t>DNAJC15</t>
  </si>
  <si>
    <t>DnaJ heat shock protein family (Hsp40) member C15</t>
  </si>
  <si>
    <t>ENSG00000145012</t>
  </si>
  <si>
    <t>LPP</t>
  </si>
  <si>
    <t>LIM domain containing preferred translocation partner in lipoma</t>
  </si>
  <si>
    <t>ENSG00000179431</t>
  </si>
  <si>
    <t>FJX1</t>
  </si>
  <si>
    <t>four-jointed box kinase 1</t>
  </si>
  <si>
    <t>ENSG00000138646</t>
  </si>
  <si>
    <t>HERC5</t>
  </si>
  <si>
    <t>HECT and RLD domain containing E3 ubiquitin protein ligase 5</t>
  </si>
  <si>
    <t>ENSG00000148143</t>
  </si>
  <si>
    <t>ZNF462</t>
  </si>
  <si>
    <t>zinc finger protein 462</t>
  </si>
  <si>
    <t>ENSG00000101842</t>
  </si>
  <si>
    <t>VSIG1</t>
  </si>
  <si>
    <t>V-set and immunoglobulin domain containing 1</t>
  </si>
  <si>
    <t>ENSG00000102271</t>
  </si>
  <si>
    <t>KLHL4</t>
  </si>
  <si>
    <t>kelch like family member 4</t>
  </si>
  <si>
    <t>ENSG00000077044</t>
  </si>
  <si>
    <t>DGKD</t>
  </si>
  <si>
    <t>diacylglycerol kinase delta</t>
  </si>
  <si>
    <t>ENSG00000114248</t>
  </si>
  <si>
    <t>LRRC31</t>
  </si>
  <si>
    <t>leucine rich repeat containing 31</t>
  </si>
  <si>
    <t>ENSG00000135905</t>
  </si>
  <si>
    <t>DOCK10</t>
  </si>
  <si>
    <t>dedicator of cytokinesis 10</t>
  </si>
  <si>
    <t>ENSG00000166816</t>
  </si>
  <si>
    <t>LDHD</t>
  </si>
  <si>
    <t>lactate dehydrogenase D</t>
  </si>
  <si>
    <t>ENSG00000187134</t>
  </si>
  <si>
    <t>AKR1C1</t>
  </si>
  <si>
    <t>aldo-keto reductase family 1 member C1</t>
  </si>
  <si>
    <t>ENSG00000138642</t>
  </si>
  <si>
    <t>HERC6</t>
  </si>
  <si>
    <t>HECT and RLD domain containing E3 ubiquitin protein ligase family member 6</t>
  </si>
  <si>
    <t>ENSG00000109511</t>
  </si>
  <si>
    <t>ANXA10</t>
  </si>
  <si>
    <t>annexin A10</t>
  </si>
  <si>
    <t>ENSG00000163220</t>
  </si>
  <si>
    <t>S100A9</t>
  </si>
  <si>
    <t>S100 calcium binding protein A9</t>
  </si>
  <si>
    <t>ENSG00000103742</t>
  </si>
  <si>
    <t>IGDCC4</t>
  </si>
  <si>
    <t>immunoglobulin superfamily DCC subclass member 4</t>
  </si>
  <si>
    <t>ENSG00000152804</t>
  </si>
  <si>
    <t>HHEX</t>
  </si>
  <si>
    <t>hematopoietically expressed homeobox</t>
  </si>
  <si>
    <t>ENSG00000185201</t>
  </si>
  <si>
    <t>IFITM2</t>
  </si>
  <si>
    <t>interferon induced transmembrane protein 2</t>
  </si>
  <si>
    <t>ENSG00000123689</t>
  </si>
  <si>
    <t>G0S2</t>
  </si>
  <si>
    <t>G0/G1 switch 2</t>
  </si>
  <si>
    <t>ENSG00000156931</t>
  </si>
  <si>
    <t>VPS8</t>
  </si>
  <si>
    <t>VPS8 subunit of CORVET complex</t>
  </si>
  <si>
    <t>ENSG00000180251</t>
  </si>
  <si>
    <t>SLC9A4</t>
  </si>
  <si>
    <t>solute carrier family 9 member A4</t>
  </si>
  <si>
    <t>ENSG00000169871</t>
  </si>
  <si>
    <t>TRIM56</t>
  </si>
  <si>
    <t>tripartite motif containing 56</t>
  </si>
  <si>
    <t>ENSG00000107201</t>
  </si>
  <si>
    <t>RIGI</t>
  </si>
  <si>
    <t>RNA sensor RIG-I</t>
  </si>
  <si>
    <t>ENSG00000133103</t>
  </si>
  <si>
    <t>COG6</t>
  </si>
  <si>
    <t>component of oligomeric golgi complex 6</t>
  </si>
  <si>
    <t>ENSG00000179562</t>
  </si>
  <si>
    <t>GCC1</t>
  </si>
  <si>
    <t>GRIP and coiled-coil domain containing 1</t>
  </si>
  <si>
    <t>ENSG00000198542</t>
  </si>
  <si>
    <t>ITGBL1</t>
  </si>
  <si>
    <t>integrin subunit beta like 1</t>
  </si>
  <si>
    <t>ENSG00000118322</t>
  </si>
  <si>
    <t>ATP10B</t>
  </si>
  <si>
    <t>ATPase phospholipid transporting 10B (putative)</t>
  </si>
  <si>
    <t>ENSG00000177614</t>
  </si>
  <si>
    <t>PGBD5</t>
  </si>
  <si>
    <t>piggyBac transposable element derived 5</t>
  </si>
  <si>
    <t>ENSG00000137673</t>
  </si>
  <si>
    <t>MMP7</t>
  </si>
  <si>
    <t>matrix metallopeptidase 7</t>
  </si>
  <si>
    <t>ENSG00000130303</t>
  </si>
  <si>
    <t>BST2</t>
  </si>
  <si>
    <t>bone marrow stromal cell antigen 2</t>
  </si>
  <si>
    <t>ENSG00000179674</t>
  </si>
  <si>
    <t>ARL14</t>
  </si>
  <si>
    <t>ADP ribosylation factor like GTPase 14</t>
  </si>
  <si>
    <t>ENSG00000214357</t>
  </si>
  <si>
    <t>NEURL1B</t>
  </si>
  <si>
    <t>neuralized E3 ubiquitin protein ligase 1B</t>
  </si>
  <si>
    <t>ENSG00000006062</t>
  </si>
  <si>
    <t>MAP3K14</t>
  </si>
  <si>
    <t>mitogen-activated protein kinase kinase kinase 14</t>
  </si>
  <si>
    <t>ENSG00000174227</t>
  </si>
  <si>
    <t>PIGG</t>
  </si>
  <si>
    <t>phosphatidylinositol glycan anchor biosynthesis class G</t>
  </si>
  <si>
    <t>ENSG00000173559</t>
  </si>
  <si>
    <t>NABP1</t>
  </si>
  <si>
    <t>nucleic acid binding protein 1</t>
  </si>
  <si>
    <t>ENSG00000134827</t>
  </si>
  <si>
    <t>TCN1</t>
  </si>
  <si>
    <t>transcobalamin 1</t>
  </si>
  <si>
    <t>ENSG00000233237</t>
  </si>
  <si>
    <t>LINC00472</t>
  </si>
  <si>
    <t>long intergenic non-protein coding RNA 472</t>
  </si>
  <si>
    <t>ENSG00000119321</t>
  </si>
  <si>
    <t>FKBP15</t>
  </si>
  <si>
    <t>FKBP prolyl isomerase family member 15</t>
  </si>
  <si>
    <t>ENSG00000159388</t>
  </si>
  <si>
    <t>BTG2</t>
  </si>
  <si>
    <t>BTG anti-proliferation factor 2</t>
  </si>
  <si>
    <t>ENSG00000170345</t>
  </si>
  <si>
    <t>FOS</t>
  </si>
  <si>
    <t>Fos proto-oncogene, AP-1 transcription factor subunit</t>
  </si>
  <si>
    <t>ENSG00000173432</t>
  </si>
  <si>
    <t>SAA1</t>
  </si>
  <si>
    <t>serum amyloid A1</t>
  </si>
  <si>
    <t>ENSG00000118523</t>
  </si>
  <si>
    <t>CCN2</t>
  </si>
  <si>
    <t>cellular communication network factor 2</t>
  </si>
  <si>
    <t>ENSG00000116991</t>
  </si>
  <si>
    <t>SIPA1L2</t>
  </si>
  <si>
    <t>signal induced proliferation associated 1 like 2</t>
  </si>
  <si>
    <t>ENSG00000026751</t>
  </si>
  <si>
    <t>SLAMF7</t>
  </si>
  <si>
    <t>SLAM family member 7</t>
  </si>
  <si>
    <t>ENSG00000119403</t>
  </si>
  <si>
    <t>PHF19</t>
  </si>
  <si>
    <t>PHD finger protein 19</t>
  </si>
  <si>
    <t>ENSG00000146399</t>
  </si>
  <si>
    <t>TAAR1</t>
  </si>
  <si>
    <t>trace amine associated receptor 1</t>
  </si>
  <si>
    <t>ENSG00000197321</t>
  </si>
  <si>
    <t>SVIL</t>
  </si>
  <si>
    <t>supervillin</t>
  </si>
  <si>
    <t>ENSG00000066427</t>
  </si>
  <si>
    <t>ATXN3</t>
  </si>
  <si>
    <t>ataxin 3</t>
  </si>
  <si>
    <t>ENSG00000186832</t>
  </si>
  <si>
    <t>KRT16</t>
  </si>
  <si>
    <t>keratin 16</t>
  </si>
  <si>
    <t>ENSG00000078401</t>
  </si>
  <si>
    <t>EDN1</t>
  </si>
  <si>
    <t>endothelin 1</t>
  </si>
  <si>
    <t>ENSG00000176209</t>
  </si>
  <si>
    <t>SMIM19</t>
  </si>
  <si>
    <t>small integral membrane protein 19</t>
  </si>
  <si>
    <t>ENSG00000160255</t>
  </si>
  <si>
    <t>ITGB2</t>
  </si>
  <si>
    <t>integrin subunit beta 2</t>
  </si>
  <si>
    <t>ENSG00000178922</t>
  </si>
  <si>
    <t>HYI</t>
  </si>
  <si>
    <t>hydroxypyruvate isomerase (putative)</t>
  </si>
  <si>
    <t>ENSG00000072682</t>
  </si>
  <si>
    <t>P4HA2</t>
  </si>
  <si>
    <t>prolyl 4-hydroxylase subunit alpha 2</t>
  </si>
  <si>
    <t>ENSG00000120738</t>
  </si>
  <si>
    <t>EGR1</t>
  </si>
  <si>
    <t>early growth response 1</t>
  </si>
  <si>
    <t>ENSG00000142871</t>
  </si>
  <si>
    <t>CCN1</t>
  </si>
  <si>
    <t>cellular communication network factor 1</t>
  </si>
  <si>
    <t>ENSG00000137868</t>
  </si>
  <si>
    <t>STRA6</t>
  </si>
  <si>
    <t>signaling receptor and transporter of retinol STRA6</t>
  </si>
  <si>
    <t>ENSG00000166833</t>
  </si>
  <si>
    <t>NAV2</t>
  </si>
  <si>
    <t>neuron navigator 2</t>
  </si>
  <si>
    <t>ENSG00000110400</t>
  </si>
  <si>
    <t>NECTIN1</t>
  </si>
  <si>
    <t>nectin cell adhesion molecule 1</t>
  </si>
  <si>
    <t>ENSG00000163121</t>
  </si>
  <si>
    <t>NEURL3</t>
  </si>
  <si>
    <t>neuralized E3 ubiquitin protein ligase 3</t>
  </si>
  <si>
    <t>ENSG00000183655</t>
  </si>
  <si>
    <t>KLHL25</t>
  </si>
  <si>
    <t>kelch like family member 25</t>
  </si>
  <si>
    <t>ENSG00000169740</t>
  </si>
  <si>
    <t>ZNF32</t>
  </si>
  <si>
    <t>zinc finger protein 32</t>
  </si>
  <si>
    <t>ENSG00000197951</t>
  </si>
  <si>
    <t>ZNF71</t>
  </si>
  <si>
    <t>zinc finger protein 71</t>
  </si>
  <si>
    <t>ENSG00000116667</t>
  </si>
  <si>
    <t>C1orf21</t>
  </si>
  <si>
    <t>chromosome 1 open reading frame 21</t>
  </si>
  <si>
    <t>ENSG00000133805</t>
  </si>
  <si>
    <t>AMPD3</t>
  </si>
  <si>
    <t>adenosine monophosphate deaminase 3</t>
  </si>
  <si>
    <t>ENSG00000169248</t>
  </si>
  <si>
    <t>CXCL11</t>
  </si>
  <si>
    <t>C-X-C motif chemokine ligand 11</t>
  </si>
  <si>
    <t>ENSG00000163803</t>
  </si>
  <si>
    <t>PLB1</t>
  </si>
  <si>
    <t>phospholipase B1</t>
  </si>
  <si>
    <t>ENSG00000116106</t>
  </si>
  <si>
    <t>EPHA4</t>
  </si>
  <si>
    <t>EPH receptor A4</t>
  </si>
  <si>
    <t>ENSG00000100055</t>
  </si>
  <si>
    <t>CYTH4</t>
  </si>
  <si>
    <t>cytohesin 4</t>
  </si>
  <si>
    <t>ENSG00000126814</t>
  </si>
  <si>
    <t>TRMT5</t>
  </si>
  <si>
    <t>tRNA methyltransferase 5</t>
  </si>
  <si>
    <t>ENSG00000166250</t>
  </si>
  <si>
    <t>CLMP</t>
  </si>
  <si>
    <t>CXADR like membrane protein</t>
  </si>
  <si>
    <t>ENSG00000137766</t>
  </si>
  <si>
    <t>UNC13C</t>
  </si>
  <si>
    <t>unc-13 homolog C</t>
  </si>
  <si>
    <t>ENSG00000152056</t>
  </si>
  <si>
    <t>AP1S3</t>
  </si>
  <si>
    <t>adaptor related protein complex 1 subunit sigma 3</t>
  </si>
  <si>
    <t>ENSG00000115616</t>
  </si>
  <si>
    <t>SLC9A2</t>
  </si>
  <si>
    <t>solute carrier family 9 member A2</t>
  </si>
  <si>
    <t>ENSG00000196542</t>
  </si>
  <si>
    <t>SPTSSB</t>
  </si>
  <si>
    <t>serine palmitoyltransferase small subunit B</t>
  </si>
  <si>
    <t>ENSG00000182557</t>
  </si>
  <si>
    <t>SPNS3</t>
  </si>
  <si>
    <t>SPNS lysolipid transporter 3, sphingosine-1-phosphate (putative)</t>
  </si>
  <si>
    <t>ENSG00000257594</t>
  </si>
  <si>
    <t>GALNT4</t>
  </si>
  <si>
    <t>polypeptide N-acetylgalactosaminyltransferase 4</t>
  </si>
  <si>
    <t>ENSG00000180884</t>
  </si>
  <si>
    <t>ZNF792</t>
  </si>
  <si>
    <t>zinc finger protein 792</t>
  </si>
  <si>
    <t>ENSG00000167757</t>
  </si>
  <si>
    <t>KLK11</t>
  </si>
  <si>
    <t>kallikrein related peptidase 11</t>
  </si>
  <si>
    <t>ENSG00000266208</t>
  </si>
  <si>
    <t>GJD3-AS1</t>
  </si>
  <si>
    <t>GJD3 antisense RNA 1</t>
  </si>
  <si>
    <t>ENSG00000166920</t>
  </si>
  <si>
    <t>C15orf48</t>
  </si>
  <si>
    <t>chromosome 15 open reading frame 48</t>
  </si>
  <si>
    <t>ENSG00000100031</t>
  </si>
  <si>
    <t>GGT1</t>
  </si>
  <si>
    <t>gamma-glutamyltransferase 1</t>
  </si>
  <si>
    <t>ENSG00000184564</t>
  </si>
  <si>
    <t>SLITRK6</t>
  </si>
  <si>
    <t>SLIT and NTRK like family member 6</t>
  </si>
  <si>
    <t>ENSG00000144583</t>
  </si>
  <si>
    <t>MARCHF4</t>
  </si>
  <si>
    <t>membrane associated ring-CH-type finger 4</t>
  </si>
  <si>
    <t>ENSG00000262246</t>
  </si>
  <si>
    <t>CORO7</t>
  </si>
  <si>
    <t>coronin 7</t>
  </si>
  <si>
    <t>ENSG00000169245</t>
  </si>
  <si>
    <t>CXCL10</t>
  </si>
  <si>
    <t>C-X-C motif chemokine ligand 10</t>
  </si>
  <si>
    <t>ENSG00000100979</t>
  </si>
  <si>
    <t>PLTP</t>
  </si>
  <si>
    <t>phospholipid transfer protein</t>
  </si>
  <si>
    <t>ENSG00000146232</t>
  </si>
  <si>
    <t>NFKBIE</t>
  </si>
  <si>
    <t>NFKB inhibitor epsilon</t>
  </si>
  <si>
    <t>ENSG00000175866</t>
  </si>
  <si>
    <t>BAIAP2</t>
  </si>
  <si>
    <t>BAR/IMD domain containing adaptor protein 2</t>
  </si>
  <si>
    <t>ENSG00000074219</t>
  </si>
  <si>
    <t>TEAD2</t>
  </si>
  <si>
    <t>TEA domain transcription factor 2</t>
  </si>
  <si>
    <t>ENSG00000211455</t>
  </si>
  <si>
    <t>STK38L</t>
  </si>
  <si>
    <t>serine/threonine kinase 38 like</t>
  </si>
  <si>
    <t>ENSG00000277632</t>
  </si>
  <si>
    <t>CCL3</t>
  </si>
  <si>
    <t>C-C motif chemokine ligand 3</t>
  </si>
  <si>
    <t>ENSG00000138134</t>
  </si>
  <si>
    <t>STAMBPL1</t>
  </si>
  <si>
    <t>STAM binding protein like 1</t>
  </si>
  <si>
    <t>ENSG00000115295</t>
  </si>
  <si>
    <t>CLIP4</t>
  </si>
  <si>
    <t>CAP-Gly domain containing linker protein family member 4</t>
  </si>
  <si>
    <t>ENSG00000114388</t>
  </si>
  <si>
    <t>NPRL2</t>
  </si>
  <si>
    <t>NPR2 like, GATOR1 complex subunit</t>
  </si>
  <si>
    <t>ENSG00000096654</t>
  </si>
  <si>
    <t>ZNF184</t>
  </si>
  <si>
    <t>zinc finger protein 184</t>
  </si>
  <si>
    <t>ENSG00000133985</t>
  </si>
  <si>
    <t>TTC9</t>
  </si>
  <si>
    <t>tetratricopeptide repeat domain 9</t>
  </si>
  <si>
    <t>ENSG00000115828</t>
  </si>
  <si>
    <t>QPCT</t>
  </si>
  <si>
    <t>glutaminyl-peptide cyclotransferase</t>
  </si>
  <si>
    <t>ENSG00000122490</t>
  </si>
  <si>
    <t>SLC66A2</t>
  </si>
  <si>
    <t>solute carrier family 66 member 2</t>
  </si>
  <si>
    <t>ENSG00000175505</t>
  </si>
  <si>
    <t>CLCF1</t>
  </si>
  <si>
    <t>cardiotrophin like cytokine factor 1</t>
  </si>
  <si>
    <t>ENSG00000003096</t>
  </si>
  <si>
    <t>KLHL13</t>
  </si>
  <si>
    <t>kelch like family member 13</t>
  </si>
  <si>
    <t>ENSG00000143416</t>
  </si>
  <si>
    <t>SELENBP1</t>
  </si>
  <si>
    <t>selenium binding protein 1</t>
  </si>
  <si>
    <t>ENSG00000011028</t>
  </si>
  <si>
    <t>MRC2</t>
  </si>
  <si>
    <t>mannose receptor C type 2</t>
  </si>
  <si>
    <t>ENSG00000160223</t>
  </si>
  <si>
    <t>ICOSLG</t>
  </si>
  <si>
    <t>inducible T cell costimulator ligand</t>
  </si>
  <si>
    <t>ENSG00000128039</t>
  </si>
  <si>
    <t>SRD5A3</t>
  </si>
  <si>
    <t>steroid 5 alpha-reductase 3</t>
  </si>
  <si>
    <t>ENSG00000226887</t>
  </si>
  <si>
    <t>ERVMER34-1</t>
  </si>
  <si>
    <t>endogenous retrovirus group MER34 member 1, envelope</t>
  </si>
  <si>
    <t>ENSG00000117009</t>
  </si>
  <si>
    <t>KMO</t>
  </si>
  <si>
    <t>kynurenine 3-monooxygenase</t>
  </si>
  <si>
    <t>ENSG00000231528</t>
  </si>
  <si>
    <t>FAM225A</t>
  </si>
  <si>
    <t>family with sequence similarity 225 member A</t>
  </si>
  <si>
    <t>ENSG00000172613</t>
  </si>
  <si>
    <t>RAD9A</t>
  </si>
  <si>
    <t>RAD9 checkpoint clamp component A</t>
  </si>
  <si>
    <t>ENSG00000167741</t>
  </si>
  <si>
    <t>GGT6</t>
  </si>
  <si>
    <t>gamma-glutamyltransferase 6</t>
  </si>
  <si>
    <t>ENSG00000136908</t>
  </si>
  <si>
    <t>DPM2</t>
  </si>
  <si>
    <t>dolichyl-phosphate mannosyltransferase subunit 2, regulatory</t>
  </si>
  <si>
    <t>ENSG00000168453</t>
  </si>
  <si>
    <t>HR</t>
  </si>
  <si>
    <t>HR lysine demethylase and nuclear receptor corepressor</t>
  </si>
  <si>
    <t>ENSG00000258498</t>
  </si>
  <si>
    <t>DIO3OS</t>
  </si>
  <si>
    <t>DIO3 opposite strand upstream RNA</t>
  </si>
  <si>
    <t>ENSG00000112782</t>
  </si>
  <si>
    <t>CLIC5</t>
  </si>
  <si>
    <t>chloride intracellular channel 5</t>
  </si>
  <si>
    <t>ENSG00000240184</t>
  </si>
  <si>
    <t>PCDHGC3</t>
  </si>
  <si>
    <t>protocadherin gamma subfamily C, 3</t>
  </si>
  <si>
    <t>ENSG00000127084</t>
  </si>
  <si>
    <t>FGD3</t>
  </si>
  <si>
    <t>FYVE, RhoGEF and PH domain containing 3</t>
  </si>
  <si>
    <t>ENSG00000275395</t>
  </si>
  <si>
    <t>FCGBP</t>
  </si>
  <si>
    <t>Fc gamma binding protein</t>
  </si>
  <si>
    <t>ENSG00000106089</t>
  </si>
  <si>
    <t>STX1A</t>
  </si>
  <si>
    <t>syntaxin 1A</t>
  </si>
  <si>
    <t>ENSG00000129480</t>
  </si>
  <si>
    <t>DTD2</t>
  </si>
  <si>
    <t>D-aminoacyl-tRNA deacylase 2</t>
  </si>
  <si>
    <t>ENSG00000213145</t>
  </si>
  <si>
    <t>CRIP1</t>
  </si>
  <si>
    <t>cysteine rich protein 1</t>
  </si>
  <si>
    <t>ENSG00000105855</t>
  </si>
  <si>
    <t>ITGB8</t>
  </si>
  <si>
    <t>integrin subunit beta 8</t>
  </si>
  <si>
    <t>ENSG00000127863</t>
  </si>
  <si>
    <t>TNFRSF19</t>
  </si>
  <si>
    <t>TNF receptor superfamily member 19</t>
  </si>
  <si>
    <t>ENSG00000141542</t>
  </si>
  <si>
    <t>RAB40B</t>
  </si>
  <si>
    <t>RAB40B, member RAS oncogene family</t>
  </si>
  <si>
    <t>ENSG00000137801</t>
  </si>
  <si>
    <t>THBS1</t>
  </si>
  <si>
    <t>thrombospondin 1</t>
  </si>
  <si>
    <t>ENSG00000263429</t>
  </si>
  <si>
    <t>TMEM238L</t>
  </si>
  <si>
    <t>transmembrane protein 238 like</t>
  </si>
  <si>
    <t>ENSG00000110328</t>
  </si>
  <si>
    <t>GALNT18</t>
  </si>
  <si>
    <t>polypeptide N-acetylgalactosaminyltransferase 18</t>
  </si>
  <si>
    <t>ENSG00000240857</t>
  </si>
  <si>
    <t>RDH14</t>
  </si>
  <si>
    <t>retinol dehydrogenase 14</t>
  </si>
  <si>
    <t>ENSG00000179542</t>
  </si>
  <si>
    <t>SLITRK4</t>
  </si>
  <si>
    <t>SLIT and NTRK like family member 4</t>
  </si>
  <si>
    <t>ENSG00000115750</t>
  </si>
  <si>
    <t>TAF1B</t>
  </si>
  <si>
    <t>TATA-box binding protein associated factor, RNA polymerase I subunit B</t>
  </si>
  <si>
    <t>ENSG00000148384</t>
  </si>
  <si>
    <t>INPP5E</t>
  </si>
  <si>
    <t>inositol polyphosphate-5-phosphatase E</t>
  </si>
  <si>
    <t>ENSG00000179314</t>
  </si>
  <si>
    <t>WSCD1</t>
  </si>
  <si>
    <t>WSC domain containing 1</t>
  </si>
  <si>
    <t>ENSG00000125999</t>
  </si>
  <si>
    <t>BPIFB1</t>
  </si>
  <si>
    <t>BPI fold containing family B member 1</t>
  </si>
  <si>
    <t>ENSG00000168952</t>
  </si>
  <si>
    <t>STXBP6</t>
  </si>
  <si>
    <t>syntaxin binding protein 6</t>
  </si>
  <si>
    <t>ENSG00000173890</t>
  </si>
  <si>
    <t>GPR160</t>
  </si>
  <si>
    <t>G protein-coupled receptor 160</t>
  </si>
  <si>
    <t>ENSG00000135925</t>
  </si>
  <si>
    <t>WNT10A</t>
  </si>
  <si>
    <t>Wnt family member 10A</t>
  </si>
  <si>
    <t>ENSG00000256053</t>
  </si>
  <si>
    <t>COA8</t>
  </si>
  <si>
    <t>cytochrome c oxidase assembly factor 8</t>
  </si>
  <si>
    <t>ENSG00000165140</t>
  </si>
  <si>
    <t>FBP1</t>
  </si>
  <si>
    <t>fructose-bisphosphatase 1</t>
  </si>
  <si>
    <t>ENSG00000108797</t>
  </si>
  <si>
    <t>CNTNAP1</t>
  </si>
  <si>
    <t>contactin associated protein 1</t>
  </si>
  <si>
    <t>ENSG00000269906</t>
  </si>
  <si>
    <t>novel transcript, sense intronic to SAV1</t>
  </si>
  <si>
    <t>ENSG00000189377</t>
  </si>
  <si>
    <t>CXCL17</t>
  </si>
  <si>
    <t>C-X-C motif chemokine ligand 17</t>
  </si>
  <si>
    <t>ENSG00000167123</t>
  </si>
  <si>
    <t>CERCAM</t>
  </si>
  <si>
    <t>cerebral endothelial cell adhesion molecule</t>
  </si>
  <si>
    <t>ENSG00000183840</t>
  </si>
  <si>
    <t>GPR39</t>
  </si>
  <si>
    <t>G protein-coupled receptor 39</t>
  </si>
  <si>
    <t>ENSG00000138606</t>
  </si>
  <si>
    <t>SHF</t>
  </si>
  <si>
    <t>Src homology 2 domain containing F</t>
  </si>
  <si>
    <t>ENSG00000101298</t>
  </si>
  <si>
    <t>SNPH</t>
  </si>
  <si>
    <t>syntaphilin</t>
  </si>
  <si>
    <t>ENSG00000273760</t>
  </si>
  <si>
    <t>ENSG00000186469</t>
  </si>
  <si>
    <t>GNG2</t>
  </si>
  <si>
    <t>G protein subunit gamma 2</t>
  </si>
  <si>
    <t>ENSG00000154856</t>
  </si>
  <si>
    <t>APCDD1</t>
  </si>
  <si>
    <t>APC down-regulated 1</t>
  </si>
  <si>
    <t>ENSG00000132256</t>
  </si>
  <si>
    <t>TRIM5</t>
  </si>
  <si>
    <t>tripartite motif containing 5</t>
  </si>
  <si>
    <t>ENSG00000100170</t>
  </si>
  <si>
    <t>SLC5A1</t>
  </si>
  <si>
    <t>solute carrier family 5 member 1</t>
  </si>
  <si>
    <t>ENSG00000119711</t>
  </si>
  <si>
    <t>ALDH6A1</t>
  </si>
  <si>
    <t>aldehyde dehydrogenase 6 family member A1</t>
  </si>
  <si>
    <t>ENSG00000173349</t>
  </si>
  <si>
    <t>SFT2D3</t>
  </si>
  <si>
    <t>SFT2 domain containing 3</t>
  </si>
  <si>
    <t>ENSG00000249550</t>
  </si>
  <si>
    <t>LINC01234</t>
  </si>
  <si>
    <t>long intergenic non-protein coding RNA 1234</t>
  </si>
  <si>
    <t>ENSG00000231770</t>
  </si>
  <si>
    <t>TMEM44-AS1</t>
  </si>
  <si>
    <t>TMEM44 antisense RNA 1</t>
  </si>
  <si>
    <t>ENSG00000183153</t>
  </si>
  <si>
    <t>GJD3</t>
  </si>
  <si>
    <t>gap junction protein delta 3</t>
  </si>
  <si>
    <t>ENSG00000065308</t>
  </si>
  <si>
    <t>TRAM2</t>
  </si>
  <si>
    <t>translocation associated membrane protein 2</t>
  </si>
  <si>
    <t>ENSG00000198860</t>
  </si>
  <si>
    <t>TSEN15</t>
  </si>
  <si>
    <t>tRNA splicing endonuclease subunit 15</t>
  </si>
  <si>
    <t>ENSG00000105879</t>
  </si>
  <si>
    <t>CBLL1</t>
  </si>
  <si>
    <t>Cbl proto-oncogene like 1</t>
  </si>
  <si>
    <t>ENSG00000115008</t>
  </si>
  <si>
    <t>IL1A</t>
  </si>
  <si>
    <t>interleukin 1 alpha</t>
  </si>
  <si>
    <t>ENSG00000006747</t>
  </si>
  <si>
    <t>SCIN</t>
  </si>
  <si>
    <t>scinderin</t>
  </si>
  <si>
    <t>ENSG00000088756</t>
  </si>
  <si>
    <t>ARHGAP28</t>
  </si>
  <si>
    <t>Rho GTPase activating protein 28</t>
  </si>
  <si>
    <t>ENSG00000146021</t>
  </si>
  <si>
    <t>KLHL3</t>
  </si>
  <si>
    <t>kelch like family member 3</t>
  </si>
  <si>
    <t>ENSG00000198626</t>
  </si>
  <si>
    <t>RYR2</t>
  </si>
  <si>
    <t>ryanodine receptor 2</t>
  </si>
  <si>
    <t>ENSG00000128805</t>
  </si>
  <si>
    <t>ARHGAP22</t>
  </si>
  <si>
    <t>Rho GTPase activating protein 22</t>
  </si>
  <si>
    <t>ENSG00000113838</t>
  </si>
  <si>
    <t>TBCCD1</t>
  </si>
  <si>
    <t>TBCC domain containing 1</t>
  </si>
  <si>
    <t>ENSG00000212747</t>
  </si>
  <si>
    <t>RTL8B</t>
  </si>
  <si>
    <t>retrotransposon Gag like 8B</t>
  </si>
  <si>
    <t>ENSG00000162976</t>
  </si>
  <si>
    <t>SLC66A3</t>
  </si>
  <si>
    <t>solute carrier family 66 member 3</t>
  </si>
  <si>
    <t>ENSG00000164659</t>
  </si>
  <si>
    <t>ELAPOR2</t>
  </si>
  <si>
    <t>endosome-lysosome associated apoptosis and autophagy regulator family member 2</t>
  </si>
  <si>
    <t>ENSG00000101400</t>
  </si>
  <si>
    <t>SNTA1</t>
  </si>
  <si>
    <t>syntrophin alpha 1</t>
  </si>
  <si>
    <t>ENSG00000169436</t>
  </si>
  <si>
    <t>COL22A1</t>
  </si>
  <si>
    <t>collagen type XXII alpha 1 chain</t>
  </si>
  <si>
    <t>ENSG00000103196</t>
  </si>
  <si>
    <t>CRISPLD2</t>
  </si>
  <si>
    <t>cysteine rich secretory protein LCCL domain containing 2</t>
  </si>
  <si>
    <t>ENSG00000169026</t>
  </si>
  <si>
    <t>SLC49A3</t>
  </si>
  <si>
    <t>solute carrier family 49 member 3</t>
  </si>
  <si>
    <t>ENSG00000276085</t>
  </si>
  <si>
    <t>CCL3L3</t>
  </si>
  <si>
    <t>C-C motif chemokine ligand 3 like 3</t>
  </si>
  <si>
    <t>ENSG00000169330</t>
  </si>
  <si>
    <t>MINAR1</t>
  </si>
  <si>
    <t>membrane integral NOTCH2 associated receptor 1</t>
  </si>
  <si>
    <t>ENSG00000077274</t>
  </si>
  <si>
    <t>CAPN6</t>
  </si>
  <si>
    <t>calpain 6</t>
  </si>
  <si>
    <t>ENSG00000134146</t>
  </si>
  <si>
    <t>DPH6</t>
  </si>
  <si>
    <t>diphthamine biosynthesis 6</t>
  </si>
  <si>
    <t>ENSG00000146112</t>
  </si>
  <si>
    <t>PPP1R18</t>
  </si>
  <si>
    <t>protein phosphatase 1 regulatory subunit 18</t>
  </si>
  <si>
    <t>ENSG00000164414</t>
  </si>
  <si>
    <t>SLC35A1</t>
  </si>
  <si>
    <t>solute carrier family 35 member A1</t>
  </si>
  <si>
    <t>ENSG00000141574</t>
  </si>
  <si>
    <t>SECTM1</t>
  </si>
  <si>
    <t>secreted and transmembrane 1</t>
  </si>
  <si>
    <t>ENSG00000168955</t>
  </si>
  <si>
    <t>TM4SF20</t>
  </si>
  <si>
    <t>transmembrane 4 L six family member 20</t>
  </si>
  <si>
    <t>ENSG00000249992</t>
  </si>
  <si>
    <t>TMEM158</t>
  </si>
  <si>
    <t>transmembrane protein 158</t>
  </si>
  <si>
    <t>ENSG00000198721</t>
  </si>
  <si>
    <t>ECI2</t>
  </si>
  <si>
    <t>enoyl-CoA delta isomerase 2</t>
  </si>
  <si>
    <t>ENSG00000229056</t>
  </si>
  <si>
    <t>HECW2-AS1</t>
  </si>
  <si>
    <t>HECW2 antisense RNA 1</t>
  </si>
  <si>
    <t>ENSG00000189052</t>
  </si>
  <si>
    <t>CGB5</t>
  </si>
  <si>
    <t>chorionic gonadotropin subunit beta 5</t>
  </si>
  <si>
    <t>ENSG00000168685</t>
  </si>
  <si>
    <t>IL7R</t>
  </si>
  <si>
    <t>interleukin 7 receptor</t>
  </si>
  <si>
    <t>ENSG00000139926</t>
  </si>
  <si>
    <t>FRMD6</t>
  </si>
  <si>
    <t>FERM domain containing 6</t>
  </si>
  <si>
    <t>ENSG00000107821</t>
  </si>
  <si>
    <t>KAZALD1</t>
  </si>
  <si>
    <t>Kazal type serine peptidase inhibitor domain 1</t>
  </si>
  <si>
    <t>ENSG00000118503</t>
  </si>
  <si>
    <t>TNFAIP3</t>
  </si>
  <si>
    <t>TNF alpha induced protein 3</t>
  </si>
  <si>
    <t>ENSG00000137880</t>
  </si>
  <si>
    <t>GCHFR</t>
  </si>
  <si>
    <t>GTP cyclohydrolase I feedback regulator</t>
  </si>
  <si>
    <t>ENSG00000188807</t>
  </si>
  <si>
    <t>TMEM201</t>
  </si>
  <si>
    <t>transmembrane protein 201</t>
  </si>
  <si>
    <t>ENSG00000117069</t>
  </si>
  <si>
    <t>ST6GALNAC5</t>
  </si>
  <si>
    <t>ST6 N-acetylgalactosaminide alpha-2,6-sialyltransferase 5</t>
  </si>
  <si>
    <t>ENSG00000162009</t>
  </si>
  <si>
    <t>SSTR5</t>
  </si>
  <si>
    <t>somatostatin receptor 5</t>
  </si>
  <si>
    <t>ENSG00000145979</t>
  </si>
  <si>
    <t>TBC1D7</t>
  </si>
  <si>
    <t>TBC1 domain family member 7</t>
  </si>
  <si>
    <t>ENSG00000134339</t>
  </si>
  <si>
    <t>SAA2</t>
  </si>
  <si>
    <t>serum amyloid A2</t>
  </si>
  <si>
    <t>ENSG00000175567</t>
  </si>
  <si>
    <t>UCP2</t>
  </si>
  <si>
    <t>uncoupling protein 2</t>
  </si>
  <si>
    <t>ENSG00000285933</t>
  </si>
  <si>
    <t>ENSG00000197355</t>
  </si>
  <si>
    <t>UAP1L1</t>
  </si>
  <si>
    <t>UDP-N-acetylglucosamine pyrophosphorylase 1 like 1</t>
  </si>
  <si>
    <t>ENSG00000261052</t>
  </si>
  <si>
    <t>SULT1A3</t>
  </si>
  <si>
    <t>sulfotransferase family 1A member 3</t>
  </si>
  <si>
    <t>ENSG00000282988</t>
  </si>
  <si>
    <t>ENSG00000164199</t>
  </si>
  <si>
    <t>ADGRV1</t>
  </si>
  <si>
    <t>adhesion G protein-coupled receptor V1</t>
  </si>
  <si>
    <t>ENSG00000188549</t>
  </si>
  <si>
    <t>CCDC9B</t>
  </si>
  <si>
    <t>coiled-coil domain containing 9B</t>
  </si>
  <si>
    <t>ENSG00000074047</t>
  </si>
  <si>
    <t>GLI2</t>
  </si>
  <si>
    <t>GLI family zinc finger 2</t>
  </si>
  <si>
    <t>ENSG00000151240</t>
  </si>
  <si>
    <t>DIP2C</t>
  </si>
  <si>
    <t>disco interacting protein 2 homolog C</t>
  </si>
  <si>
    <t>ENSG00000258708</t>
  </si>
  <si>
    <t>SLC25A21-AS1</t>
  </si>
  <si>
    <t>SLC25A21 antisense RNA 1</t>
  </si>
  <si>
    <t>ENSG00000133321</t>
  </si>
  <si>
    <t>PLAAT4</t>
  </si>
  <si>
    <t>phospholipase A and acyltransferase 4</t>
  </si>
  <si>
    <t>ENSG00000111845</t>
  </si>
  <si>
    <t>PAK1IP1</t>
  </si>
  <si>
    <t>PAK1 interacting protein 1</t>
  </si>
  <si>
    <t>ENSG00000121380</t>
  </si>
  <si>
    <t>BCL2L14</t>
  </si>
  <si>
    <t>BCL2 like 14</t>
  </si>
  <si>
    <t>ENSG00000262188</t>
  </si>
  <si>
    <t>LINC01978</t>
  </si>
  <si>
    <t>long intergenic non-protein coding RNA 1978</t>
  </si>
  <si>
    <t>ENSG00000169031</t>
  </si>
  <si>
    <t>COL4A3</t>
  </si>
  <si>
    <t>collagen type IV alpha 3 chain</t>
  </si>
  <si>
    <t>ENSG00000269313</t>
  </si>
  <si>
    <t>MAGIX</t>
  </si>
  <si>
    <t>MAGI family member, X-linked</t>
  </si>
  <si>
    <t>ENSG00000108622</t>
  </si>
  <si>
    <t>ICAM2</t>
  </si>
  <si>
    <t>intercellular adhesion molecule 2</t>
  </si>
  <si>
    <t>ENSG00000100234</t>
  </si>
  <si>
    <t>TIMP3</t>
  </si>
  <si>
    <t>TIMP metallopeptidase inhibitor 3</t>
  </si>
  <si>
    <t>ENSG00000258818</t>
  </si>
  <si>
    <t>RNASE4</t>
  </si>
  <si>
    <t>ribonuclease A family member 4</t>
  </si>
  <si>
    <t>ENSG00000162654</t>
  </si>
  <si>
    <t>GBP4</t>
  </si>
  <si>
    <t>guanylate binding protein 4</t>
  </si>
  <si>
    <t>ENSG00000185100</t>
  </si>
  <si>
    <t>ADSS1</t>
  </si>
  <si>
    <t>adenylosuccinate synthase 1</t>
  </si>
  <si>
    <t>ENSG00000175115</t>
  </si>
  <si>
    <t>PACS1</t>
  </si>
  <si>
    <t>phosphofurin acidic cluster sorting protein 1</t>
  </si>
  <si>
    <t>ENSG00000042980</t>
  </si>
  <si>
    <t>ADAM28</t>
  </si>
  <si>
    <t>ADAM metallopeptidase domain 28</t>
  </si>
  <si>
    <t>ENSG00000143353</t>
  </si>
  <si>
    <t>LYPLAL1</t>
  </si>
  <si>
    <t>lysophospholipase like 1</t>
  </si>
  <si>
    <t>ENSG00000140931</t>
  </si>
  <si>
    <t>CMTM3</t>
  </si>
  <si>
    <t>CKLF like MARVEL transmembrane domain containing 3</t>
  </si>
  <si>
    <t>ENSG00000185339</t>
  </si>
  <si>
    <t>TCN2</t>
  </si>
  <si>
    <t>transcobalamin 2</t>
  </si>
  <si>
    <t>ENSG00000205269</t>
  </si>
  <si>
    <t>TMEM170B</t>
  </si>
  <si>
    <t>transmembrane protein 170B</t>
  </si>
  <si>
    <t>ENSG00000114541</t>
  </si>
  <si>
    <t>FRMD4B</t>
  </si>
  <si>
    <t>FERM domain containing 4B</t>
  </si>
  <si>
    <t>ENSG00000189171</t>
  </si>
  <si>
    <t>S100A13</t>
  </si>
  <si>
    <t>S100 calcium binding protein A13</t>
  </si>
  <si>
    <t>ENSG00000107957</t>
  </si>
  <si>
    <t>SH3PXD2A</t>
  </si>
  <si>
    <t>SH3 and PX domains 2A</t>
  </si>
  <si>
    <t>ENSG00000198203</t>
  </si>
  <si>
    <t>SULT1C2</t>
  </si>
  <si>
    <t>sulfotransferase family 1C member 2</t>
  </si>
  <si>
    <t>ENSG00000137177</t>
  </si>
  <si>
    <t>KIF13A</t>
  </si>
  <si>
    <t>kinesin family member 13A</t>
  </si>
  <si>
    <t>ENSG00000173137</t>
  </si>
  <si>
    <t>ADCK5</t>
  </si>
  <si>
    <t>aarF domain containing kinase 5</t>
  </si>
  <si>
    <t>ENSG00000103226</t>
  </si>
  <si>
    <t>NOMO3</t>
  </si>
  <si>
    <t>NODAL modulator 3</t>
  </si>
  <si>
    <t>ENSG00000166897</t>
  </si>
  <si>
    <t>ELFN2</t>
  </si>
  <si>
    <t>extracellular leucine rich repeat and fibronectin type III domain containing 2</t>
  </si>
  <si>
    <t>ENSG00000169752</t>
  </si>
  <si>
    <t>NRG4</t>
  </si>
  <si>
    <t>neuregulin 4</t>
  </si>
  <si>
    <t>ENSG00000205628</t>
  </si>
  <si>
    <t>LINC01446</t>
  </si>
  <si>
    <t>long intergenic non-protein coding RNA 1446</t>
  </si>
  <si>
    <t>ENSG00000137142</t>
  </si>
  <si>
    <t>IGFBPL1</t>
  </si>
  <si>
    <t>insulin like growth factor binding protein like 1</t>
  </si>
  <si>
    <t>ENSG00000167889</t>
  </si>
  <si>
    <t>MGAT5B</t>
  </si>
  <si>
    <t>alpha-1,6-mannosylglycoprotein 6-beta-N-acetylglucosaminyltransferase B</t>
  </si>
  <si>
    <t>ENSG00000269190</t>
  </si>
  <si>
    <t>FBXO17</t>
  </si>
  <si>
    <t>F-box protein 17</t>
  </si>
  <si>
    <t>ENSG00000240476</t>
  </si>
  <si>
    <t>LINC00973</t>
  </si>
  <si>
    <t>long intergenic non-protein coding RNA 973</t>
  </si>
  <si>
    <t>ENSG00000184845</t>
  </si>
  <si>
    <t>DRD1</t>
  </si>
  <si>
    <t>dopamine receptor D1</t>
  </si>
  <si>
    <t>ENSG00000267221</t>
  </si>
  <si>
    <t>C17orf113</t>
  </si>
  <si>
    <t>chromosome 17 open reading frame 113</t>
  </si>
  <si>
    <t>ENSG00000124766</t>
  </si>
  <si>
    <t>SOX4</t>
  </si>
  <si>
    <t>SRY-box transcription factor 4</t>
  </si>
  <si>
    <t>ENSG00000076641</t>
  </si>
  <si>
    <t>PAG1</t>
  </si>
  <si>
    <t>phosphoprotein membrane anchor with glycosphingolipid microdomains 1</t>
  </si>
  <si>
    <t>ENSG00000213988</t>
  </si>
  <si>
    <t>ZNF90</t>
  </si>
  <si>
    <t>zinc finger protein 90</t>
  </si>
  <si>
    <t>ENSG00000018236</t>
  </si>
  <si>
    <t>CNTN1</t>
  </si>
  <si>
    <t>contactin 1</t>
  </si>
  <si>
    <t>ENSG00000059377</t>
  </si>
  <si>
    <t>TBXAS1</t>
  </si>
  <si>
    <t>thromboxane A synthase 1</t>
  </si>
  <si>
    <t>ENSG00000026559</t>
  </si>
  <si>
    <t>KCNG1</t>
  </si>
  <si>
    <t>potassium voltage-gated channel modifier subfamily G member 1</t>
  </si>
  <si>
    <t>ENSG00000103888</t>
  </si>
  <si>
    <t>CEMIP</t>
  </si>
  <si>
    <t>cell migration inducing hyaluronidase 1</t>
  </si>
  <si>
    <t>ENSG00000151014</t>
  </si>
  <si>
    <t>NOCT</t>
  </si>
  <si>
    <t>nocturnin</t>
  </si>
  <si>
    <t>ENSG00000165572</t>
  </si>
  <si>
    <t>KBTBD6</t>
  </si>
  <si>
    <t>kelch repeat and BTB domain containing 6</t>
  </si>
  <si>
    <t>ENSG00000197696</t>
  </si>
  <si>
    <t>NMB</t>
  </si>
  <si>
    <t>Neuromedin B</t>
  </si>
  <si>
    <t>ENSG00000198774</t>
  </si>
  <si>
    <t>RASSF9</t>
  </si>
  <si>
    <t>Ras association domain family member 9</t>
  </si>
  <si>
    <t>ENSG00000124875</t>
  </si>
  <si>
    <t>CXCL6</t>
  </si>
  <si>
    <t>C-X-C motif chemokine ligand 6</t>
  </si>
  <si>
    <t>ENSG00000165507</t>
  </si>
  <si>
    <t>DEPP1</t>
  </si>
  <si>
    <t>DEPP autophagy regulator 1</t>
  </si>
  <si>
    <t>ENSG00000134668</t>
  </si>
  <si>
    <t>SPOCD1</t>
  </si>
  <si>
    <t>SPOC domain containing 1</t>
  </si>
  <si>
    <t>ENSG00000089723</t>
  </si>
  <si>
    <t>OTUB2</t>
  </si>
  <si>
    <t>OTU deubiquitinase, ubiquitin aldehyde binding 2</t>
  </si>
  <si>
    <t>ENSG00000278834</t>
  </si>
  <si>
    <t>novel transcript, antisense to SMARCE1</t>
  </si>
  <si>
    <t>ENSG00000004799</t>
  </si>
  <si>
    <t>PDK4</t>
  </si>
  <si>
    <t>pyruvate dehydrogenase kinase 4</t>
  </si>
  <si>
    <t>ENSG00000124249</t>
  </si>
  <si>
    <t>KCNK15</t>
  </si>
  <si>
    <t>potassium two pore domain channel subfamily K member 15</t>
  </si>
  <si>
    <t>ENSG00000168301</t>
  </si>
  <si>
    <t>KCTD6</t>
  </si>
  <si>
    <t>potassium channel tetramerization domain containing 6</t>
  </si>
  <si>
    <t>ENSG00000187372</t>
  </si>
  <si>
    <t>PCDHB13</t>
  </si>
  <si>
    <t>protocadherin beta 13</t>
  </si>
  <si>
    <t>ENSG00000133019</t>
  </si>
  <si>
    <t>CHRM3</t>
  </si>
  <si>
    <t>cholinergic receptor muscarinic 3</t>
  </si>
  <si>
    <t>ENSG00000264230</t>
  </si>
  <si>
    <t>ANXA8L1</t>
  </si>
  <si>
    <t>annexin A8 like 1</t>
  </si>
  <si>
    <t>ENSG00000129007</t>
  </si>
  <si>
    <t>CALML4</t>
  </si>
  <si>
    <t>calmodulin like 4</t>
  </si>
  <si>
    <t>ENSG00000134363</t>
  </si>
  <si>
    <t>FST</t>
  </si>
  <si>
    <t>follistatin</t>
  </si>
  <si>
    <t>ENSG00000135312</t>
  </si>
  <si>
    <t>HTR1B</t>
  </si>
  <si>
    <t>5-hydroxytryptamine receptor 1B</t>
  </si>
  <si>
    <t>ENSG00000168993</t>
  </si>
  <si>
    <t>CPLX1</t>
  </si>
  <si>
    <t>complexin 1</t>
  </si>
  <si>
    <t>ENSG00000137285</t>
  </si>
  <si>
    <t>TUBB2B</t>
  </si>
  <si>
    <t>tubulin beta 2B class IIb</t>
  </si>
  <si>
    <t>ENSG00000110031</t>
  </si>
  <si>
    <t>LPXN</t>
  </si>
  <si>
    <t>leupaxin</t>
  </si>
  <si>
    <t>ENSG00000183671</t>
  </si>
  <si>
    <t>CMKLR2</t>
  </si>
  <si>
    <t>chemerin chemokine-like receptor 2</t>
  </si>
  <si>
    <t>ENSG00000184500</t>
  </si>
  <si>
    <t>PROS1</t>
  </si>
  <si>
    <t>protein S</t>
  </si>
  <si>
    <t>ENSG00000112304</t>
  </si>
  <si>
    <t>ACOT13</t>
  </si>
  <si>
    <t>acyl-CoA thioesterase 13</t>
  </si>
  <si>
    <t>ENSG00000099260</t>
  </si>
  <si>
    <t>PALMD</t>
  </si>
  <si>
    <t>palmdelphin</t>
  </si>
  <si>
    <t>ENSG00000197863</t>
  </si>
  <si>
    <t>ZNF790</t>
  </si>
  <si>
    <t>zinc finger protein 790</t>
  </si>
  <si>
    <t>ENSG00000168566</t>
  </si>
  <si>
    <t>SNRNP48</t>
  </si>
  <si>
    <t>small nuclear ribonucleoprotein U11/U12 subunit 48</t>
  </si>
  <si>
    <t>ENSG00000135842</t>
  </si>
  <si>
    <t>NIBAN1</t>
  </si>
  <si>
    <t>niban apoptosis regulator 1</t>
  </si>
  <si>
    <t>ENSG00000254101</t>
  </si>
  <si>
    <t>LINC02055</t>
  </si>
  <si>
    <t>long intergenic non-protein coding RNA 2055</t>
  </si>
  <si>
    <t>ENSG00000124787</t>
  </si>
  <si>
    <t>RPP40</t>
  </si>
  <si>
    <t>ribonuclease P/MRP subunit p40</t>
  </si>
  <si>
    <t>ENSG00000181381</t>
  </si>
  <si>
    <t>DDX60L</t>
  </si>
  <si>
    <t>DExD/H-box 60 like</t>
  </si>
  <si>
    <t>ENSG00000019582</t>
  </si>
  <si>
    <t>CD74</t>
  </si>
  <si>
    <t>CD74 molecule</t>
  </si>
  <si>
    <t>ENSG00000169213</t>
  </si>
  <si>
    <t>RAB3B</t>
  </si>
  <si>
    <t>RAB3B, member RAS oncogene family</t>
  </si>
  <si>
    <t>ENSG00000104691</t>
  </si>
  <si>
    <t>UBXN8</t>
  </si>
  <si>
    <t>UBX domain protein 8</t>
  </si>
  <si>
    <t>ENSG00000170270</t>
  </si>
  <si>
    <t>GON7</t>
  </si>
  <si>
    <t>GON7 subunit of KEOPS complex</t>
  </si>
  <si>
    <t>ENSG00000135362</t>
  </si>
  <si>
    <t>PRR5L</t>
  </si>
  <si>
    <t>proline rich 5 like</t>
  </si>
  <si>
    <t>ENSG00000153093</t>
  </si>
  <si>
    <t>ACOXL</t>
  </si>
  <si>
    <t>acyl-CoA oxidase like</t>
  </si>
  <si>
    <t>ENSG00000150347</t>
  </si>
  <si>
    <t>ARID5B</t>
  </si>
  <si>
    <t>AT-rich interaction domain 5B</t>
  </si>
  <si>
    <t>ENSG00000146950</t>
  </si>
  <si>
    <t>SHROOM2</t>
  </si>
  <si>
    <t>shroom family member 2</t>
  </si>
  <si>
    <t>ENSG00000106031</t>
  </si>
  <si>
    <t>HOXA13</t>
  </si>
  <si>
    <t>homeobox A13</t>
  </si>
  <si>
    <t>ENSG00000170873</t>
  </si>
  <si>
    <t>MTSS1</t>
  </si>
  <si>
    <t>MTSS I-BAR domain containing 1</t>
  </si>
  <si>
    <t>ENSG00000136425</t>
  </si>
  <si>
    <t>CIB2</t>
  </si>
  <si>
    <t>calcium and integrin binding family member 2</t>
  </si>
  <si>
    <t>ENSG00000204934</t>
  </si>
  <si>
    <t>ATP6V0E2-AS1</t>
  </si>
  <si>
    <t>ATP6V0E2 antisense RNA 1</t>
  </si>
  <si>
    <t>ENSG00000143167</t>
  </si>
  <si>
    <t>GPA33</t>
  </si>
  <si>
    <t>glycoprotein A33</t>
  </si>
  <si>
    <t>ENSG00000123191</t>
  </si>
  <si>
    <t>ATP7B</t>
  </si>
  <si>
    <t>ATPase copper transporting beta</t>
  </si>
  <si>
    <t>ENSG00000154133</t>
  </si>
  <si>
    <t>ROBO4</t>
  </si>
  <si>
    <t>roundabout guidance receptor 4</t>
  </si>
  <si>
    <t>ENSG00000143590</t>
  </si>
  <si>
    <t>EFNA3</t>
  </si>
  <si>
    <t>ephrin A3</t>
  </si>
  <si>
    <t>ENSG00000114405</t>
  </si>
  <si>
    <t>CEP15</t>
  </si>
  <si>
    <t>centrosomal protein 15</t>
  </si>
  <si>
    <t>ENSG00000175311</t>
  </si>
  <si>
    <t>ANKS4B</t>
  </si>
  <si>
    <t>ankyrin repeat and sterile alpha motif domain containing 4B</t>
  </si>
  <si>
    <t>ENSG00000127080</t>
  </si>
  <si>
    <t>IPPK</t>
  </si>
  <si>
    <t>inositol-pentakisphosphate 2-kinase</t>
  </si>
  <si>
    <t>ENSG00000147168</t>
  </si>
  <si>
    <t>IL2RG</t>
  </si>
  <si>
    <t>interleukin 2 receptor subunit gamma</t>
  </si>
  <si>
    <t>ENSG00000181315</t>
  </si>
  <si>
    <t>ZNF322</t>
  </si>
  <si>
    <t>zinc finger protein 322</t>
  </si>
  <si>
    <t>ENSG00000076706</t>
  </si>
  <si>
    <t>MCAM</t>
  </si>
  <si>
    <t>melanoma cell adhesion molecule</t>
  </si>
  <si>
    <t>ENSG00000132334</t>
  </si>
  <si>
    <t>PTPRE</t>
  </si>
  <si>
    <t>protein tyrosine phosphatase receptor type E</t>
  </si>
  <si>
    <t>ENSG00000127528</t>
  </si>
  <si>
    <t>KLF2</t>
  </si>
  <si>
    <t>KLF transcription factor 2</t>
  </si>
  <si>
    <t>ENSG00000227640</t>
  </si>
  <si>
    <t>SOX21-AS1</t>
  </si>
  <si>
    <t>SOX21 antisense divergent transcript 1</t>
  </si>
  <si>
    <t>ENSG00000171236</t>
  </si>
  <si>
    <t>LRG1</t>
  </si>
  <si>
    <t>leucine rich alpha-2-glycoprotein 1</t>
  </si>
  <si>
    <t>ENSG00000167080</t>
  </si>
  <si>
    <t>B4GALNT2</t>
  </si>
  <si>
    <t>beta-1,4-N-acetyl-galactosaminyltransferase 2</t>
  </si>
  <si>
    <t>ENSG00000137274</t>
  </si>
  <si>
    <t>BPHL</t>
  </si>
  <si>
    <t>biphenyl hydrolase like</t>
  </si>
  <si>
    <t>ENSG00000099994</t>
  </si>
  <si>
    <t>SUSD2</t>
  </si>
  <si>
    <t>sushi domain containing 2</t>
  </si>
  <si>
    <t>ENSG00000174130</t>
  </si>
  <si>
    <t>TLR6</t>
  </si>
  <si>
    <t>toll like receptor 6</t>
  </si>
  <si>
    <t>ENSG00000259207</t>
  </si>
  <si>
    <t>ITGB3</t>
  </si>
  <si>
    <t>integrin subunit beta 3</t>
  </si>
  <si>
    <t>ENSG00000164039</t>
  </si>
  <si>
    <t>BDH2</t>
  </si>
  <si>
    <t>3-hydroxybutyrate dehydrogenase 2</t>
  </si>
  <si>
    <t>ENSG00000290032</t>
  </si>
  <si>
    <t>ENSG00000196136</t>
  </si>
  <si>
    <t>SERPINA3</t>
  </si>
  <si>
    <t>serpin family A member 3</t>
  </si>
  <si>
    <t>ENSG00000179361</t>
  </si>
  <si>
    <t>ARID3B</t>
  </si>
  <si>
    <t>AT-rich interaction domain 3B</t>
  </si>
  <si>
    <t>ENSG00000159208</t>
  </si>
  <si>
    <t>CIART</t>
  </si>
  <si>
    <t>circadian associated repressor of transcription</t>
  </si>
  <si>
    <t>ENSG00000214193</t>
  </si>
  <si>
    <t>SH3D21</t>
  </si>
  <si>
    <t>SH3 domain containing 21</t>
  </si>
  <si>
    <t>ENSG00000132688</t>
  </si>
  <si>
    <t>NES</t>
  </si>
  <si>
    <t>nestin</t>
  </si>
  <si>
    <t>ENSG00000175544</t>
  </si>
  <si>
    <t>CABP4</t>
  </si>
  <si>
    <t>calcium binding protein 4</t>
  </si>
  <si>
    <t>ENSG00000008735</t>
  </si>
  <si>
    <t>MAPK8IP2</t>
  </si>
  <si>
    <t>mitogen-activated protein kinase 8 interacting protein 2</t>
  </si>
  <si>
    <t>ENSG00000018408</t>
  </si>
  <si>
    <t>WWTR1</t>
  </si>
  <si>
    <t>WW domain containing transcription regulator 1</t>
  </si>
  <si>
    <t>ENSG00000131187</t>
  </si>
  <si>
    <t>F12</t>
  </si>
  <si>
    <t>coagulation factor XII</t>
  </si>
  <si>
    <t>ENSG00000236008</t>
  </si>
  <si>
    <t>LINC01814</t>
  </si>
  <si>
    <t>long intergenic non-protein coding RNA 1814</t>
  </si>
  <si>
    <t>ENSG00000125384</t>
  </si>
  <si>
    <t>PTGER2</t>
  </si>
  <si>
    <t>prostaglandin E receptor 2</t>
  </si>
  <si>
    <t>ENSG00000187486</t>
  </si>
  <si>
    <t>KCNJ11</t>
  </si>
  <si>
    <t>potassium inwardly rectifying channel subfamily J member 11</t>
  </si>
  <si>
    <t>ENSG00000139144</t>
  </si>
  <si>
    <t>PIK3C2G</t>
  </si>
  <si>
    <t>phosphatidylinositol-4-phosphate 3-kinase catalytic subunit type 2 gamma</t>
  </si>
  <si>
    <t>ENSG00000114166</t>
  </si>
  <si>
    <t>KAT2B</t>
  </si>
  <si>
    <t>lysine acetyltransferase 2B</t>
  </si>
  <si>
    <t>ENSG00000065534</t>
  </si>
  <si>
    <t>MYLK</t>
  </si>
  <si>
    <t>myosin light chain kinase</t>
  </si>
  <si>
    <t>ENSG00000181458</t>
  </si>
  <si>
    <t>TMEM45A</t>
  </si>
  <si>
    <t>transmembrane protein 45A</t>
  </si>
  <si>
    <t>ENSG00000099957</t>
  </si>
  <si>
    <t>P2RX6</t>
  </si>
  <si>
    <t>purinergic receptor P2X 6</t>
  </si>
  <si>
    <t>ENSG00000124788</t>
  </si>
  <si>
    <t>ATXN1</t>
  </si>
  <si>
    <t>ataxin 1</t>
  </si>
  <si>
    <t>ENSG00000125618</t>
  </si>
  <si>
    <t>PAX8</t>
  </si>
  <si>
    <t>paired box 8</t>
  </si>
  <si>
    <t>ENSG00000126016</t>
  </si>
  <si>
    <t>AMOT</t>
  </si>
  <si>
    <t>angiomotin</t>
  </si>
  <si>
    <t>ENSG00000286134</t>
  </si>
  <si>
    <t>ENSG00000155265</t>
  </si>
  <si>
    <t>GOLGA7B</t>
  </si>
  <si>
    <t>golgin A7 family member B</t>
  </si>
  <si>
    <t>ENSG00000184160</t>
  </si>
  <si>
    <t>ADRA2C</t>
  </si>
  <si>
    <t>adrenoceptor alpha 2C</t>
  </si>
  <si>
    <t>ENSG00000102962</t>
  </si>
  <si>
    <t>CCL22</t>
  </si>
  <si>
    <t>C-C motif chemokine ligand 22</t>
  </si>
  <si>
    <t>ENSG00000140025</t>
  </si>
  <si>
    <t>EFCAB11</t>
  </si>
  <si>
    <t>EF-hand calcium binding domain 11</t>
  </si>
  <si>
    <t>ENSG00000109956</t>
  </si>
  <si>
    <t>B3GAT1</t>
  </si>
  <si>
    <t>beta-1,3-glucuronyltransferase 1</t>
  </si>
  <si>
    <t>ENSG00000206337</t>
  </si>
  <si>
    <t>HCP5</t>
  </si>
  <si>
    <t>HLA complex P5</t>
  </si>
  <si>
    <t>ENSG00000121753</t>
  </si>
  <si>
    <t>ADGRB2</t>
  </si>
  <si>
    <t>adhesion G protein-coupled receptor B2</t>
  </si>
  <si>
    <t>ENSG00000162989</t>
  </si>
  <si>
    <t>KCNJ3</t>
  </si>
  <si>
    <t>potassium inwardly rectifying channel subfamily J member 3</t>
  </si>
  <si>
    <t>ENSG00000259953</t>
  </si>
  <si>
    <t>LINC02977</t>
  </si>
  <si>
    <t>long intergenic non-protein coding RNA 2977</t>
  </si>
  <si>
    <t>ENSG00000174501</t>
  </si>
  <si>
    <t>ANKRD36C</t>
  </si>
  <si>
    <t>ankyrin repeat domain 36C</t>
  </si>
  <si>
    <t>ENSG00000135454</t>
  </si>
  <si>
    <t>B4GALNT1</t>
  </si>
  <si>
    <t>beta-1,4-N-acetyl-galactosaminyltransferase 1</t>
  </si>
  <si>
    <t>ENSG00000237440</t>
  </si>
  <si>
    <t>ZNF737</t>
  </si>
  <si>
    <t>zinc finger protein 737</t>
  </si>
  <si>
    <t>ENSG00000254726</t>
  </si>
  <si>
    <t>MEX3A</t>
  </si>
  <si>
    <t>mex-3 RNA binding family member A</t>
  </si>
  <si>
    <t>ENSG00000254122</t>
  </si>
  <si>
    <t>PCDHGB7</t>
  </si>
  <si>
    <t>protocadherin gamma subfamily B, 7</t>
  </si>
  <si>
    <t>ENSG00000124508</t>
  </si>
  <si>
    <t>BTN2A2</t>
  </si>
  <si>
    <t>butyrophilin subfamily 2 member A2</t>
  </si>
  <si>
    <t>ENSG00000178934</t>
  </si>
  <si>
    <t>LGALS7B</t>
  </si>
  <si>
    <t>galectin 7B</t>
  </si>
  <si>
    <t>ENSG00000138696</t>
  </si>
  <si>
    <t>BMPR1B</t>
  </si>
  <si>
    <t>bone morphogenetic protein receptor type 1B</t>
  </si>
  <si>
    <t>ENSG00000169220</t>
  </si>
  <si>
    <t>RGS14</t>
  </si>
  <si>
    <t>regulator of G protein signaling 14</t>
  </si>
  <si>
    <t>ENSG00000119782</t>
  </si>
  <si>
    <t>FKBP1B</t>
  </si>
  <si>
    <t>FKBP prolyl isomerase 1B</t>
  </si>
  <si>
    <t>ENSG00000168000</t>
  </si>
  <si>
    <t>BSCL2</t>
  </si>
  <si>
    <t>BSCL2 lipid droplet biogenesis associated, seipin</t>
  </si>
  <si>
    <t>ENSG00000135363</t>
  </si>
  <si>
    <t>LMO2</t>
  </si>
  <si>
    <t>LIM domain only 2</t>
  </si>
  <si>
    <t>ENSG00000164970</t>
  </si>
  <si>
    <t>FAM219A</t>
  </si>
  <si>
    <t>family with sequence similarity 219 member A</t>
  </si>
  <si>
    <t>ENSG00000251629</t>
  </si>
  <si>
    <t>LINC02241</t>
  </si>
  <si>
    <t>long intergenic non-protein coding RNA 2241</t>
  </si>
  <si>
    <t>ENSG00000105245</t>
  </si>
  <si>
    <t>NUMBL</t>
  </si>
  <si>
    <t>NUMB like endocytic adaptor protein</t>
  </si>
  <si>
    <t>ENSG00000166106</t>
  </si>
  <si>
    <t>ADAMTS15</t>
  </si>
  <si>
    <t>ADAM metallopeptidase with thrombospondin type 1 motif 15</t>
  </si>
  <si>
    <t>ENSG00000250644</t>
  </si>
  <si>
    <t>ENSG00000101236</t>
  </si>
  <si>
    <t>RNF24</t>
  </si>
  <si>
    <t>ring finger protein 24</t>
  </si>
  <si>
    <t>ENSG00000204516</t>
  </si>
  <si>
    <t>MICB</t>
  </si>
  <si>
    <t>MHC class I polypeptide-related sequence B</t>
  </si>
  <si>
    <t>ENSG00000075223</t>
  </si>
  <si>
    <t>SEMA3C</t>
  </si>
  <si>
    <t>semaphorin 3C</t>
  </si>
  <si>
    <t>ENSG00000172331</t>
  </si>
  <si>
    <t>BPGM</t>
  </si>
  <si>
    <t>bisphosphoglycerate mutase</t>
  </si>
  <si>
    <t>ENSG00000132031</t>
  </si>
  <si>
    <t>MATN3</t>
  </si>
  <si>
    <t>matrilin 3</t>
  </si>
  <si>
    <t>ENSG00000088970</t>
  </si>
  <si>
    <t>KIZ</t>
  </si>
  <si>
    <t>kizuna centrosomal protein</t>
  </si>
  <si>
    <t>ENSG00000046774</t>
  </si>
  <si>
    <t>MAGEC2</t>
  </si>
  <si>
    <t>MAGE family member C2</t>
  </si>
  <si>
    <t>ENSG00000145982</t>
  </si>
  <si>
    <t>FARS2</t>
  </si>
  <si>
    <t>phenylalanyl-tRNA synthetase 2, mitochondrial</t>
  </si>
  <si>
    <t>ENSG00000174928</t>
  </si>
  <si>
    <t>C3orf33</t>
  </si>
  <si>
    <t>chromosome 3 open reading frame 33</t>
  </si>
  <si>
    <t>ENSG00000135929</t>
  </si>
  <si>
    <t>CYP27A1</t>
  </si>
  <si>
    <t>cytochrome P450 family 27 subfamily A member 1</t>
  </si>
  <si>
    <t>ENSG00000171806</t>
  </si>
  <si>
    <t>METTL18</t>
  </si>
  <si>
    <t>methyltransferase 18, RPL3 N3(tau)-histidine</t>
  </si>
  <si>
    <t>ENSG00000115112</t>
  </si>
  <si>
    <t>TFCP2L1</t>
  </si>
  <si>
    <t>transcription factor CP2 like 1</t>
  </si>
  <si>
    <t>ENSG00000078967</t>
  </si>
  <si>
    <t>UBE2D4</t>
  </si>
  <si>
    <t>ubiquitin conjugating enzyme E2 D4 (putative)</t>
  </si>
  <si>
    <t>ENSG00000073605</t>
  </si>
  <si>
    <t>GSDMB</t>
  </si>
  <si>
    <t>gasdermin B</t>
  </si>
  <si>
    <t>ENSG00000214376</t>
  </si>
  <si>
    <t>VSTM5</t>
  </si>
  <si>
    <t>V-set and transmembrane domain containing 5</t>
  </si>
  <si>
    <t>ENSG00000107021</t>
  </si>
  <si>
    <t>TBC1D13</t>
  </si>
  <si>
    <t>TBC1 domain family member 13</t>
  </si>
  <si>
    <t>ENSG00000043591</t>
  </si>
  <si>
    <t>ADRB1</t>
  </si>
  <si>
    <t>adrenoceptor beta 1</t>
  </si>
  <si>
    <t>ENSG00000171877</t>
  </si>
  <si>
    <t>FRMD5</t>
  </si>
  <si>
    <t>FERM domain containing 5</t>
  </si>
  <si>
    <t>ENSG00000149527</t>
  </si>
  <si>
    <t>PLCH2</t>
  </si>
  <si>
    <t>phospholipase C eta 2</t>
  </si>
  <si>
    <t>ENSG00000235300</t>
  </si>
  <si>
    <t>SKAP1-AS2</t>
  </si>
  <si>
    <t>SKAP1 antisense RNA 2</t>
  </si>
  <si>
    <t>ENSG00000145990</t>
  </si>
  <si>
    <t>GFOD1</t>
  </si>
  <si>
    <t>Gfo/Idh/MocA-like oxidoreductase domain containing 1</t>
  </si>
  <si>
    <t>ENSG00000168237</t>
  </si>
  <si>
    <t>GLYCTK</t>
  </si>
  <si>
    <t>glycerate kinase</t>
  </si>
  <si>
    <t>ENSG00000283992</t>
  </si>
  <si>
    <t>SLURP2</t>
  </si>
  <si>
    <t>secreted LY6/PLAUR domain containing 2</t>
  </si>
  <si>
    <t>ENSG00000119547</t>
  </si>
  <si>
    <t>ONECUT2</t>
  </si>
  <si>
    <t>one cut homeobox 2</t>
  </si>
  <si>
    <t>ENSG00000100473</t>
  </si>
  <si>
    <t>COCH</t>
  </si>
  <si>
    <t>cochlin</t>
  </si>
  <si>
    <t>ENSG00000104447</t>
  </si>
  <si>
    <t>TRPS1</t>
  </si>
  <si>
    <t>transcriptional repressor GATA binding 1</t>
  </si>
  <si>
    <t>ENSG00000166959</t>
  </si>
  <si>
    <t>MS4A8</t>
  </si>
  <si>
    <t>membrane spanning 4-domains A8</t>
  </si>
  <si>
    <t>ENSG00000140279</t>
  </si>
  <si>
    <t>DUOX2</t>
  </si>
  <si>
    <t>dual oxidase 2</t>
  </si>
  <si>
    <t>ENSG00000145779</t>
  </si>
  <si>
    <t>TNFAIP8</t>
  </si>
  <si>
    <t>TNF alpha induced protein 8</t>
  </si>
  <si>
    <t>ENSG00000171450</t>
  </si>
  <si>
    <t>CDK5R2</t>
  </si>
  <si>
    <t>cyclin dependent kinase 5 regulatory subunit 2</t>
  </si>
  <si>
    <t>ENSG00000134874</t>
  </si>
  <si>
    <t>DZIP1</t>
  </si>
  <si>
    <t>DAZ interacting zinc finger protein 1</t>
  </si>
  <si>
    <t>ENSG00000139292</t>
  </si>
  <si>
    <t>LGR5</t>
  </si>
  <si>
    <t>leucine rich repeat containing G protein-coupled receptor 5</t>
  </si>
  <si>
    <t>ENSG00000108176</t>
  </si>
  <si>
    <t>DNAJC12</t>
  </si>
  <si>
    <t>DnaJ heat shock protein family (Hsp40) member C12</t>
  </si>
  <si>
    <t>ENSG00000108669</t>
  </si>
  <si>
    <t>CYTH1</t>
  </si>
  <si>
    <t>cytohesin 1</t>
  </si>
  <si>
    <t>ENSG00000000971</t>
  </si>
  <si>
    <t>CFH</t>
  </si>
  <si>
    <t>complement factor H</t>
  </si>
  <si>
    <t>ENSG00000184005</t>
  </si>
  <si>
    <t>ST6GALNAC3</t>
  </si>
  <si>
    <t>ST6 N-acetylgalactosaminide alpha-2,6-sialyltransferase 3</t>
  </si>
  <si>
    <t>ENSG00000253187</t>
  </si>
  <si>
    <t>HOXA10-AS</t>
  </si>
  <si>
    <t>HOXA10 antisense RNA</t>
  </si>
  <si>
    <t>ENSG00000143365</t>
  </si>
  <si>
    <t>RORC</t>
  </si>
  <si>
    <t>RAR related orphan receptor C</t>
  </si>
  <si>
    <t>ENSG00000167191</t>
  </si>
  <si>
    <t>GPRC5B</t>
  </si>
  <si>
    <t>G protein-coupled receptor class C group 5 member B</t>
  </si>
  <si>
    <t>ENSG00000167081</t>
  </si>
  <si>
    <t>PBX3</t>
  </si>
  <si>
    <t>PBX homeobox 3</t>
  </si>
  <si>
    <t>ENSG00000196826</t>
  </si>
  <si>
    <t>novel zinc finger protein</t>
  </si>
  <si>
    <t>ENSG00000081041</t>
  </si>
  <si>
    <t>CXCL2</t>
  </si>
  <si>
    <t>C-X-C motif chemokine ligand 2</t>
  </si>
  <si>
    <t>ENSG00000156298</t>
  </si>
  <si>
    <t>TSPAN7</t>
  </si>
  <si>
    <t>tetraspanin 7</t>
  </si>
  <si>
    <t>ENSG00000077092</t>
  </si>
  <si>
    <t>RARB</t>
  </si>
  <si>
    <t>retinoic acid receptor beta</t>
  </si>
  <si>
    <t>ENSG00000180822</t>
  </si>
  <si>
    <t>PSMG4</t>
  </si>
  <si>
    <t>proteasome assembly chaperone 4</t>
  </si>
  <si>
    <t>ENSG00000088726</t>
  </si>
  <si>
    <t>TMEM40</t>
  </si>
  <si>
    <t>transmembrane protein 40</t>
  </si>
  <si>
    <t>ENSG00000122641</t>
  </si>
  <si>
    <t>INHBA</t>
  </si>
  <si>
    <t>inhibin subunit beta A</t>
  </si>
  <si>
    <t>ENSG00000151623</t>
  </si>
  <si>
    <t>NR3C2</t>
  </si>
  <si>
    <t>nuclear receptor subfamily 3 group C member 2</t>
  </si>
  <si>
    <t>ENSG00000026103</t>
  </si>
  <si>
    <t>FAS</t>
  </si>
  <si>
    <t>Fas cell surface death receptor</t>
  </si>
  <si>
    <t>ENSG00000106976</t>
  </si>
  <si>
    <t>DNM1</t>
  </si>
  <si>
    <t>dynamin 1</t>
  </si>
  <si>
    <t>ENSG00000180596</t>
  </si>
  <si>
    <t>H2BC4</t>
  </si>
  <si>
    <t>H2B clustered histone 4</t>
  </si>
  <si>
    <t>ENSG00000006459</t>
  </si>
  <si>
    <t>KDM7A</t>
  </si>
  <si>
    <t>lysine demethylase 7A</t>
  </si>
  <si>
    <t>ENSG00000227403</t>
  </si>
  <si>
    <t>LINC01806</t>
  </si>
  <si>
    <t>long intergenic non-protein coding RNA 1806</t>
  </si>
  <si>
    <t>ENSG00000142552</t>
  </si>
  <si>
    <t>RCN3</t>
  </si>
  <si>
    <t>reticulocalbin 3</t>
  </si>
  <si>
    <t>ENSG00000100154</t>
  </si>
  <si>
    <t>TTC28</t>
  </si>
  <si>
    <t>tetratricopeptide repeat domain 28</t>
  </si>
  <si>
    <t>ENSG00000139679</t>
  </si>
  <si>
    <t>LPAR6</t>
  </si>
  <si>
    <t>lysophosphatidic acid receptor 6</t>
  </si>
  <si>
    <t>ENSG00000111012</t>
  </si>
  <si>
    <t>CYP27B1</t>
  </si>
  <si>
    <t>cytochrome P450 family 27 subfamily B member 1</t>
  </si>
  <si>
    <t>ENSG00000058335</t>
  </si>
  <si>
    <t>RASGRF1</t>
  </si>
  <si>
    <t>Ras protein specific guanine nucleotide releasing factor 1</t>
  </si>
  <si>
    <t>ENSG00000188428</t>
  </si>
  <si>
    <t>BLOC1S5</t>
  </si>
  <si>
    <t>biogenesis of lysosomal organelles complex 1 subunit 5</t>
  </si>
  <si>
    <t>ENSG00000158125</t>
  </si>
  <si>
    <t>XDH</t>
  </si>
  <si>
    <t>xanthine dehydrogenase</t>
  </si>
  <si>
    <t>ENSG00000257621</t>
  </si>
  <si>
    <t>PSMA3-AS1</t>
  </si>
  <si>
    <t>PSMA3 antisense RNA 1</t>
  </si>
  <si>
    <t>ENSG00000121236</t>
  </si>
  <si>
    <t>TRIM6</t>
  </si>
  <si>
    <t>tripartite motif containing 6</t>
  </si>
  <si>
    <t>ENSG00000183688</t>
  </si>
  <si>
    <t>RFLNB</t>
  </si>
  <si>
    <t>refilin B</t>
  </si>
  <si>
    <t>ENSG00000124635</t>
  </si>
  <si>
    <t>H2BC11</t>
  </si>
  <si>
    <t>H2B clustered histone 11</t>
  </si>
  <si>
    <t>ENSG00000169562</t>
  </si>
  <si>
    <t>GJB1</t>
  </si>
  <si>
    <t>gap junction protein beta 1</t>
  </si>
  <si>
    <t>ENSG00000196353</t>
  </si>
  <si>
    <t>CPNE4</t>
  </si>
  <si>
    <t>copine 4</t>
  </si>
  <si>
    <t>ENSG00000114270</t>
  </si>
  <si>
    <t>COL7A1</t>
  </si>
  <si>
    <t>collagen type VII alpha 1 chain</t>
  </si>
  <si>
    <t>ENSG00000183760</t>
  </si>
  <si>
    <t>ACP7</t>
  </si>
  <si>
    <t>acid phosphatase 7, tartrate resistant (putative)</t>
  </si>
  <si>
    <t>ENSG00000149557</t>
  </si>
  <si>
    <t>FEZ1</t>
  </si>
  <si>
    <t>fasciculation and elongation protein zeta 1</t>
  </si>
  <si>
    <t>ENSG00000196611</t>
  </si>
  <si>
    <t>MMP1</t>
  </si>
  <si>
    <t>matrix metallopeptidase 1</t>
  </si>
  <si>
    <t>ENSG00000206538</t>
  </si>
  <si>
    <t>VGLL3</t>
  </si>
  <si>
    <t>vestigial like family member 3</t>
  </si>
  <si>
    <t>ENSG00000282851</t>
  </si>
  <si>
    <t>BISPR</t>
  </si>
  <si>
    <t>BST2 interferon stimulated positive regulator</t>
  </si>
  <si>
    <t>ENSG00000135074</t>
  </si>
  <si>
    <t>ADAM19</t>
  </si>
  <si>
    <t>ADAM metallopeptidase domain 19</t>
  </si>
  <si>
    <t>ENSG00000041982</t>
  </si>
  <si>
    <t>TNC</t>
  </si>
  <si>
    <t>tenascin C</t>
  </si>
  <si>
    <t>ENSG00000114378</t>
  </si>
  <si>
    <t>HYAL1</t>
  </si>
  <si>
    <t>hyaluronidase 1</t>
  </si>
  <si>
    <t>ENSG00000251144</t>
  </si>
  <si>
    <t>ENSG00000019186</t>
  </si>
  <si>
    <t>CYP24A1</t>
  </si>
  <si>
    <t>cytochrome P450 family 24 subfamily A member 1</t>
  </si>
  <si>
    <t>ENSG00000152377</t>
  </si>
  <si>
    <t>SPOCK1</t>
  </si>
  <si>
    <t>SPARC (osteonectin), cwcv and kazal like domains proteoglycan 1</t>
  </si>
  <si>
    <t>ENSG00000170209</t>
  </si>
  <si>
    <t>ANKK1</t>
  </si>
  <si>
    <t>ankyrin repeat and kinase domain containing 1</t>
  </si>
  <si>
    <t>ENSG00000106565</t>
  </si>
  <si>
    <t>TMEM176B</t>
  </si>
  <si>
    <t>transmembrane protein 176B</t>
  </si>
  <si>
    <t>ENSG00000163661</t>
  </si>
  <si>
    <t>PTX3</t>
  </si>
  <si>
    <t>pentraxin 3</t>
  </si>
  <si>
    <t>ENSG00000100478</t>
  </si>
  <si>
    <t>AP4S1</t>
  </si>
  <si>
    <t>adaptor related protein complex 4 subunit sigma 1</t>
  </si>
  <si>
    <t>ENSG00000173080</t>
  </si>
  <si>
    <t>RXFP4</t>
  </si>
  <si>
    <t>relaxin family peptide/INSL5 receptor 4</t>
  </si>
  <si>
    <t>ENSG00000134775</t>
  </si>
  <si>
    <t>FHOD3</t>
  </si>
  <si>
    <t>formin homology 2 domain containing 3</t>
  </si>
  <si>
    <t>ENSG00000231298</t>
  </si>
  <si>
    <t>MANCR</t>
  </si>
  <si>
    <t>mitotically associated long non coding RNA</t>
  </si>
  <si>
    <t>ENSG00000130962</t>
  </si>
  <si>
    <t>PRRG1</t>
  </si>
  <si>
    <t>proline rich and Gla domain 1</t>
  </si>
  <si>
    <t>ENSG00000197050</t>
  </si>
  <si>
    <t>ZNF420</t>
  </si>
  <si>
    <t>zinc finger protein 420</t>
  </si>
  <si>
    <t>ENSG00000171522</t>
  </si>
  <si>
    <t>PTGER4</t>
  </si>
  <si>
    <t>prostaglandin E receptor 4</t>
  </si>
  <si>
    <t>ENSG00000162949</t>
  </si>
  <si>
    <t>CAPN13</t>
  </si>
  <si>
    <t>calpain 13</t>
  </si>
  <si>
    <t>ENSG00000187601</t>
  </si>
  <si>
    <t>MAGEH1</t>
  </si>
  <si>
    <t>MAGE family member H1</t>
  </si>
  <si>
    <t>ENSG00000110195</t>
  </si>
  <si>
    <t>FOLR1</t>
  </si>
  <si>
    <t>folate receptor alpha</t>
  </si>
  <si>
    <t>ENSG00000158691</t>
  </si>
  <si>
    <t>ZSCAN12</t>
  </si>
  <si>
    <t>zinc finger and SCAN domain containing 12</t>
  </si>
  <si>
    <t>ENSG00000203688</t>
  </si>
  <si>
    <t>LINC02487</t>
  </si>
  <si>
    <t>long intergenic non-protein coding RNA 2487</t>
  </si>
  <si>
    <t>ENSG00000235142</t>
  </si>
  <si>
    <t>LINC02532</t>
  </si>
  <si>
    <t>long intergenic non-protein coding RNA 2532</t>
  </si>
  <si>
    <t>ENSG00000169242</t>
  </si>
  <si>
    <t>EFNA1</t>
  </si>
  <si>
    <t>ephrin A1</t>
  </si>
  <si>
    <t>ENSG00000143816</t>
  </si>
  <si>
    <t>WNT9A</t>
  </si>
  <si>
    <t>Wnt family member 9A</t>
  </si>
  <si>
    <t>ENSG00000015520</t>
  </si>
  <si>
    <t>NPC1L1</t>
  </si>
  <si>
    <t>NPC1 like intracellular cholesterol transporter 1</t>
  </si>
  <si>
    <t>ENSG00000160712</t>
  </si>
  <si>
    <t>IL6R</t>
  </si>
  <si>
    <t>interleukin 6 receptor</t>
  </si>
  <si>
    <t>ENSG00000198681</t>
  </si>
  <si>
    <t>MAGEA1</t>
  </si>
  <si>
    <t>MAGE family member A1</t>
  </si>
  <si>
    <t>ENSG00000198133</t>
  </si>
  <si>
    <t>TMEM229B</t>
  </si>
  <si>
    <t>transmembrane protein 229B</t>
  </si>
  <si>
    <t>ENSG00000198315</t>
  </si>
  <si>
    <t>ZKSCAN8</t>
  </si>
  <si>
    <t>zinc finger with KRAB and SCAN domains 8</t>
  </si>
  <si>
    <t>ENSG00000135960</t>
  </si>
  <si>
    <t>EDAR</t>
  </si>
  <si>
    <t>ectodysplasin A receptor</t>
  </si>
  <si>
    <t>ENSG00000164509</t>
  </si>
  <si>
    <t>IL31RA</t>
  </si>
  <si>
    <t>interleukin 31 receptor A</t>
  </si>
  <si>
    <t>ENSG00000223802</t>
  </si>
  <si>
    <t>CERS1</t>
  </si>
  <si>
    <t>ceramide synthase 1</t>
  </si>
  <si>
    <t>ENSG00000135253</t>
  </si>
  <si>
    <t>KCP</t>
  </si>
  <si>
    <t>kielin cysteine rich BMP regulator</t>
  </si>
  <si>
    <t>ENSG00000158825</t>
  </si>
  <si>
    <t>CDA</t>
  </si>
  <si>
    <t>cytidine deaminase</t>
  </si>
  <si>
    <t>ENSG00000164761</t>
  </si>
  <si>
    <t>TNFRSF11B</t>
  </si>
  <si>
    <t>TNF receptor superfamily member 11b</t>
  </si>
  <si>
    <t>ENSG00000137364</t>
  </si>
  <si>
    <t>TPMT</t>
  </si>
  <si>
    <t>thiopurine S-methyltransferase</t>
  </si>
  <si>
    <t>ENSG00000153485</t>
  </si>
  <si>
    <t>LYSET</t>
  </si>
  <si>
    <t>lysosomal enzyme trafficking factor</t>
  </si>
  <si>
    <t>ENSG00000259863</t>
  </si>
  <si>
    <t>SH3RF3-AS1</t>
  </si>
  <si>
    <t>SH3RF3 antisense RNA 1</t>
  </si>
  <si>
    <t>ENSG00000007306</t>
  </si>
  <si>
    <t>CEACAM7</t>
  </si>
  <si>
    <t>CEA cell adhesion molecule 7</t>
  </si>
  <si>
    <t>ENSG00000134240</t>
  </si>
  <si>
    <t>HMGCS2</t>
  </si>
  <si>
    <t>3-hydroxy-3-methylglutaryl-CoA synthase 2</t>
  </si>
  <si>
    <t>ENSG00000290930</t>
  </si>
  <si>
    <t>OR7E91P</t>
  </si>
  <si>
    <t>olfactory receptor family 7 subfamily E member 91 pseudogene</t>
  </si>
  <si>
    <t>ENSG00000285722</t>
  </si>
  <si>
    <t>ENSG00000137745</t>
  </si>
  <si>
    <t>MMP13</t>
  </si>
  <si>
    <t>matrix metallopeptidase 13</t>
  </si>
  <si>
    <t>ENSG00000204983</t>
  </si>
  <si>
    <t>PRSS1</t>
  </si>
  <si>
    <t>serine protease 1</t>
  </si>
  <si>
    <t>ENSG00000205809</t>
  </si>
  <si>
    <t>KLRC2</t>
  </si>
  <si>
    <t>killer cell lectin like receptor C2</t>
  </si>
  <si>
    <t>ENSG00000185615</t>
  </si>
  <si>
    <t>PDIA2</t>
  </si>
  <si>
    <t>protein disulfide isomerase family A member 2</t>
  </si>
  <si>
    <t>ENSG00000172175</t>
  </si>
  <si>
    <t>MALT1</t>
  </si>
  <si>
    <t>MALT1 paracaspase</t>
  </si>
  <si>
    <t>ENSG00000239713</t>
  </si>
  <si>
    <t>APOBEC3G</t>
  </si>
  <si>
    <t>apolipoprotein B mRNA editing enzyme catalytic subunit 3G</t>
  </si>
  <si>
    <t>ENSG00000134627</t>
  </si>
  <si>
    <t>PIWIL4</t>
  </si>
  <si>
    <t>piwi like RNA-mediated gene silencing 4</t>
  </si>
  <si>
    <t>ENSG00000170961</t>
  </si>
  <si>
    <t>HAS2</t>
  </si>
  <si>
    <t>hyaluronan synthase 2</t>
  </si>
  <si>
    <t>ENSG00000159433</t>
  </si>
  <si>
    <t>STARD9</t>
  </si>
  <si>
    <t>StAR related lipid transfer domain containing 9</t>
  </si>
  <si>
    <t>ENSG00000106034</t>
  </si>
  <si>
    <t>CPED1</t>
  </si>
  <si>
    <t>cadherin like and PC-esterase domain containing 1</t>
  </si>
  <si>
    <t>ENSG00000185477</t>
  </si>
  <si>
    <t>GPRIN3</t>
  </si>
  <si>
    <t>GPRIN family member 3</t>
  </si>
  <si>
    <t>ENSG00000026025</t>
  </si>
  <si>
    <t>VIM</t>
  </si>
  <si>
    <t>vimentin</t>
  </si>
  <si>
    <t>ENSG00000127152</t>
  </si>
  <si>
    <t>BCL11B</t>
  </si>
  <si>
    <t>BCL11 transcription factor B</t>
  </si>
  <si>
    <t>ENSG00000150394</t>
  </si>
  <si>
    <t>CDH8</t>
  </si>
  <si>
    <t>cadherin 8</t>
  </si>
  <si>
    <t>ENSG00000091129</t>
  </si>
  <si>
    <t>NRCAM</t>
  </si>
  <si>
    <t>neuronal cell adhesion molecule</t>
  </si>
  <si>
    <t>ENSG00000214274</t>
  </si>
  <si>
    <t>ANG</t>
  </si>
  <si>
    <t>angiogenin</t>
  </si>
  <si>
    <t>ENSG00000212724</t>
  </si>
  <si>
    <t>KRTAP2-3</t>
  </si>
  <si>
    <t>keratin associated protein 2-3</t>
  </si>
  <si>
    <t>ENSG00000115525</t>
  </si>
  <si>
    <t>ST3GAL5</t>
  </si>
  <si>
    <t>ST3 beta-galactoside alpha-2,3-sialyltransferase 5</t>
  </si>
  <si>
    <t>ENSG00000197016</t>
  </si>
  <si>
    <t>ZNF470</t>
  </si>
  <si>
    <t>zinc finger protein 470</t>
  </si>
  <si>
    <t>ENSG00000166394</t>
  </si>
  <si>
    <t>CYB5R2</t>
  </si>
  <si>
    <t>cytochrome b5 reductase 2</t>
  </si>
  <si>
    <t>ENSG00000172955</t>
  </si>
  <si>
    <t>ADH6</t>
  </si>
  <si>
    <t>alcohol dehydrogenase 6 (class V)</t>
  </si>
  <si>
    <t>ENSG00000139508</t>
  </si>
  <si>
    <t>SLC46A3</t>
  </si>
  <si>
    <t>solute carrier family 46 member 3</t>
  </si>
  <si>
    <t>ENSG00000125285</t>
  </si>
  <si>
    <t>SOX21</t>
  </si>
  <si>
    <t>SRY-box transcription factor 21</t>
  </si>
  <si>
    <t>ENSG00000130856</t>
  </si>
  <si>
    <t>ZNF236</t>
  </si>
  <si>
    <t>zinc finger protein 236</t>
  </si>
  <si>
    <t>ENSG00000129173</t>
  </si>
  <si>
    <t>E2F8</t>
  </si>
  <si>
    <t>E2F transcription factor 8</t>
  </si>
  <si>
    <t>ENSG00000166263</t>
  </si>
  <si>
    <t>STXBP4</t>
  </si>
  <si>
    <t>syntaxin binding protein 4</t>
  </si>
  <si>
    <t>ENSG00000260804</t>
  </si>
  <si>
    <t>LINC01963</t>
  </si>
  <si>
    <t>long intergenic non-protein coding RNA 1963</t>
  </si>
  <si>
    <t>ENSG00000112852</t>
  </si>
  <si>
    <t>PCDHB2</t>
  </si>
  <si>
    <t>protocadherin beta 2</t>
  </si>
  <si>
    <t>ENSG00000152784</t>
  </si>
  <si>
    <t>PRDM8</t>
  </si>
  <si>
    <t>PR/SET domain 8</t>
  </si>
  <si>
    <t>ENSG00000265107</t>
  </si>
  <si>
    <t>GJA5</t>
  </si>
  <si>
    <t>gap junction protein alpha 5</t>
  </si>
  <si>
    <t>ENSG00000204767</t>
  </si>
  <si>
    <t>INSYN2B</t>
  </si>
  <si>
    <t>inhibitory synaptic factor family member 2B</t>
  </si>
  <si>
    <t>ENSG00000007402</t>
  </si>
  <si>
    <t>CACNA2D2</t>
  </si>
  <si>
    <t>calcium voltage-gated channel auxiliary subunit alpha2delta 2</t>
  </si>
  <si>
    <t>ENSG00000168916</t>
  </si>
  <si>
    <t>ZNF608</t>
  </si>
  <si>
    <t>zinc finger protein 608</t>
  </si>
  <si>
    <t>ENSG00000182986</t>
  </si>
  <si>
    <t>ZNF320</t>
  </si>
  <si>
    <t>zinc finger protein 320</t>
  </si>
  <si>
    <t>ENSG00000198574</t>
  </si>
  <si>
    <t>SH2D1B</t>
  </si>
  <si>
    <t>SH2 domain containing 1B</t>
  </si>
  <si>
    <t>ENSG00000166592</t>
  </si>
  <si>
    <t>RRAD</t>
  </si>
  <si>
    <t>RRAD, Ras related glycolysis inhibitor and calcium channel regulator</t>
  </si>
  <si>
    <t>ENSG00000151778</t>
  </si>
  <si>
    <t>SERP2</t>
  </si>
  <si>
    <t>stress associated endoplasmic reticulum protein family member 2</t>
  </si>
  <si>
    <t>ENSG00000196427</t>
  </si>
  <si>
    <t>NBPF4</t>
  </si>
  <si>
    <t>NBPF member 4</t>
  </si>
  <si>
    <t>ENSG00000159231</t>
  </si>
  <si>
    <t>CBR3</t>
  </si>
  <si>
    <t>carbonyl reductase 3</t>
  </si>
  <si>
    <t>ENSG00000089472</t>
  </si>
  <si>
    <t>HEPH</t>
  </si>
  <si>
    <t>hephaestin</t>
  </si>
  <si>
    <t>ENSG00000185697</t>
  </si>
  <si>
    <t>MYBL1</t>
  </si>
  <si>
    <t>MYB proto-oncogene like 1</t>
  </si>
  <si>
    <t>ENSG00000291112</t>
  </si>
  <si>
    <t>ENSG00000115602</t>
  </si>
  <si>
    <t>IL1RL1</t>
  </si>
  <si>
    <t>interleukin 1 receptor like 1</t>
  </si>
  <si>
    <t>ENSG00000177103</t>
  </si>
  <si>
    <t>DSCAML1</t>
  </si>
  <si>
    <t>DS cell adhesion molecule like 1</t>
  </si>
  <si>
    <t>ENSG00000253522</t>
  </si>
  <si>
    <t>MIR3142HG</t>
  </si>
  <si>
    <t>MIR3142 host gene</t>
  </si>
  <si>
    <t>ENSG00000092978</t>
  </si>
  <si>
    <t>GPATCH2</t>
  </si>
  <si>
    <t>G-patch domain containing 2</t>
  </si>
  <si>
    <t>ENSG00000151835</t>
  </si>
  <si>
    <t>SACS</t>
  </si>
  <si>
    <t>sacsin molecular chaperone</t>
  </si>
  <si>
    <t>ENSG00000136244</t>
  </si>
  <si>
    <t>IL6</t>
  </si>
  <si>
    <t>interleukin 6</t>
  </si>
  <si>
    <t>ENSG00000234171</t>
  </si>
  <si>
    <t>RNASEH1-DT</t>
  </si>
  <si>
    <t>RNASEH1 divergent transcript</t>
  </si>
  <si>
    <t>ENSG00000139946</t>
  </si>
  <si>
    <t>PELI2</t>
  </si>
  <si>
    <t>pellino E3 ubiquitin protein ligase family member 2</t>
  </si>
  <si>
    <t>ENSG00000213030</t>
  </si>
  <si>
    <t>CGB8</t>
  </si>
  <si>
    <t>chorionic gonadotropin subunit beta 8</t>
  </si>
  <si>
    <t>ENSG00000138207</t>
  </si>
  <si>
    <t>RBP4</t>
  </si>
  <si>
    <t>retinol binding protein 4</t>
  </si>
  <si>
    <t>ENSG00000169896</t>
  </si>
  <si>
    <t>ITGAM</t>
  </si>
  <si>
    <t>integrin subunit alpha M</t>
  </si>
  <si>
    <t>ENSG00000288558</t>
  </si>
  <si>
    <t>DUS4L-BCAP29</t>
  </si>
  <si>
    <t>DUS4L-BCAP29 readthrough</t>
  </si>
  <si>
    <t>ENSG00000274070</t>
  </si>
  <si>
    <t>CASTOR2</t>
  </si>
  <si>
    <t>cytosolic arginine sensor for mTORC1 subunit 2</t>
  </si>
  <si>
    <t>ENSG00000131773</t>
  </si>
  <si>
    <t>KHDRBS3</t>
  </si>
  <si>
    <t>KH RNA binding domain containing, signal transduction associated 3</t>
  </si>
  <si>
    <t>ENSG00000163701</t>
  </si>
  <si>
    <t>IL17RE</t>
  </si>
  <si>
    <t>interleukin 17 receptor E</t>
  </si>
  <si>
    <t>ENSG00000184454</t>
  </si>
  <si>
    <t>NCMAP</t>
  </si>
  <si>
    <t>non-compact myelin associated protein</t>
  </si>
  <si>
    <t>ENSG00000186417</t>
  </si>
  <si>
    <t>GLDN</t>
  </si>
  <si>
    <t>gliomedin</t>
  </si>
  <si>
    <t>ENSG00000081277</t>
  </si>
  <si>
    <t>PKP1</t>
  </si>
  <si>
    <t>plakophilin 1</t>
  </si>
  <si>
    <t>ENSG00000124939</t>
  </si>
  <si>
    <t>SCGB2A1</t>
  </si>
  <si>
    <t>secretoglobin family 2A member 1</t>
  </si>
  <si>
    <t>ENSG00000165072</t>
  </si>
  <si>
    <t>MAMDC2</t>
  </si>
  <si>
    <t>MAM domain containing 2</t>
  </si>
  <si>
    <t>ENSG00000170074</t>
  </si>
  <si>
    <t>FAM153A</t>
  </si>
  <si>
    <t>family with sequence similarity 153 member A</t>
  </si>
  <si>
    <t>ENSG00000248515</t>
  </si>
  <si>
    <t>ENSG00000166741</t>
  </si>
  <si>
    <t>NNMT</t>
  </si>
  <si>
    <t>nicotinamide N-methyltransferase</t>
  </si>
  <si>
    <t>ENSG00000136352</t>
  </si>
  <si>
    <t>NKX2-1</t>
  </si>
  <si>
    <t>NK2 homeobox 1</t>
  </si>
  <si>
    <t>ENSG00000270607</t>
  </si>
  <si>
    <t>LEISA1</t>
  </si>
  <si>
    <t>lncRNA enhancing IL-6/STAT3 signaling activation 1</t>
  </si>
  <si>
    <t>ENSG00000034053</t>
  </si>
  <si>
    <t>APBA2</t>
  </si>
  <si>
    <t>amyloid beta precursor protein binding family A member 2</t>
  </si>
  <si>
    <t>ENSG00000213694</t>
  </si>
  <si>
    <t>S1PR3</t>
  </si>
  <si>
    <t>sphingosine-1-phosphate receptor 3</t>
  </si>
  <si>
    <t>ENSG00000277075</t>
  </si>
  <si>
    <t>H2AC8</t>
  </si>
  <si>
    <t>H2A clustered histone 8</t>
  </si>
  <si>
    <t>ENSG00000168135</t>
  </si>
  <si>
    <t>KCNJ4</t>
  </si>
  <si>
    <t>potassium inwardly rectifying channel subfamily J member 4</t>
  </si>
  <si>
    <t>ENSG00000135917</t>
  </si>
  <si>
    <t>SLC19A3</t>
  </si>
  <si>
    <t>solute carrier family 19 member 3</t>
  </si>
  <si>
    <t>ENSG00000189325</t>
  </si>
  <si>
    <t>BNIP5</t>
  </si>
  <si>
    <t>BCL2 interacting protein 5</t>
  </si>
  <si>
    <t>ENSG00000078725</t>
  </si>
  <si>
    <t>BRINP1</t>
  </si>
  <si>
    <t>BMP/retinoic acid inducible neural specific 1</t>
  </si>
  <si>
    <t>ENSG00000259943</t>
  </si>
  <si>
    <t>ZMPSTE24-DT</t>
  </si>
  <si>
    <t>ZMPSTE24 divergent transcript</t>
  </si>
  <si>
    <t>ENSG00000122711</t>
  </si>
  <si>
    <t>SPINK4</t>
  </si>
  <si>
    <t>serine peptidase inhibitor Kazal type 4</t>
  </si>
  <si>
    <t>ENSG00000122035</t>
  </si>
  <si>
    <t>RASL11A</t>
  </si>
  <si>
    <t>RAS like family 11 member A</t>
  </si>
  <si>
    <t>ENSG00000267040</t>
  </si>
  <si>
    <t>ATP8B1-AS1</t>
  </si>
  <si>
    <t>ATP8B1 antisense RNA 1</t>
  </si>
  <si>
    <t>ENSG00000273542</t>
  </si>
  <si>
    <t>H4C12</t>
  </si>
  <si>
    <t>H4 clustered histone 12</t>
  </si>
  <si>
    <t>ENSG00000152229</t>
  </si>
  <si>
    <t>PSTPIP2</t>
  </si>
  <si>
    <t>proline-serine-threonine phosphatase interacting protein 2</t>
  </si>
  <si>
    <t>ENSG00000196981</t>
  </si>
  <si>
    <t>WDR5B</t>
  </si>
  <si>
    <t>WD repeat domain 5B</t>
  </si>
  <si>
    <t>ENSG00000176714</t>
  </si>
  <si>
    <t>CCDC121</t>
  </si>
  <si>
    <t>coiled-coil domain containing 121</t>
  </si>
  <si>
    <t>ENSG00000157388</t>
  </si>
  <si>
    <t>CACNA1D</t>
  </si>
  <si>
    <t>calcium voltage-gated channel subunit alpha1 D</t>
  </si>
  <si>
    <t>ENSG00000231683</t>
  </si>
  <si>
    <t>KILH</t>
  </si>
  <si>
    <t>KRT19 interacting long noncoding RNA in hepatocellular carcinoma</t>
  </si>
  <si>
    <t>ENSG00000148082</t>
  </si>
  <si>
    <t>SHC3</t>
  </si>
  <si>
    <t>SHC adaptor protein 3</t>
  </si>
  <si>
    <t>ENSG00000171840</t>
  </si>
  <si>
    <t>NINJ2</t>
  </si>
  <si>
    <t>ninjurin 2</t>
  </si>
  <si>
    <t>ENSG00000291096</t>
  </si>
  <si>
    <t>ENSG00000103647</t>
  </si>
  <si>
    <t>CORO2B</t>
  </si>
  <si>
    <t>coronin 2B</t>
  </si>
  <si>
    <t>ENSG00000198643</t>
  </si>
  <si>
    <t>FAM3D</t>
  </si>
  <si>
    <t>FAM3 metabolism regulating signaling molecule D</t>
  </si>
  <si>
    <t>ENSG00000261175</t>
  </si>
  <si>
    <t>LINC02188</t>
  </si>
  <si>
    <t>long intergenic non-protein coding RNA 2188</t>
  </si>
  <si>
    <t>ENSG00000143631</t>
  </si>
  <si>
    <t>FLG</t>
  </si>
  <si>
    <t>filaggrin</t>
  </si>
  <si>
    <t>ENSG00000166396</t>
  </si>
  <si>
    <t>SERPINB7</t>
  </si>
  <si>
    <t>serpin family B member 7</t>
  </si>
  <si>
    <t>ENSG00000104290</t>
  </si>
  <si>
    <t>FZD3</t>
  </si>
  <si>
    <t>frizzled class receptor 3</t>
  </si>
  <si>
    <t>ENSG00000179083</t>
  </si>
  <si>
    <t>FAM133A</t>
  </si>
  <si>
    <t>family with sequence similarity 133 member A</t>
  </si>
  <si>
    <t>ENSG00000187498</t>
  </si>
  <si>
    <t>COL4A1</t>
  </si>
  <si>
    <t>collagen type IV alpha 1 chain</t>
  </si>
  <si>
    <t>ENSG00000226250</t>
  </si>
  <si>
    <t>LINC00408</t>
  </si>
  <si>
    <t>long intergenic non-protein coding RNA 408</t>
  </si>
  <si>
    <t>ENSG00000213468</t>
  </si>
  <si>
    <t>FIRRE</t>
  </si>
  <si>
    <t>firre intergenic repeating RNA element</t>
  </si>
  <si>
    <t>ENSG00000163545</t>
  </si>
  <si>
    <t>NUAK2</t>
  </si>
  <si>
    <t>NUAK family kinase 2</t>
  </si>
  <si>
    <t>ENSG00000135773</t>
  </si>
  <si>
    <t>CAPN9</t>
  </si>
  <si>
    <t>calpain 9</t>
  </si>
  <si>
    <t>ENSG00000108984</t>
  </si>
  <si>
    <t>MAP2K6</t>
  </si>
  <si>
    <t>mitogen-activated protein kinase kinase 6</t>
  </si>
  <si>
    <t>ENSG00000157502</t>
  </si>
  <si>
    <t>PWWP3B</t>
  </si>
  <si>
    <t>PWWP domain containing 3B</t>
  </si>
  <si>
    <t>ENSG00000181982</t>
  </si>
  <si>
    <t>CCDC149</t>
  </si>
  <si>
    <t>coiled-coil domain containing 149</t>
  </si>
  <si>
    <t>ENSG00000229155</t>
  </si>
  <si>
    <t>LINC02038</t>
  </si>
  <si>
    <t>long intergenic non-protein coding RNA 2038</t>
  </si>
  <si>
    <t>ENSG00000100311</t>
  </si>
  <si>
    <t>PDGFB</t>
  </si>
  <si>
    <t>platelet derived growth factor subunit B</t>
  </si>
  <si>
    <t>ENSG00000162383</t>
  </si>
  <si>
    <t>SLC1A7</t>
  </si>
  <si>
    <t>solute carrier family 1 member 7</t>
  </si>
  <si>
    <t>ENSG00000152137</t>
  </si>
  <si>
    <t>HSPB8</t>
  </si>
  <si>
    <t>heat shock protein family B (small) member 8</t>
  </si>
  <si>
    <t>ENSG00000147180</t>
  </si>
  <si>
    <t>ZNF711</t>
  </si>
  <si>
    <t>zinc finger protein 711</t>
  </si>
  <si>
    <t>ENSG00000138036</t>
  </si>
  <si>
    <t>DYNC2LI1</t>
  </si>
  <si>
    <t>dynein cytoplasmic 2 light intermediate chain 1</t>
  </si>
  <si>
    <t>ENSG00000135604</t>
  </si>
  <si>
    <t>STX11</t>
  </si>
  <si>
    <t>syntaxin 11</t>
  </si>
  <si>
    <t>ENSG00000136881</t>
  </si>
  <si>
    <t>BAAT</t>
  </si>
  <si>
    <t>bile acid-CoA:amino acid N-acyltransferase</t>
  </si>
  <si>
    <t>ENSG00000140057</t>
  </si>
  <si>
    <t>AK7</t>
  </si>
  <si>
    <t>adenylate kinase 7</t>
  </si>
  <si>
    <t>ENSG00000104371</t>
  </si>
  <si>
    <t>DKK4</t>
  </si>
  <si>
    <t>dickkopf WNT signaling pathway inhibitor 4</t>
  </si>
  <si>
    <t>ENSG00000173699</t>
  </si>
  <si>
    <t>SPATA3</t>
  </si>
  <si>
    <t>spermatogenesis associated 3</t>
  </si>
  <si>
    <t>ENSG00000136274</t>
  </si>
  <si>
    <t>NACAD</t>
  </si>
  <si>
    <t>NAC alpha domain containing</t>
  </si>
  <si>
    <t>ENSG00000127920</t>
  </si>
  <si>
    <t>GNG11</t>
  </si>
  <si>
    <t>G protein subunit gamma 11</t>
  </si>
  <si>
    <t>ENSG00000124613</t>
  </si>
  <si>
    <t>ZNF391</t>
  </si>
  <si>
    <t>zinc finger protein 391</t>
  </si>
  <si>
    <t>ENSG00000224032</t>
  </si>
  <si>
    <t>EPB41L4A-AS1</t>
  </si>
  <si>
    <t>EPB41L4A antisense RNA 1</t>
  </si>
  <si>
    <t>ENSG00000121552</t>
  </si>
  <si>
    <t>CSTA</t>
  </si>
  <si>
    <t>cystatin A</t>
  </si>
  <si>
    <t>ENSG00000272734</t>
  </si>
  <si>
    <t>ADIRF-AS1</t>
  </si>
  <si>
    <t>ADIRF antisense RNA 1</t>
  </si>
  <si>
    <t>ENSG00000106327</t>
  </si>
  <si>
    <t>TFR2</t>
  </si>
  <si>
    <t>transferrin receptor 2</t>
  </si>
  <si>
    <t>ENSG00000150722</t>
  </si>
  <si>
    <t>PPP1R1C</t>
  </si>
  <si>
    <t>protein phosphatase 1 regulatory inhibitor subunit 1C</t>
  </si>
  <si>
    <t>ENSG00000250072</t>
  </si>
  <si>
    <t>SH3TC2-DT</t>
  </si>
  <si>
    <t>SH3TC2 divergent transcript</t>
  </si>
  <si>
    <t>ENSG00000241794</t>
  </si>
  <si>
    <t>SPRR2A</t>
  </si>
  <si>
    <t>small proline rich protein 2A</t>
  </si>
  <si>
    <t>ENSG00000255248</t>
  </si>
  <si>
    <t>MIR100HG</t>
  </si>
  <si>
    <t>mir-100-let-7a-2-mir-125b-1 cluster host gene</t>
  </si>
  <si>
    <t>ENSG00000146477</t>
  </si>
  <si>
    <t>SLC22A3</t>
  </si>
  <si>
    <t>solute carrier family 22 member 3</t>
  </si>
  <si>
    <t>ENSG00000117122</t>
  </si>
  <si>
    <t>MFAP2</t>
  </si>
  <si>
    <t>microfibril associated protein 2</t>
  </si>
  <si>
    <t>ENSG00000119866</t>
  </si>
  <si>
    <t>BCL11A</t>
  </si>
  <si>
    <t>BCL11 transcription factor A</t>
  </si>
  <si>
    <t>ENSG00000182912</t>
  </si>
  <si>
    <t>TSPEAR-AS2</t>
  </si>
  <si>
    <t>TSPEAR antisense RNA 2</t>
  </si>
  <si>
    <t>ENSG00000159082</t>
  </si>
  <si>
    <t>SYNJ1</t>
  </si>
  <si>
    <t>synaptojanin 1</t>
  </si>
  <si>
    <t>ENSG00000256073</t>
  </si>
  <si>
    <t>URB1-AS1</t>
  </si>
  <si>
    <t>URB1 antisense RNA 1 (head to head)</t>
  </si>
  <si>
    <t>ENSG00000176046</t>
  </si>
  <si>
    <t>NUPR1</t>
  </si>
  <si>
    <t>nuclear protein 1, transcriptional regulator</t>
  </si>
  <si>
    <t>ENSG00000165868</t>
  </si>
  <si>
    <t>HSPA12A</t>
  </si>
  <si>
    <t>heat shock protein family A (Hsp70) member 12A</t>
  </si>
  <si>
    <t>ENSG00000185269</t>
  </si>
  <si>
    <t>NOTUM</t>
  </si>
  <si>
    <t>notum, palmitoleoyl-protein carboxylesterase</t>
  </si>
  <si>
    <t>ENSG00000158486</t>
  </si>
  <si>
    <t>DNAH3</t>
  </si>
  <si>
    <t>dynein axonemal heavy chain 3</t>
  </si>
  <si>
    <t>ENSG00000042317</t>
  </si>
  <si>
    <t>SPATA7</t>
  </si>
  <si>
    <t>spermatogenesis associated 7</t>
  </si>
  <si>
    <t>ENSG00000176771</t>
  </si>
  <si>
    <t>NCKAP5</t>
  </si>
  <si>
    <t>NCK associated protein 5</t>
  </si>
  <si>
    <t>ENSG00000102886</t>
  </si>
  <si>
    <t>GDPD3</t>
  </si>
  <si>
    <t>glycerophosphodiester phosphodiesterase domain containing 3</t>
  </si>
  <si>
    <t>ENSG00000143344</t>
  </si>
  <si>
    <t>RGL1</t>
  </si>
  <si>
    <t>ral guanine nucleotide dissociation stimulator like 1</t>
  </si>
  <si>
    <t>ENSG00000255071</t>
  </si>
  <si>
    <t>SAA2-SAA4</t>
  </si>
  <si>
    <t>SAA2-SAA4 readthrough</t>
  </si>
  <si>
    <t>ENSG00000156313</t>
  </si>
  <si>
    <t>RPGR</t>
  </si>
  <si>
    <t>retinitis pigmentosa GTPase regulator</t>
  </si>
  <si>
    <t>ENSG00000177675</t>
  </si>
  <si>
    <t>CD163L1</t>
  </si>
  <si>
    <t>CD163 molecule like 1</t>
  </si>
  <si>
    <t>ENSG00000166311</t>
  </si>
  <si>
    <t>SMPD1</t>
  </si>
  <si>
    <t>sphingomyelin phosphodiesterase 1</t>
  </si>
  <si>
    <t>ENSG00000168661</t>
  </si>
  <si>
    <t>ZNF30</t>
  </si>
  <si>
    <t>zinc finger protein 30</t>
  </si>
  <si>
    <t>ENSG00000235092</t>
  </si>
  <si>
    <t>ID2-AS1</t>
  </si>
  <si>
    <t>ID2 antisense RNA 1</t>
  </si>
  <si>
    <t>ENSG00000137941</t>
  </si>
  <si>
    <t>TTLL7</t>
  </si>
  <si>
    <t>tubulin tyrosine ligase like 7</t>
  </si>
  <si>
    <t>ENSG00000104537</t>
  </si>
  <si>
    <t>ANXA13</t>
  </si>
  <si>
    <t>annexin A13</t>
  </si>
  <si>
    <t>ENSG00000120949</t>
  </si>
  <si>
    <t>TNFRSF8</t>
  </si>
  <si>
    <t>TNF receptor superfamily member 8</t>
  </si>
  <si>
    <t>ENSG00000189056</t>
  </si>
  <si>
    <t>RELN</t>
  </si>
  <si>
    <t>reelin</t>
  </si>
  <si>
    <t>ENSG00000120327</t>
  </si>
  <si>
    <t>PCDHB14</t>
  </si>
  <si>
    <t>protocadherin beta 14</t>
  </si>
  <si>
    <t>ENSG00000100100</t>
  </si>
  <si>
    <t>PIK3IP1</t>
  </si>
  <si>
    <t>phosphoinositide-3-kinase interacting protein 1</t>
  </si>
  <si>
    <t>ENSG00000285744</t>
  </si>
  <si>
    <t>MITA1</t>
  </si>
  <si>
    <t>metabolism induced tumor activator 1</t>
  </si>
  <si>
    <t>ENSG00000105696</t>
  </si>
  <si>
    <t>TMEM59L</t>
  </si>
  <si>
    <t>transmembrane protein 59 like</t>
  </si>
  <si>
    <t>ENSG00000167552</t>
  </si>
  <si>
    <t>TUBA1A</t>
  </si>
  <si>
    <t>tubulin alpha 1a</t>
  </si>
  <si>
    <t>ENSG00000166866</t>
  </si>
  <si>
    <t>MYO1A</t>
  </si>
  <si>
    <t>myosin IA</t>
  </si>
  <si>
    <t>ENSG00000134757</t>
  </si>
  <si>
    <t>DSG3</t>
  </si>
  <si>
    <t>desmoglein 3</t>
  </si>
  <si>
    <t>ENSG00000189298</t>
  </si>
  <si>
    <t>ZKSCAN3</t>
  </si>
  <si>
    <t>zinc finger with KRAB and SCAN domains 3</t>
  </si>
  <si>
    <t>ENSG00000276170</t>
  </si>
  <si>
    <t>novel transcript, antisense to ARHGAP23</t>
  </si>
  <si>
    <t>ENSG00000105875</t>
  </si>
  <si>
    <t>WDR91</t>
  </si>
  <si>
    <t>WD repeat domain 91</t>
  </si>
  <si>
    <t>ENSG00000267296</t>
  </si>
  <si>
    <t>CEBPA-DT</t>
  </si>
  <si>
    <t>CEBPA divergent transcript</t>
  </si>
  <si>
    <t>ENSG00000185924</t>
  </si>
  <si>
    <t>RTN4RL1</t>
  </si>
  <si>
    <t>reticulon 4 receptor like 1</t>
  </si>
  <si>
    <t>ENSG00000124507</t>
  </si>
  <si>
    <t>PACSIN1</t>
  </si>
  <si>
    <t>protein kinase C and casein kinase substrate in neurons 1</t>
  </si>
  <si>
    <t>ENSG00000282728</t>
  </si>
  <si>
    <t>PGR-AS1</t>
  </si>
  <si>
    <t>PGR antisense RNA 1</t>
  </si>
  <si>
    <t>ENSG00000268912</t>
  </si>
  <si>
    <t>ENSG00000278828</t>
  </si>
  <si>
    <t>H3C10</t>
  </si>
  <si>
    <t>H3 clustered histone 10</t>
  </si>
  <si>
    <t>ENSG00000165046</t>
  </si>
  <si>
    <t>LETM2</t>
  </si>
  <si>
    <t>leucine zipper and EF-hand containing transmembrane protein 2</t>
  </si>
  <si>
    <t>ENSG00000184792</t>
  </si>
  <si>
    <t>OSBP2</t>
  </si>
  <si>
    <t>oxysterol binding protein 2</t>
  </si>
  <si>
    <t>ENSG00000159450</t>
  </si>
  <si>
    <t>TCHH</t>
  </si>
  <si>
    <t>trichohyalin</t>
  </si>
  <si>
    <t>ENSG00000108691</t>
  </si>
  <si>
    <t>CCL2</t>
  </si>
  <si>
    <t>C-C motif chemokine ligand 2</t>
  </si>
  <si>
    <t>ENSG00000069764</t>
  </si>
  <si>
    <t>PLA2G10</t>
  </si>
  <si>
    <t>phospholipase A2 group X</t>
  </si>
  <si>
    <t>ENSG00000187193</t>
  </si>
  <si>
    <t>MT1X</t>
  </si>
  <si>
    <t>metallothionein 1X</t>
  </si>
  <si>
    <t>ENSG00000124097</t>
  </si>
  <si>
    <t>HMGB1P1</t>
  </si>
  <si>
    <t>high mobility group box 1 pseudogene 1</t>
  </si>
  <si>
    <t>ENSG00000185352</t>
  </si>
  <si>
    <t>HS6ST3</t>
  </si>
  <si>
    <t>heparan sulfate 6-O-sulfotransferase 3</t>
  </si>
  <si>
    <t>ENSG00000075651</t>
  </si>
  <si>
    <t>PLD1</t>
  </si>
  <si>
    <t>phospholipase D1</t>
  </si>
  <si>
    <t>ENSG00000089199</t>
  </si>
  <si>
    <t>CHGB</t>
  </si>
  <si>
    <t>chromogranin B</t>
  </si>
  <si>
    <t>ENSG00000144445</t>
  </si>
  <si>
    <t>KANSL1L</t>
  </si>
  <si>
    <t>KAT8 regulatory NSL complex subunit 1 like</t>
  </si>
  <si>
    <t>ENSG00000248323</t>
  </si>
  <si>
    <t>LUCAT1</t>
  </si>
  <si>
    <t>lung cancer associated transcript 1</t>
  </si>
  <si>
    <t>ENSG00000170516</t>
  </si>
  <si>
    <t>COX7B2</t>
  </si>
  <si>
    <t>cytochrome c oxidase subunit 7B2</t>
  </si>
  <si>
    <t>ENSG00000205707</t>
  </si>
  <si>
    <t>ETFRF1</t>
  </si>
  <si>
    <t>electron transfer flavoprotein regulatory factor 1</t>
  </si>
  <si>
    <t>ENSG00000136114</t>
  </si>
  <si>
    <t>THSD1</t>
  </si>
  <si>
    <t>thrombospondin type 1 domain containing 1</t>
  </si>
  <si>
    <t>ENSG00000184956</t>
  </si>
  <si>
    <t>MUC6</t>
  </si>
  <si>
    <t>mucin 6, oligomeric mucus/gel-forming</t>
  </si>
  <si>
    <t>ENSG00000253910</t>
  </si>
  <si>
    <t>PCDHGB2</t>
  </si>
  <si>
    <t>protocadherin gamma subfamily B, 2</t>
  </si>
  <si>
    <t>ENSG00000227121</t>
  </si>
  <si>
    <t>LINC02672</t>
  </si>
  <si>
    <t>long intergenic non-protein coding RNA 2672</t>
  </si>
  <si>
    <t>ENSG00000136867</t>
  </si>
  <si>
    <t>SLC31A2</t>
  </si>
  <si>
    <t>solute carrier family 31 member 2</t>
  </si>
  <si>
    <t>ENSG00000160229</t>
  </si>
  <si>
    <t>ZNF66</t>
  </si>
  <si>
    <t>zinc finger protein 66</t>
  </si>
  <si>
    <t>ENSG00000219607</t>
  </si>
  <si>
    <t>PPP1R3G</t>
  </si>
  <si>
    <t>protein phosphatase 1 regulatory subunit 3G</t>
  </si>
  <si>
    <t>ENSG00000234284</t>
  </si>
  <si>
    <t>ZNF879</t>
  </si>
  <si>
    <t>zinc finger protein 879</t>
  </si>
  <si>
    <t>ENSG00000182327</t>
  </si>
  <si>
    <t>GLTPD2</t>
  </si>
  <si>
    <t>glycolipid transfer protein domain containing 2</t>
  </si>
  <si>
    <t>ENSG00000178184</t>
  </si>
  <si>
    <t>PARD6G</t>
  </si>
  <si>
    <t>par-6 family cell polarity regulator gamma</t>
  </si>
  <si>
    <t>ENSG00000264247</t>
  </si>
  <si>
    <t>ZNF407-AS1</t>
  </si>
  <si>
    <t>ZNF407 antisense RNA 1</t>
  </si>
  <si>
    <t>ENSG00000222001</t>
  </si>
  <si>
    <t>novel transcript, antisense to NGEF</t>
  </si>
  <si>
    <t>ENSG00000168386</t>
  </si>
  <si>
    <t>FILIP1L</t>
  </si>
  <si>
    <t>filamin A interacting protein 1 like</t>
  </si>
  <si>
    <t>ENSG00000137968</t>
  </si>
  <si>
    <t>SLC44A5</t>
  </si>
  <si>
    <t>solute carrier family 44 member 5</t>
  </si>
  <si>
    <t>ENSG00000204920</t>
  </si>
  <si>
    <t>ZNF155</t>
  </si>
  <si>
    <t>zinc finger protein 155</t>
  </si>
  <si>
    <t>ENSG00000286909</t>
  </si>
  <si>
    <t>ENSG00000215808</t>
  </si>
  <si>
    <t>LINC01139</t>
  </si>
  <si>
    <t>long intergenic non-protein coding RNA 1139</t>
  </si>
  <si>
    <t>ENSG00000170684</t>
  </si>
  <si>
    <t>ZNF296</t>
  </si>
  <si>
    <t>zinc finger protein 296</t>
  </si>
  <si>
    <t>ENSG00000287156</t>
  </si>
  <si>
    <t>novel transcript, antisense to BMP4</t>
  </si>
  <si>
    <t>ENSG00000177096</t>
  </si>
  <si>
    <t>PHETA2</t>
  </si>
  <si>
    <t>PH domain containing endocytic trafficking adaptor 2</t>
  </si>
  <si>
    <t>ENSG00000086730</t>
  </si>
  <si>
    <t>LAT2</t>
  </si>
  <si>
    <t>linker for activation of T cells family member 2</t>
  </si>
  <si>
    <t>ENSG00000265778</t>
  </si>
  <si>
    <t>ZNF516-AS1</t>
  </si>
  <si>
    <t>ZNF516 antisense RNA 1</t>
  </si>
  <si>
    <t>ENSG00000121989</t>
  </si>
  <si>
    <t>ACVR2A</t>
  </si>
  <si>
    <t>activin A receptor type 2A</t>
  </si>
  <si>
    <t>ENSG00000166535</t>
  </si>
  <si>
    <t>A2ML1</t>
  </si>
  <si>
    <t>alpha-2-macroglobulin like 1</t>
  </si>
  <si>
    <t>ENSG00000139910</t>
  </si>
  <si>
    <t>NOVA1</t>
  </si>
  <si>
    <t>NOVA alternative splicing regulator 1</t>
  </si>
  <si>
    <t>ENSG00000256916</t>
  </si>
  <si>
    <t>MMP20-AS1</t>
  </si>
  <si>
    <t>MMP20 antisense RNA 1</t>
  </si>
  <si>
    <t>ENSG00000184058</t>
  </si>
  <si>
    <t>TBX1</t>
  </si>
  <si>
    <t>T-box transcription factor 1</t>
  </si>
  <si>
    <t>ENSG00000287593</t>
  </si>
  <si>
    <t>novel transcript, antisense to ADTRP</t>
  </si>
  <si>
    <t>ENSG00000248592</t>
  </si>
  <si>
    <t>STIMATE-MUSTN1</t>
  </si>
  <si>
    <t>STIMATE-MUSTN1 readthrough</t>
  </si>
  <si>
    <t>ENSG00000196074</t>
  </si>
  <si>
    <t>SYCP2</t>
  </si>
  <si>
    <t>synaptonemal complex protein 2</t>
  </si>
  <si>
    <t>ENSG00000204422</t>
  </si>
  <si>
    <t>ENSG00000214595</t>
  </si>
  <si>
    <t>EML6</t>
  </si>
  <si>
    <t>EMAP like 6</t>
  </si>
  <si>
    <t>ENSG00000237424</t>
  </si>
  <si>
    <t>FOXD2-AS1</t>
  </si>
  <si>
    <t>FOXD2 adjacent opposite strand RNA 1</t>
  </si>
  <si>
    <t>ENSG00000177932</t>
  </si>
  <si>
    <t>ZNF354C</t>
  </si>
  <si>
    <t>zinc finger protein 354C</t>
  </si>
  <si>
    <t>ENSG00000291164</t>
  </si>
  <si>
    <t>C3P1</t>
  </si>
  <si>
    <t>complement component 3 precursor pseudogene</t>
  </si>
  <si>
    <t>ENSG00000120833</t>
  </si>
  <si>
    <t>SOCS2</t>
  </si>
  <si>
    <t>suppressor of cytokine signaling 2</t>
  </si>
  <si>
    <t>ENSG00000271079</t>
  </si>
  <si>
    <t>CTAGE15</t>
  </si>
  <si>
    <t>CTAGE family member 15</t>
  </si>
  <si>
    <t>ENSG00000277758</t>
  </si>
  <si>
    <t>SYT15B</t>
  </si>
  <si>
    <t>synaptotagmin 15B</t>
  </si>
  <si>
    <t>ENSG00000104237</t>
  </si>
  <si>
    <t>RP1</t>
  </si>
  <si>
    <t>RP1 axonemal microtubule associated</t>
  </si>
  <si>
    <t>ENSG00000253304</t>
  </si>
  <si>
    <t>TMEM200B</t>
  </si>
  <si>
    <t>transmembrane protein 200B</t>
  </si>
  <si>
    <t>ENSG00000152689</t>
  </si>
  <si>
    <t>RASGRP3</t>
  </si>
  <si>
    <t>RAS guanyl releasing protein 3</t>
  </si>
  <si>
    <t>ENSG00000197587</t>
  </si>
  <si>
    <t>DMBX1</t>
  </si>
  <si>
    <t>diencephalon/mesencephalon homeobox 1</t>
  </si>
  <si>
    <t>ENSG00000173227</t>
  </si>
  <si>
    <t>SYT12</t>
  </si>
  <si>
    <t>synaptotagmin 12</t>
  </si>
  <si>
    <t>ENSG00000128596</t>
  </si>
  <si>
    <t>CCDC136</t>
  </si>
  <si>
    <t>coiled-coil domain containing 136</t>
  </si>
  <si>
    <t>ENSG00000120662</t>
  </si>
  <si>
    <t>MTRF1</t>
  </si>
  <si>
    <t>mitochondrial translation release factor 1</t>
  </si>
  <si>
    <t>ENSG00000223617</t>
  </si>
  <si>
    <t>LINC00370</t>
  </si>
  <si>
    <t>long intergenic non-protein coding RNA 370</t>
  </si>
  <si>
    <t>ENSG00000237988</t>
  </si>
  <si>
    <t>OR2I1P</t>
  </si>
  <si>
    <t>olfactory receptor family 2 subfamily I member 1 pseudogene</t>
  </si>
  <si>
    <t>ENSG00000147100</t>
  </si>
  <si>
    <t>SLC16A2</t>
  </si>
  <si>
    <t>solute carrier family 16 member 2</t>
  </si>
  <si>
    <t>ENSG00000204128</t>
  </si>
  <si>
    <t>C2orf72</t>
  </si>
  <si>
    <t>chromosome 2 open reading frame 72</t>
  </si>
  <si>
    <t>ENSG00000243955</t>
  </si>
  <si>
    <t>GSTA1</t>
  </si>
  <si>
    <t>glutathione S-transferase alpha 1</t>
  </si>
  <si>
    <t>ENSG00000158050</t>
  </si>
  <si>
    <t>DUSP2</t>
  </si>
  <si>
    <t>dual specificity phosphatase 2</t>
  </si>
  <si>
    <t>ENSG00000031081</t>
  </si>
  <si>
    <t>ARHGAP31</t>
  </si>
  <si>
    <t>Rho GTPase activating protein 31</t>
  </si>
  <si>
    <t>ENSG00000104818</t>
  </si>
  <si>
    <t>CGB2</t>
  </si>
  <si>
    <t>chorionic gonadotropin subunit beta 2</t>
  </si>
  <si>
    <t>ENSG00000221990</t>
  </si>
  <si>
    <t>EXOC3-AS1</t>
  </si>
  <si>
    <t>EXOC3 antisense RNA 1</t>
  </si>
  <si>
    <t>ENSG00000261371</t>
  </si>
  <si>
    <t>PECAM1</t>
  </si>
  <si>
    <t>platelet and endothelial cell adhesion molecule 1</t>
  </si>
  <si>
    <t>ENSG00000167614</t>
  </si>
  <si>
    <t>TTYH1</t>
  </si>
  <si>
    <t>tweety family member 1</t>
  </si>
  <si>
    <t>ENSG00000290387</t>
  </si>
  <si>
    <t>SORD2P</t>
  </si>
  <si>
    <t>sorbitol dehydrogenase 2, pseudogene</t>
  </si>
  <si>
    <t>ENSG00000163531</t>
  </si>
  <si>
    <t>NFASC</t>
  </si>
  <si>
    <t>neurofascin</t>
  </si>
  <si>
    <t>ENSG00000146555</t>
  </si>
  <si>
    <t>SDK1</t>
  </si>
  <si>
    <t>sidekick cell adhesion molecule 1</t>
  </si>
  <si>
    <t>ENSG00000245293</t>
  </si>
  <si>
    <t>CYP2U1-AS1</t>
  </si>
  <si>
    <t>CYP2U1 and SGMS2 antisense RNA 1</t>
  </si>
  <si>
    <t>ENSG00000233532</t>
  </si>
  <si>
    <t>LINC00460</t>
  </si>
  <si>
    <t>long intergenic non-protein coding RNA 460</t>
  </si>
  <si>
    <t>ENSG00000125430</t>
  </si>
  <si>
    <t>HS3ST3B1</t>
  </si>
  <si>
    <t>heparan sulfate-glucosamine 3-sulfotransferase 3B1</t>
  </si>
  <si>
    <t>ENSG00000143147</t>
  </si>
  <si>
    <t>GPR161</t>
  </si>
  <si>
    <t>G protein-coupled receptor 161</t>
  </si>
  <si>
    <t>ENSG00000116254</t>
  </si>
  <si>
    <t>CHD5</t>
  </si>
  <si>
    <t>chromodomain helicase DNA binding protein 5</t>
  </si>
  <si>
    <t>ENSG00000287566</t>
  </si>
  <si>
    <t>ENSG00000138347</t>
  </si>
  <si>
    <t>MYPN</t>
  </si>
  <si>
    <t>myopalladin</t>
  </si>
  <si>
    <t>ENSG00000168077</t>
  </si>
  <si>
    <t>SCARA3</t>
  </si>
  <si>
    <t>scavenger receptor class A member 3</t>
  </si>
  <si>
    <t>ENSG00000213199</t>
  </si>
  <si>
    <t>ASIC3</t>
  </si>
  <si>
    <t>acid sensing ion channel subunit 3</t>
  </si>
  <si>
    <t>ENSG00000121858</t>
  </si>
  <si>
    <t>TNFSF10</t>
  </si>
  <si>
    <t>TNF superfamily member 10</t>
  </si>
  <si>
    <t>ENSG00000100985</t>
  </si>
  <si>
    <t>MMP9</t>
  </si>
  <si>
    <t>matrix metallopeptidase 9</t>
  </si>
  <si>
    <t>ENSG00000158321</t>
  </si>
  <si>
    <t>AUTS2</t>
  </si>
  <si>
    <t>activator of transcription and developmental regulator AUTS2</t>
  </si>
  <si>
    <t>ENSG00000165238</t>
  </si>
  <si>
    <t>WNK2</t>
  </si>
  <si>
    <t>WNK lysine deficient protein kinase 2</t>
  </si>
  <si>
    <t>ENSG00000090339</t>
  </si>
  <si>
    <t>ICAM1</t>
  </si>
  <si>
    <t>intercellular adhesion molecule 1</t>
  </si>
  <si>
    <t>ENSG00000276850</t>
  </si>
  <si>
    <t>ENSG00000250312</t>
  </si>
  <si>
    <t>ZNF718</t>
  </si>
  <si>
    <t>zinc finger protein 718</t>
  </si>
  <si>
    <t>ENSG00000153982</t>
  </si>
  <si>
    <t>GDPD1</t>
  </si>
  <si>
    <t>glycerophosphodiester phosphodiesterase domain containing 1</t>
  </si>
  <si>
    <t>ENSG00000215113</t>
  </si>
  <si>
    <t>CXorf49B</t>
  </si>
  <si>
    <t>chromosome X open reading frame 49B</t>
  </si>
  <si>
    <t>ENSG00000102781</t>
  </si>
  <si>
    <t>KATNAL1</t>
  </si>
  <si>
    <t>katanin catalytic subunit A1 like 1</t>
  </si>
  <si>
    <t>ENSG00000166840</t>
  </si>
  <si>
    <t>GLYATL1</t>
  </si>
  <si>
    <t>glycine-N-acyltransferase like 1</t>
  </si>
  <si>
    <t>ENSG00000269825</t>
  </si>
  <si>
    <t>ENSG00000165879</t>
  </si>
  <si>
    <t>FRAT1</t>
  </si>
  <si>
    <t>FRAT regulator of WNT signaling pathway 1</t>
  </si>
  <si>
    <t>ENSG00000182963</t>
  </si>
  <si>
    <t>GJC1</t>
  </si>
  <si>
    <t>gap junction protein gamma 1</t>
  </si>
  <si>
    <t>ENSG00000261305</t>
  </si>
  <si>
    <t>novel transcript, overlapping LRRC61</t>
  </si>
  <si>
    <t>ENSG00000270959</t>
  </si>
  <si>
    <t>LPP-AS2</t>
  </si>
  <si>
    <t>LPP antisense RNA 2</t>
  </si>
  <si>
    <t>ENSG00000139597</t>
  </si>
  <si>
    <t>N4BP2L1</t>
  </si>
  <si>
    <t>NEDD4 binding protein 2 like 1</t>
  </si>
  <si>
    <t>ENSG00000263004</t>
  </si>
  <si>
    <t>AKAP1-DT</t>
  </si>
  <si>
    <t>AKAP1 divergent transcript</t>
  </si>
  <si>
    <t>ENSG00000142156</t>
  </si>
  <si>
    <t>COL6A1</t>
  </si>
  <si>
    <t>collagen type VI alpha 1 chain</t>
  </si>
  <si>
    <t>ENSG00000170927</t>
  </si>
  <si>
    <t>PKHD1</t>
  </si>
  <si>
    <t>PKHD1 ciliary IPT domain containing fibrocystin/polyductin</t>
  </si>
  <si>
    <t>ENSG00000240771</t>
  </si>
  <si>
    <t>ARHGEF25</t>
  </si>
  <si>
    <t>Rho guanine nucleotide exchange factor 25</t>
  </si>
  <si>
    <t>ENSG00000273032</t>
  </si>
  <si>
    <t>DGCR5</t>
  </si>
  <si>
    <t>DiGeorge syndrome critical region gene 5</t>
  </si>
  <si>
    <t>ENSG00000251602</t>
  </si>
  <si>
    <t>MTA1-DT</t>
  </si>
  <si>
    <t>MTA1 divergent transcript</t>
  </si>
  <si>
    <t>ENSG00000258064</t>
  </si>
  <si>
    <t>ENSG00000283064</t>
  </si>
  <si>
    <t>H2BC6-AS1</t>
  </si>
  <si>
    <t>H2BC6 antisense RNA 1</t>
  </si>
  <si>
    <t>ENSG00000135315</t>
  </si>
  <si>
    <t>CEP162</t>
  </si>
  <si>
    <t>centrosomal protein 162</t>
  </si>
  <si>
    <t>ENSG00000137707</t>
  </si>
  <si>
    <t>BTG4</t>
  </si>
  <si>
    <t>BTG anti-proliferation factor 4</t>
  </si>
  <si>
    <t>ENSG00000268129</t>
  </si>
  <si>
    <t>ENSG00000164283</t>
  </si>
  <si>
    <t>ESM1</t>
  </si>
  <si>
    <t>endothelial cell specific molecule 1</t>
  </si>
  <si>
    <t>ENSG00000139269</t>
  </si>
  <si>
    <t>INHBE</t>
  </si>
  <si>
    <t>inhibin subunit beta E</t>
  </si>
  <si>
    <t>ENSG00000066185</t>
  </si>
  <si>
    <t>ZMYND12</t>
  </si>
  <si>
    <t>zinc finger MYND-type containing 12</t>
  </si>
  <si>
    <t>ENSG00000104953</t>
  </si>
  <si>
    <t>TLE6</t>
  </si>
  <si>
    <t>TLE family member 6, subcortical maternal complex member</t>
  </si>
  <si>
    <t>ENSG00000278266</t>
  </si>
  <si>
    <t>ENSG00000269416</t>
  </si>
  <si>
    <t>LINC01224</t>
  </si>
  <si>
    <t>long intergenic non-protein coding RNA 1224</t>
  </si>
  <si>
    <t>ENSG00000119943</t>
  </si>
  <si>
    <t>PYROXD2</t>
  </si>
  <si>
    <t>pyridine nucleotide-disulphide oxidoreductase domain 2</t>
  </si>
  <si>
    <t>ENSG00000189283</t>
  </si>
  <si>
    <t>FHIT</t>
  </si>
  <si>
    <t>fragile histidine triad diadenosine triphosphatase</t>
  </si>
  <si>
    <t>ENSG00000174567</t>
  </si>
  <si>
    <t>GOLT1A</t>
  </si>
  <si>
    <t>golgi transport 1A</t>
  </si>
  <si>
    <t>ENSG00000170956</t>
  </si>
  <si>
    <t>CEACAM3</t>
  </si>
  <si>
    <t>CEA cell adhesion molecule 3</t>
  </si>
  <si>
    <t>ENSG00000035664</t>
  </si>
  <si>
    <t>DAPK2</t>
  </si>
  <si>
    <t>death associated protein kinase 2</t>
  </si>
  <si>
    <t>ENSG00000235852</t>
  </si>
  <si>
    <t>ENSG00000171431</t>
  </si>
  <si>
    <t>KRT20</t>
  </si>
  <si>
    <t>keratin 20</t>
  </si>
  <si>
    <t>ENSG00000233822</t>
  </si>
  <si>
    <t>H2BC15</t>
  </si>
  <si>
    <t>H2B clustered histone 15</t>
  </si>
  <si>
    <t>ENSG00000228437</t>
  </si>
  <si>
    <t>LINC02474</t>
  </si>
  <si>
    <t>long intergenic non-protein coding RNA 2474</t>
  </si>
  <si>
    <t>ENSG00000160352</t>
  </si>
  <si>
    <t>ZNF714</t>
  </si>
  <si>
    <t>zinc finger protein 714</t>
  </si>
  <si>
    <t>ENSG00000100626</t>
  </si>
  <si>
    <t>GALNT16</t>
  </si>
  <si>
    <t>polypeptide N-acetylgalactosaminyltransferase 16</t>
  </si>
  <si>
    <t>ENSG00000162543</t>
  </si>
  <si>
    <t>UBXN10</t>
  </si>
  <si>
    <t>UBX domain protein 10</t>
  </si>
  <si>
    <t>ENSG00000164088</t>
  </si>
  <si>
    <t>PPM1M</t>
  </si>
  <si>
    <t>protein phosphatase, Mg2+/Mn2+ dependent 1M</t>
  </si>
  <si>
    <t>ENSG00000167619</t>
  </si>
  <si>
    <t>TMEM145</t>
  </si>
  <si>
    <t>transmembrane protein 145</t>
  </si>
  <si>
    <t>ENSG00000263961</t>
  </si>
  <si>
    <t>RHEX</t>
  </si>
  <si>
    <t>regulator of hemoglobinization and erythroid cell expansion</t>
  </si>
  <si>
    <t>ENSG00000166444</t>
  </si>
  <si>
    <t>DENND2B</t>
  </si>
  <si>
    <t>DENN domain containing 2B</t>
  </si>
  <si>
    <t>ENSG00000291065</t>
  </si>
  <si>
    <t>ENSG00000289866</t>
  </si>
  <si>
    <t>ENSG00000154734</t>
  </si>
  <si>
    <t>ADAMTS1</t>
  </si>
  <si>
    <t>ADAM metallopeptidase with thrombospondin type 1 motif 1</t>
  </si>
  <si>
    <t>ENSG00000237499</t>
  </si>
  <si>
    <t>WAKMAR2</t>
  </si>
  <si>
    <t>wound and keratinocyte migration associated lncRNA 2</t>
  </si>
  <si>
    <t>ENSG00000272636</t>
  </si>
  <si>
    <t>DOC2B</t>
  </si>
  <si>
    <t>double C2 domain beta</t>
  </si>
  <si>
    <t>ENSG00000082397</t>
  </si>
  <si>
    <t>EPB41L3</t>
  </si>
  <si>
    <t>erythrocyte membrane protein band 4,1 like 3</t>
  </si>
  <si>
    <t>ENSG00000268471</t>
  </si>
  <si>
    <t>MIR4453HG</t>
  </si>
  <si>
    <t>MIR4453 host gene</t>
  </si>
  <si>
    <t>ENSG00000104313</t>
  </si>
  <si>
    <t>EYA1</t>
  </si>
  <si>
    <t>EYA transcriptional coactivator and phosphatase 1</t>
  </si>
  <si>
    <t>ENSG00000109610</t>
  </si>
  <si>
    <t>SOD3</t>
  </si>
  <si>
    <t>superoxide dismutase 3</t>
  </si>
  <si>
    <t>ENSG00000291029</t>
  </si>
  <si>
    <t>FKBP9P1</t>
  </si>
  <si>
    <t>FKBP prolyl isomerase 9 pseudogene 1</t>
  </si>
  <si>
    <t>ENSG00000160471</t>
  </si>
  <si>
    <t>COX6B2</t>
  </si>
  <si>
    <t>cytochrome c oxidase subunit 6B2</t>
  </si>
  <si>
    <t>ENSG00000184305</t>
  </si>
  <si>
    <t>CCSER1</t>
  </si>
  <si>
    <t>coiled-coil serine rich protein 1</t>
  </si>
  <si>
    <t>ENSG00000180938</t>
  </si>
  <si>
    <t>ZNF572</t>
  </si>
  <si>
    <t>zinc finger protein 572</t>
  </si>
  <si>
    <t>ENSG00000186074</t>
  </si>
  <si>
    <t>CD300LF</t>
  </si>
  <si>
    <t>CD300 molecule like family member f</t>
  </si>
  <si>
    <t>ENSG00000288658</t>
  </si>
  <si>
    <t>novel protein, ortholog of Gm2102 (M, musculus)</t>
  </si>
  <si>
    <t>ENSG00000103044</t>
  </si>
  <si>
    <t>HAS3</t>
  </si>
  <si>
    <t>hyaluronan synthase 3</t>
  </si>
  <si>
    <t>ENSG00000169469</t>
  </si>
  <si>
    <t>SPRR1B</t>
  </si>
  <si>
    <t>small proline rich protein 1B</t>
  </si>
  <si>
    <t>ENSG00000184530</t>
  </si>
  <si>
    <t>C6orf58</t>
  </si>
  <si>
    <t>chromosome 6 open reading frame 58</t>
  </si>
  <si>
    <t>ENSG00000166922</t>
  </si>
  <si>
    <t>SCG5</t>
  </si>
  <si>
    <t>secretogranin V</t>
  </si>
  <si>
    <t>ENSG00000165029</t>
  </si>
  <si>
    <t>ABCA1</t>
  </si>
  <si>
    <t>ATP binding cassette subfamily A member 1</t>
  </si>
  <si>
    <t>ENSG00000100665</t>
  </si>
  <si>
    <t>SERPINA4</t>
  </si>
  <si>
    <t>serpin family A member 4</t>
  </si>
  <si>
    <t>ENSG00000156172</t>
  </si>
  <si>
    <t>CFAP418</t>
  </si>
  <si>
    <t>cilia and flagella associated protein 418</t>
  </si>
  <si>
    <t>ENSG00000171385</t>
  </si>
  <si>
    <t>KCND3</t>
  </si>
  <si>
    <t>potassium voltage-gated channel subfamily D member 3</t>
  </si>
  <si>
    <t>ENSG00000256268</t>
  </si>
  <si>
    <t>LINC02454</t>
  </si>
  <si>
    <t>long intergenic non-protein coding RNA 2454</t>
  </si>
  <si>
    <t>ENSG00000170271</t>
  </si>
  <si>
    <t>FAXDC2</t>
  </si>
  <si>
    <t>fatty acid hydroxylase domain containing 2</t>
  </si>
  <si>
    <t>ENSG00000116544</t>
  </si>
  <si>
    <t>DLGAP3</t>
  </si>
  <si>
    <t>DLG associated protein 3</t>
  </si>
  <si>
    <t>ENSG00000059804</t>
  </si>
  <si>
    <t>SLC2A3</t>
  </si>
  <si>
    <t>solute carrier family 2 member 3</t>
  </si>
  <si>
    <t>ENSG00000169994</t>
  </si>
  <si>
    <t>MYO7B</t>
  </si>
  <si>
    <t>myosin VIIB</t>
  </si>
  <si>
    <t>ENSG00000162994</t>
  </si>
  <si>
    <t>CLHC1</t>
  </si>
  <si>
    <t>clathrin heavy chain linker domain containing 1</t>
  </si>
  <si>
    <t>ENSG00000205362</t>
  </si>
  <si>
    <t>MT1A</t>
  </si>
  <si>
    <t>metallothionein 1A</t>
  </si>
  <si>
    <t>ENSG00000187017</t>
  </si>
  <si>
    <t>ESPN</t>
  </si>
  <si>
    <t>espin</t>
  </si>
  <si>
    <t>ENSG00000164674</t>
  </si>
  <si>
    <t>SYTL3</t>
  </si>
  <si>
    <t>synaptotagmin like 3</t>
  </si>
  <si>
    <t>ENSG00000136630</t>
  </si>
  <si>
    <t>HLX</t>
  </si>
  <si>
    <t>H2,0 like homeobox</t>
  </si>
  <si>
    <t>ENSG00000246876</t>
  </si>
  <si>
    <t>LINC02466</t>
  </si>
  <si>
    <t>long intergenic non-protein coding RNA 2466</t>
  </si>
  <si>
    <t>ENSG00000287709</t>
  </si>
  <si>
    <t>ENSG00000108405</t>
  </si>
  <si>
    <t>P2RX1</t>
  </si>
  <si>
    <t>purinergic receptor P2X 1</t>
  </si>
  <si>
    <t>ENSG00000166143</t>
  </si>
  <si>
    <t>PPP1R14D</t>
  </si>
  <si>
    <t>protein phosphatase 1 regulatory inhibitor subunit 14D</t>
  </si>
  <si>
    <t>ENSG00000233215</t>
  </si>
  <si>
    <t>LINC01687</t>
  </si>
  <si>
    <t>long intergenic non-protein coding RNA 1687</t>
  </si>
  <si>
    <t>ENSG00000180914</t>
  </si>
  <si>
    <t>OXTR</t>
  </si>
  <si>
    <t>oxytocin receptor</t>
  </si>
  <si>
    <t>ENSG00000175048</t>
  </si>
  <si>
    <t>ZDHHC14</t>
  </si>
  <si>
    <t>zinc finger DHHC-type palmitoyltransferase 14</t>
  </si>
  <si>
    <t>ENSG00000253731</t>
  </si>
  <si>
    <t>PCDHGA6</t>
  </si>
  <si>
    <t>protocadherin gamma subfamily A, 6</t>
  </si>
  <si>
    <t>ENSG00000250337</t>
  </si>
  <si>
    <t>PURPL</t>
  </si>
  <si>
    <t>p53 upregulated regulator of p53 levels</t>
  </si>
  <si>
    <t>ENSG00000120784</t>
  </si>
  <si>
    <t>ZFP30</t>
  </si>
  <si>
    <t>ZFP30 zinc finger protein</t>
  </si>
  <si>
    <t>ENSG00000081052</t>
  </si>
  <si>
    <t>COL4A4</t>
  </si>
  <si>
    <t>collagen type IV alpha 4 chain</t>
  </si>
  <si>
    <t>ENSG00000110651</t>
  </si>
  <si>
    <t>CD81</t>
  </si>
  <si>
    <t>CD81 molecule</t>
  </si>
  <si>
    <t>ENSG00000257588</t>
  </si>
  <si>
    <t>AQP5-AS1</t>
  </si>
  <si>
    <t>AQP5 and AQP2 antisense RNA 2</t>
  </si>
  <si>
    <t>ENSG00000137449</t>
  </si>
  <si>
    <t>CPEB2</t>
  </si>
  <si>
    <t>cytoplasmic polyadenylation element binding protein 2</t>
  </si>
  <si>
    <t>ENSG00000180758</t>
  </si>
  <si>
    <t>GPR157</t>
  </si>
  <si>
    <t>G protein-coupled receptor 157</t>
  </si>
  <si>
    <t>ENSG00000163093</t>
  </si>
  <si>
    <t>BBS5</t>
  </si>
  <si>
    <t>Bardet-Biedl syndrome 5</t>
  </si>
  <si>
    <t>ENSG00000243896</t>
  </si>
  <si>
    <t>OR2A7</t>
  </si>
  <si>
    <t>olfactory receptor family 2 subfamily A member 7</t>
  </si>
  <si>
    <t>ENSG00000163364</t>
  </si>
  <si>
    <t>LINC01116</t>
  </si>
  <si>
    <t>long intergenic non-protein coding RNA 1116</t>
  </si>
  <si>
    <t>ENSG00000223561</t>
  </si>
  <si>
    <t>LINC03007</t>
  </si>
  <si>
    <t>long intergenic non-protein coding RNA 3007</t>
  </si>
  <si>
    <t>ENSG00000110848</t>
  </si>
  <si>
    <t>CD69</t>
  </si>
  <si>
    <t>CD69 molecule</t>
  </si>
  <si>
    <t>ENSG00000101180</t>
  </si>
  <si>
    <t>HRH3</t>
  </si>
  <si>
    <t>histamine receptor H3</t>
  </si>
  <si>
    <t>ENSG00000274253</t>
  </si>
  <si>
    <t>novel transcript, sense overlapping NIPA1</t>
  </si>
  <si>
    <t>ENSG00000271780</t>
  </si>
  <si>
    <t>ENSG00000172159</t>
  </si>
  <si>
    <t>FRMD3</t>
  </si>
  <si>
    <t>FERM domain containing 3</t>
  </si>
  <si>
    <t>ENSG00000109667</t>
  </si>
  <si>
    <t>SLC2A9</t>
  </si>
  <si>
    <t>solute carrier family 2 member 9</t>
  </si>
  <si>
    <t>ENSG00000286042</t>
  </si>
  <si>
    <t>LCAL1</t>
  </si>
  <si>
    <t>lung cancer associated lncRNA 1</t>
  </si>
  <si>
    <t>ENSG00000259129</t>
  </si>
  <si>
    <t>LINC00648</t>
  </si>
  <si>
    <t>long intergenic non-protein coding RNA 648</t>
  </si>
  <si>
    <t>ENSG00000107796</t>
  </si>
  <si>
    <t>ACTA2</t>
  </si>
  <si>
    <t>actin alpha 2, smooth muscle</t>
  </si>
  <si>
    <t>ENSG00000259976</t>
  </si>
  <si>
    <t>ENSG00000186648</t>
  </si>
  <si>
    <t>CARMIL3</t>
  </si>
  <si>
    <t>capping protein regulator and myosin 1 linker 3</t>
  </si>
  <si>
    <t>ENSG00000253161</t>
  </si>
  <si>
    <t>LINC01605</t>
  </si>
  <si>
    <t>long intergenic non-protein coding RNA 1605</t>
  </si>
  <si>
    <t>ENSG00000157510</t>
  </si>
  <si>
    <t>AFAP1L1</t>
  </si>
  <si>
    <t>actin filament associated protein 1 like 1</t>
  </si>
  <si>
    <t>ENSG00000261770</t>
  </si>
  <si>
    <t>ENSG00000166432</t>
  </si>
  <si>
    <t>ZMAT1</t>
  </si>
  <si>
    <t>zinc finger matrin-type 1</t>
  </si>
  <si>
    <t>ENSG00000107140</t>
  </si>
  <si>
    <t>TESK1</t>
  </si>
  <si>
    <t>testis associated actin remodelling kinase 1</t>
  </si>
  <si>
    <t>ENSG00000137185</t>
  </si>
  <si>
    <t>ZSCAN9</t>
  </si>
  <si>
    <t>zinc finger and SCAN domain containing 9</t>
  </si>
  <si>
    <t>ENSG00000117115</t>
  </si>
  <si>
    <t>PADI2</t>
  </si>
  <si>
    <t>peptidyl arginine deiminase 2</t>
  </si>
  <si>
    <t>ENSG00000272288</t>
  </si>
  <si>
    <t>ILRUN-AS1</t>
  </si>
  <si>
    <t>ILRUN antisense RNA 1</t>
  </si>
  <si>
    <t>ENSG00000275793</t>
  </si>
  <si>
    <t>RIMBP3</t>
  </si>
  <si>
    <t>RIMS binding protein 3</t>
  </si>
  <si>
    <t>ENSG00000152763</t>
  </si>
  <si>
    <t>DNAI4</t>
  </si>
  <si>
    <t>dynein axonemal intermediate chain 4</t>
  </si>
  <si>
    <t>ENSG00000158560</t>
  </si>
  <si>
    <t>DYNC1I1</t>
  </si>
  <si>
    <t>dynein cytoplasmic 1 intermediate chain 1</t>
  </si>
  <si>
    <t>ENSG00000163485</t>
  </si>
  <si>
    <t>ADORA1</t>
  </si>
  <si>
    <t>adenosine A1 receptor</t>
  </si>
  <si>
    <t>ENSG00000115598</t>
  </si>
  <si>
    <t>IL1RL2</t>
  </si>
  <si>
    <t>interleukin 1 receptor like 2</t>
  </si>
  <si>
    <t>ENSG00000272449</t>
  </si>
  <si>
    <t>ENSG00000255036</t>
  </si>
  <si>
    <t>SUGT1P4-STRA6LP-CCDC180</t>
  </si>
  <si>
    <t>SUGT1P4-STRA6LP-CCDC180 readthrough</t>
  </si>
  <si>
    <t>ENSG00000110324</t>
  </si>
  <si>
    <t>IL10RA</t>
  </si>
  <si>
    <t>interleukin 10 receptor subunit alpha</t>
  </si>
  <si>
    <t>ENSG00000133121</t>
  </si>
  <si>
    <t>STARD13</t>
  </si>
  <si>
    <t>StAR related lipid transfer domain containing 13</t>
  </si>
  <si>
    <t>ENSG00000163376</t>
  </si>
  <si>
    <t>KBTBD8</t>
  </si>
  <si>
    <t>kelch repeat and BTB domain containing 8</t>
  </si>
  <si>
    <t>ENSG00000187626</t>
  </si>
  <si>
    <t>ZKSCAN4</t>
  </si>
  <si>
    <t>zinc finger with KRAB and SCAN domains 4</t>
  </si>
  <si>
    <t>ENSG00000259498</t>
  </si>
  <si>
    <t>TPM1-AS</t>
  </si>
  <si>
    <t>TPM1 antisense RNA</t>
  </si>
  <si>
    <t>ENSG00000184635</t>
  </si>
  <si>
    <t>ZNF93</t>
  </si>
  <si>
    <t>zinc finger protein 93</t>
  </si>
  <si>
    <t>ENSG00000253348</t>
  </si>
  <si>
    <t>ENSG00000168140</t>
  </si>
  <si>
    <t>VASN</t>
  </si>
  <si>
    <t>vasorin</t>
  </si>
  <si>
    <t>ENSG00000163040</t>
  </si>
  <si>
    <t>CCDC74A</t>
  </si>
  <si>
    <t>coiled-coil domain containing 74A</t>
  </si>
  <si>
    <t>ENSG00000166839</t>
  </si>
  <si>
    <t>ANKDD1A</t>
  </si>
  <si>
    <t>ankyrin repeat and death domain containing 1A</t>
  </si>
  <si>
    <t>ENSG00000206559</t>
  </si>
  <si>
    <t>ZCWPW2</t>
  </si>
  <si>
    <t>zinc finger CW-type and PWWP domain containing 2</t>
  </si>
  <si>
    <t>ENSG00000259343</t>
  </si>
  <si>
    <t>TMC3-AS1</t>
  </si>
  <si>
    <t>TMC3 antisense RNA 1</t>
  </si>
  <si>
    <t>ENSG00000286587</t>
  </si>
  <si>
    <t>ENSG00000163393</t>
  </si>
  <si>
    <t>SLC22A15</t>
  </si>
  <si>
    <t>solute carrier family 22 member 15</t>
  </si>
  <si>
    <t>ENSG00000205795</t>
  </si>
  <si>
    <t>CYS1</t>
  </si>
  <si>
    <t>cystin 1</t>
  </si>
  <si>
    <t>ENSG00000233611</t>
  </si>
  <si>
    <t>GBX2-AS1</t>
  </si>
  <si>
    <t>GBX2 and ASB18 antisense RNA 1</t>
  </si>
  <si>
    <t>ENSG00000213402</t>
  </si>
  <si>
    <t>PTPRCAP</t>
  </si>
  <si>
    <t>protein tyrosine phosphatase receptor type C associated protein</t>
  </si>
  <si>
    <t>ENSG00000151067</t>
  </si>
  <si>
    <t>CACNA1C</t>
  </si>
  <si>
    <t>calcium voltage-gated channel subunit alpha1 C</t>
  </si>
  <si>
    <t>ENSG00000130283</t>
  </si>
  <si>
    <t>GDF1</t>
  </si>
  <si>
    <t>growth differentiation factor 1</t>
  </si>
  <si>
    <t>ENSG00000274828</t>
  </si>
  <si>
    <t>ENSG00000129295</t>
  </si>
  <si>
    <t>DNAAF11</t>
  </si>
  <si>
    <t>dynein axonemal assembly factor 11</t>
  </si>
  <si>
    <t>ENSG00000291166</t>
  </si>
  <si>
    <t>ENSG00000162913</t>
  </si>
  <si>
    <t>OBSCN-AS1</t>
  </si>
  <si>
    <t>OBSCN antisense RNA 1</t>
  </si>
  <si>
    <t>ENSG00000107736</t>
  </si>
  <si>
    <t>CDH23</t>
  </si>
  <si>
    <t>cadherin related 23</t>
  </si>
  <si>
    <t>ENSG00000184381</t>
  </si>
  <si>
    <t>PLA2G6</t>
  </si>
  <si>
    <t>phospholipase A2 group VI</t>
  </si>
  <si>
    <t>ENSG00000106804</t>
  </si>
  <si>
    <t>C5</t>
  </si>
  <si>
    <t>complement C5</t>
  </si>
  <si>
    <t>ENSG00000111254</t>
  </si>
  <si>
    <t>AKAP3</t>
  </si>
  <si>
    <t>A-kinase anchoring protein 3</t>
  </si>
  <si>
    <t>ENSG00000148288</t>
  </si>
  <si>
    <t>GBGT1</t>
  </si>
  <si>
    <t>globoside alpha-1,3-N-acetylgalactosaminyltransferase 1 (FORS blood group)</t>
  </si>
  <si>
    <t>ENSG00000173585</t>
  </si>
  <si>
    <t>CCR9</t>
  </si>
  <si>
    <t>C-C motif chemokine receptor 9</t>
  </si>
  <si>
    <t>ENSG00000289275</t>
  </si>
  <si>
    <t>ENSG00000101680</t>
  </si>
  <si>
    <t>LAMA1</t>
  </si>
  <si>
    <t>laminin subunit alpha 1</t>
  </si>
  <si>
    <t>ENSG00000261379</t>
  </si>
  <si>
    <t>ENSG00000167034</t>
  </si>
  <si>
    <t>NKX3-1</t>
  </si>
  <si>
    <t>NK3 homeobox 1</t>
  </si>
  <si>
    <t>ENSG00000225968</t>
  </si>
  <si>
    <t>ELFN1</t>
  </si>
  <si>
    <t>extracellular leucine rich repeat and fibronectin type III domain containing 1</t>
  </si>
  <si>
    <t>ENSG00000259115</t>
  </si>
  <si>
    <t>ENSG00000228140</t>
  </si>
  <si>
    <t>EFHD2-AS1</t>
  </si>
  <si>
    <t>EFHD2 antisense RNA 1</t>
  </si>
  <si>
    <t>ENSG00000159788</t>
  </si>
  <si>
    <t>RGS12</t>
  </si>
  <si>
    <t>regulator of G protein signaling 12</t>
  </si>
  <si>
    <t>ENSG00000261455</t>
  </si>
  <si>
    <t>LINC01003</t>
  </si>
  <si>
    <t>long intergenic non-protein coding RNA 1003</t>
  </si>
  <si>
    <t>ENSG00000149742</t>
  </si>
  <si>
    <t>SLC22A9</t>
  </si>
  <si>
    <t>solute carrier family 22 member 9</t>
  </si>
  <si>
    <t>ENSG00000214491</t>
  </si>
  <si>
    <t>SEC14L6</t>
  </si>
  <si>
    <t>SEC14 like lipid binding 6</t>
  </si>
  <si>
    <t>ENSG00000290762</t>
  </si>
  <si>
    <t>ENSG00000177138</t>
  </si>
  <si>
    <t>FAM9B</t>
  </si>
  <si>
    <t>family with sequence similarity 9 member B</t>
  </si>
  <si>
    <t>ENSG00000241322</t>
  </si>
  <si>
    <t>FBXW10B</t>
  </si>
  <si>
    <t>F-box and WD repeat domain containing 10B</t>
  </si>
  <si>
    <t>ENSG00000113805</t>
  </si>
  <si>
    <t>CNTN3</t>
  </si>
  <si>
    <t>contactin 3</t>
  </si>
  <si>
    <t>ENSG00000197859</t>
  </si>
  <si>
    <t>ADAMTSL2</t>
  </si>
  <si>
    <t>ADAMTS like 2</t>
  </si>
  <si>
    <t>ENSG00000115137</t>
  </si>
  <si>
    <t>DNAJC27</t>
  </si>
  <si>
    <t>DnaJ heat shock protein family (Hsp40) member C27</t>
  </si>
  <si>
    <t>ENSG00000249884</t>
  </si>
  <si>
    <t>RNF103-CHMP3</t>
  </si>
  <si>
    <t>RNF103-CHMP3 readthrough</t>
  </si>
  <si>
    <t>ENSG00000260231</t>
  </si>
  <si>
    <t>KDM7A-DT</t>
  </si>
  <si>
    <t>KDM7A divergent transcript</t>
  </si>
  <si>
    <t>ENSG00000234444</t>
  </si>
  <si>
    <t>ZNF736</t>
  </si>
  <si>
    <t>zinc finger protein 736</t>
  </si>
  <si>
    <t>ENSG00000120057</t>
  </si>
  <si>
    <t>SFRP5</t>
  </si>
  <si>
    <t>secreted frizzled related protein 5</t>
  </si>
  <si>
    <t>ENSG00000158164</t>
  </si>
  <si>
    <t>TMSB15A</t>
  </si>
  <si>
    <t>thymosin beta 15A</t>
  </si>
  <si>
    <t>ENSG00000224165</t>
  </si>
  <si>
    <t>DNAJC27-AS1</t>
  </si>
  <si>
    <t>DNAJC27 antisense RNA 1</t>
  </si>
  <si>
    <t>ENSG00000189058</t>
  </si>
  <si>
    <t>APOD</t>
  </si>
  <si>
    <t>apolipoprotein D</t>
  </si>
  <si>
    <t>ENSG00000159387</t>
  </si>
  <si>
    <t>IRX6</t>
  </si>
  <si>
    <t>iroquois homeobox 6</t>
  </si>
  <si>
    <t>ENSG00000160870</t>
  </si>
  <si>
    <t>CYP3A7</t>
  </si>
  <si>
    <t>cytochrome P450 family 3 subfamily A member 7</t>
  </si>
  <si>
    <t>ENSG00000130234</t>
  </si>
  <si>
    <t>ACE2</t>
  </si>
  <si>
    <t>angiotensin converting enzyme 2</t>
  </si>
  <si>
    <t>ENSG00000068078</t>
  </si>
  <si>
    <t>FGFR3</t>
  </si>
  <si>
    <t>fibroblast growth factor receptor 3</t>
  </si>
  <si>
    <t>ENSG00000166676</t>
  </si>
  <si>
    <t>TVP23A</t>
  </si>
  <si>
    <t>trans-golgi network vesicle protein 23 homolog A</t>
  </si>
  <si>
    <t>ENSG00000181690</t>
  </si>
  <si>
    <t>PLAG1</t>
  </si>
  <si>
    <t>PLAG1 zinc finger</t>
  </si>
  <si>
    <t>ENSG00000273802</t>
  </si>
  <si>
    <t>H2BC8</t>
  </si>
  <si>
    <t>H2B clustered histone 8</t>
  </si>
  <si>
    <t>ENSG00000137251</t>
  </si>
  <si>
    <t>TINAG</t>
  </si>
  <si>
    <t>tubulointerstitial nephritis antigen</t>
  </si>
  <si>
    <t>ENSG00000134013</t>
  </si>
  <si>
    <t>LOXL2</t>
  </si>
  <si>
    <t>lysyl oxidase like 2</t>
  </si>
  <si>
    <t>ENSG00000147174</t>
  </si>
  <si>
    <t>GCNA</t>
  </si>
  <si>
    <t>germ cell nuclear acidic peptidase</t>
  </si>
  <si>
    <t>ENSG00000147509</t>
  </si>
  <si>
    <t>RGS20</t>
  </si>
  <si>
    <t>regulator of G protein signaling 20</t>
  </si>
  <si>
    <t>ENSG00000114786</t>
  </si>
  <si>
    <t>ABHD14A-ACY1</t>
  </si>
  <si>
    <t>ABHD14A-ACY1 readthrough</t>
  </si>
  <si>
    <t>ENSG00000243649</t>
  </si>
  <si>
    <t>CFB</t>
  </si>
  <si>
    <t>complement factor B</t>
  </si>
  <si>
    <t>ENSG00000213999</t>
  </si>
  <si>
    <t>MEF2B</t>
  </si>
  <si>
    <t>myocyte enhancer factor 2B</t>
  </si>
  <si>
    <t>ENSG00000172456</t>
  </si>
  <si>
    <t>FGGY</t>
  </si>
  <si>
    <t>FGGY carbohydrate kinase domain containing</t>
  </si>
  <si>
    <t>ENSG00000267270</t>
  </si>
  <si>
    <t>PARD6G-AS1</t>
  </si>
  <si>
    <t>PARD6G antisense RNA 1</t>
  </si>
  <si>
    <t>ENSG00000169903</t>
  </si>
  <si>
    <t>TM4SF4</t>
  </si>
  <si>
    <t>transmembrane 4 L six family member 4</t>
  </si>
  <si>
    <t>ENSG00000053524</t>
  </si>
  <si>
    <t>MCF2L2</t>
  </si>
  <si>
    <t>MCF,2 cell line derived transforming sequence-like 2</t>
  </si>
  <si>
    <t>ENSG00000158427</t>
  </si>
  <si>
    <t>TMSB15B</t>
  </si>
  <si>
    <t>thymosin beta 15B</t>
  </si>
  <si>
    <t>ENSG00000227627</t>
  </si>
  <si>
    <t>ENSG00000196812</t>
  </si>
  <si>
    <t>ZSCAN16</t>
  </si>
  <si>
    <t>zinc finger and SCAN domain containing 16</t>
  </si>
  <si>
    <t>ENSG00000140519</t>
  </si>
  <si>
    <t>RHCG</t>
  </si>
  <si>
    <t>Rh family C glycoprotein</t>
  </si>
  <si>
    <t>ENSG00000186017</t>
  </si>
  <si>
    <t>ZNF566</t>
  </si>
  <si>
    <t>zinc finger protein 566</t>
  </si>
  <si>
    <t>ENSG00000130226</t>
  </si>
  <si>
    <t>DPP6</t>
  </si>
  <si>
    <t>dipeptidyl peptidase like 6</t>
  </si>
  <si>
    <t>ENSG00000007314</t>
  </si>
  <si>
    <t>SCN4A</t>
  </si>
  <si>
    <t>sodium voltage-gated channel alpha subunit 4</t>
  </si>
  <si>
    <t>ENSG00000269226</t>
  </si>
  <si>
    <t>TMSB15C</t>
  </si>
  <si>
    <t>thymosin beta 15C</t>
  </si>
  <si>
    <t>ENSG00000286273</t>
  </si>
  <si>
    <t>novel transcript, antisense to GPR87</t>
  </si>
  <si>
    <t>ENSG00000152503</t>
  </si>
  <si>
    <t>TRIM36</t>
  </si>
  <si>
    <t>tripartite motif containing 36</t>
  </si>
  <si>
    <t>ENSG00000184497</t>
  </si>
  <si>
    <t>TMEM255B</t>
  </si>
  <si>
    <t>transmembrane protein 255B</t>
  </si>
  <si>
    <t>ENSG00000234432</t>
  </si>
  <si>
    <t>LINC02983</t>
  </si>
  <si>
    <t>long intergenic non-protein coding RNA 2983</t>
  </si>
  <si>
    <t>ENSG00000196420</t>
  </si>
  <si>
    <t>S100A5</t>
  </si>
  <si>
    <t>S100 calcium binding protein A5</t>
  </si>
  <si>
    <t>ENSG00000103056</t>
  </si>
  <si>
    <t>SMPD3</t>
  </si>
  <si>
    <t>sphingomyelin phosphodiesterase 3</t>
  </si>
  <si>
    <t>ENSG00000131849</t>
  </si>
  <si>
    <t>ZNF132</t>
  </si>
  <si>
    <t>zinc finger protein 132</t>
  </si>
  <si>
    <t>ENSG00000175745</t>
  </si>
  <si>
    <t>NR2F1</t>
  </si>
  <si>
    <t>nuclear receptor subfamily 2 group F member 1</t>
  </si>
  <si>
    <t>ENSG00000147246</t>
  </si>
  <si>
    <t>HTR2C</t>
  </si>
  <si>
    <t>5-hydroxytryptamine receptor 2C</t>
  </si>
  <si>
    <t>ENSG00000135324</t>
  </si>
  <si>
    <t>MRAP2</t>
  </si>
  <si>
    <t>melanocortin 2 receptor accessory protein 2</t>
  </si>
  <si>
    <t>ENSG00000206073</t>
  </si>
  <si>
    <t>SERPINB4</t>
  </si>
  <si>
    <t>serpin family B member 4</t>
  </si>
  <si>
    <t>ENSG00000222047</t>
  </si>
  <si>
    <t>C10orf55</t>
  </si>
  <si>
    <t>chromosome 10 putative open reading frame 55</t>
  </si>
  <si>
    <t>ENSG00000146592</t>
  </si>
  <si>
    <t>CREB5</t>
  </si>
  <si>
    <t>cAMP responsive element binding protein 5</t>
  </si>
  <si>
    <t>ENSG00000173258</t>
  </si>
  <si>
    <t>ZNF483</t>
  </si>
  <si>
    <t>zinc finger protein 483</t>
  </si>
  <si>
    <t>ENSG00000264058</t>
  </si>
  <si>
    <t>ENSG00000168427</t>
  </si>
  <si>
    <t>KLHL30</t>
  </si>
  <si>
    <t>kelch like family member 30</t>
  </si>
  <si>
    <t>ENSG00000124233</t>
  </si>
  <si>
    <t>SEMG1</t>
  </si>
  <si>
    <t>semenogelin 1</t>
  </si>
  <si>
    <t>ENSG00000233695</t>
  </si>
  <si>
    <t>GAS6-AS1</t>
  </si>
  <si>
    <t>GAS6 antisense RNA 1</t>
  </si>
  <si>
    <t>ENSG00000111077</t>
  </si>
  <si>
    <t>TNS2</t>
  </si>
  <si>
    <t>tensin 2</t>
  </si>
  <si>
    <t>ENSG00000182580</t>
  </si>
  <si>
    <t>EPHB3</t>
  </si>
  <si>
    <t>EPH receptor B3</t>
  </si>
  <si>
    <t>ENSG00000146197</t>
  </si>
  <si>
    <t>SCUBE3</t>
  </si>
  <si>
    <t>signal peptide, CUB domain and EGF like domain containing 3</t>
  </si>
  <si>
    <t>ENSG00000163521</t>
  </si>
  <si>
    <t>GLB1L</t>
  </si>
  <si>
    <t>galactosidase beta 1 like</t>
  </si>
  <si>
    <t>ENSG00000124479</t>
  </si>
  <si>
    <t>NDP</t>
  </si>
  <si>
    <t>norrin cystine knot growth factor NDP</t>
  </si>
  <si>
    <t>ENSG00000266743</t>
  </si>
  <si>
    <t>ENSG00000232803</t>
  </si>
  <si>
    <t>SLCO4A1-AS1</t>
  </si>
  <si>
    <t>SLCO4A1 antisense RNA 1</t>
  </si>
  <si>
    <t>ENSG00000124116</t>
  </si>
  <si>
    <t>WFDC3</t>
  </si>
  <si>
    <t>WAP four-disulfide core domain 3</t>
  </si>
  <si>
    <t>ENSG00000291050</t>
  </si>
  <si>
    <t>TEKT4P2</t>
  </si>
  <si>
    <t>tektin 4 pseudogene 2</t>
  </si>
  <si>
    <t>ENSG00000179869</t>
  </si>
  <si>
    <t>ABCA13</t>
  </si>
  <si>
    <t>ATP binding cassette subfamily A member 13</t>
  </si>
  <si>
    <t>ENSG00000234602</t>
  </si>
  <si>
    <t>MCIDAS</t>
  </si>
  <si>
    <t>multiciliate differentiation and DNA synthesis associated cell cycle protein</t>
  </si>
  <si>
    <t>ENSG00000108932</t>
  </si>
  <si>
    <t>SLC16A6</t>
  </si>
  <si>
    <t>solute carrier family 16 member 6</t>
  </si>
  <si>
    <t>ENSG00000173531</t>
  </si>
  <si>
    <t>MST1</t>
  </si>
  <si>
    <t>macrophage stimulating 1</t>
  </si>
  <si>
    <t>ENSG00000180316</t>
  </si>
  <si>
    <t>PNPLA1</t>
  </si>
  <si>
    <t>patatin like phospholipase domain containing 1</t>
  </si>
  <si>
    <t>ENSG00000091262</t>
  </si>
  <si>
    <t>ABCC6</t>
  </si>
  <si>
    <t>ATP binding cassette subfamily C member 6</t>
  </si>
  <si>
    <t>ENSG00000143355</t>
  </si>
  <si>
    <t>LHX9</t>
  </si>
  <si>
    <t>LIM homeobox 9</t>
  </si>
  <si>
    <t>ENSG00000267279</t>
  </si>
  <si>
    <t>ENSG00000226824</t>
  </si>
  <si>
    <t>ENSG00000106538</t>
  </si>
  <si>
    <t>RARRES2</t>
  </si>
  <si>
    <t>retinoic acid receptor responder 2</t>
  </si>
  <si>
    <t>ENSG00000010319</t>
  </si>
  <si>
    <t>SEMA3G</t>
  </si>
  <si>
    <t>semaphorin 3G</t>
  </si>
  <si>
    <t>ENSG00000231107</t>
  </si>
  <si>
    <t>LINC01508</t>
  </si>
  <si>
    <t>long intergenic non-protein coding RNA 1508</t>
  </si>
  <si>
    <t>ENSG00000152284</t>
  </si>
  <si>
    <t>TCF7L1</t>
  </si>
  <si>
    <t>transcription factor 7 like 1</t>
  </si>
  <si>
    <t>ENSG00000090661</t>
  </si>
  <si>
    <t>CERS4</t>
  </si>
  <si>
    <t>ceramide synthase 4</t>
  </si>
  <si>
    <t>ENSG00000289423</t>
  </si>
  <si>
    <t>ENSG00000267774</t>
  </si>
  <si>
    <t>novel transcript, antisense to CCBE1</t>
  </si>
  <si>
    <t>ENSG00000159239</t>
  </si>
  <si>
    <t>ENSG00000277639</t>
  </si>
  <si>
    <t>CHD9NB</t>
  </si>
  <si>
    <t>CHD9 neighbor</t>
  </si>
  <si>
    <t>ENSG00000247092</t>
  </si>
  <si>
    <t>SNHG10</t>
  </si>
  <si>
    <t>small nucleolar RNA host gene 10</t>
  </si>
  <si>
    <t>ENSG00000165606</t>
  </si>
  <si>
    <t>DRGX</t>
  </si>
  <si>
    <t>dorsal root ganglia homeobox</t>
  </si>
  <si>
    <t>ENSG00000251349</t>
  </si>
  <si>
    <t>MSANTD3-TMEFF1</t>
  </si>
  <si>
    <t>MSANTD3-TMEFF1 readthrough</t>
  </si>
  <si>
    <t>ENSG00000066629</t>
  </si>
  <si>
    <t>EML1</t>
  </si>
  <si>
    <t>EMAP like 1</t>
  </si>
  <si>
    <t>ENSG00000124575</t>
  </si>
  <si>
    <t>H1-3</t>
  </si>
  <si>
    <t>H1,3 linker histone, cluster member</t>
  </si>
  <si>
    <t>ENSG00000154783</t>
  </si>
  <si>
    <t>FGD5</t>
  </si>
  <si>
    <t>FYVE, RhoGEF and PH domain containing 5</t>
  </si>
  <si>
    <t>ENSG00000144649</t>
  </si>
  <si>
    <t>GASK1A</t>
  </si>
  <si>
    <t>golgi associated kinase 1A</t>
  </si>
  <si>
    <t>ENSG00000227258</t>
  </si>
  <si>
    <t>SMIM2-AS1</t>
  </si>
  <si>
    <t>SMIM2 antisense RNA 1</t>
  </si>
  <si>
    <t>ENSG00000103241</t>
  </si>
  <si>
    <t>FOXF1</t>
  </si>
  <si>
    <t>forkhead box F1</t>
  </si>
  <si>
    <t>ENSG00000138735</t>
  </si>
  <si>
    <t>PDE5A</t>
  </si>
  <si>
    <t>phosphodiesterase 5A</t>
  </si>
  <si>
    <t>ENSG00000153563</t>
  </si>
  <si>
    <t>CD8A</t>
  </si>
  <si>
    <t>CD8 subunit alpha</t>
  </si>
  <si>
    <t>ENSG00000283646</t>
  </si>
  <si>
    <t>LINC02009</t>
  </si>
  <si>
    <t>long intergenic non-protein coding RNA 2009</t>
  </si>
  <si>
    <t>ENSG00000288695</t>
  </si>
  <si>
    <t>novel protein, SRD5A3-RP11-177J6,1 readthrough</t>
  </si>
  <si>
    <t>ENSG00000288927</t>
  </si>
  <si>
    <t>ENSG00000064886</t>
  </si>
  <si>
    <t>CHI3L2</t>
  </si>
  <si>
    <t>chitinase 3 like 2</t>
  </si>
  <si>
    <t>ENSG00000110876</t>
  </si>
  <si>
    <t>SELPLG</t>
  </si>
  <si>
    <t>selectin P ligand</t>
  </si>
  <si>
    <t>ENSG00000233569</t>
  </si>
  <si>
    <t>ENSG00000164089</t>
  </si>
  <si>
    <t>ETNPPL</t>
  </si>
  <si>
    <t>ethanolamine-phosphate phospho-lyase</t>
  </si>
  <si>
    <t>ENSG00000221821</t>
  </si>
  <si>
    <t>C6orf226</t>
  </si>
  <si>
    <t>chromosome 6 open reading frame 226</t>
  </si>
  <si>
    <t>ENSG00000170214</t>
  </si>
  <si>
    <t>ADRA1B</t>
  </si>
  <si>
    <t>adrenoceptor alpha 1B</t>
  </si>
  <si>
    <t>ENSG00000109927</t>
  </si>
  <si>
    <t>TECTA</t>
  </si>
  <si>
    <t>tectorin alpha</t>
  </si>
  <si>
    <t>ENSG00000180479</t>
  </si>
  <si>
    <t>ZNF571</t>
  </si>
  <si>
    <t>zinc finger protein 571</t>
  </si>
  <si>
    <t>ENSG00000231023</t>
  </si>
  <si>
    <t>LINC00326</t>
  </si>
  <si>
    <t>long intergenic non-protein coding RNA 326</t>
  </si>
  <si>
    <t>ENSG00000290999</t>
  </si>
  <si>
    <t>ENSG00000232023</t>
  </si>
  <si>
    <t>LINC01807</t>
  </si>
  <si>
    <t>long intergenic non-protein coding RNA 1807</t>
  </si>
  <si>
    <t>ENSG00000187957</t>
  </si>
  <si>
    <t>DNER</t>
  </si>
  <si>
    <t>delta/notch like EGF repeat containing</t>
  </si>
  <si>
    <t>ENSG00000120337</t>
  </si>
  <si>
    <t>TNFSF18</t>
  </si>
  <si>
    <t>TNF superfamily member 18</t>
  </si>
  <si>
    <t>ENSG00000224186</t>
  </si>
  <si>
    <t>PITX1-AS1</t>
  </si>
  <si>
    <t>PITX1 antisense RNA 1</t>
  </si>
  <si>
    <t>ENSG00000196218</t>
  </si>
  <si>
    <t>RYR1</t>
  </si>
  <si>
    <t>ryanodine receptor 1</t>
  </si>
  <si>
    <t>ENSG00000114455</t>
  </si>
  <si>
    <t>HHLA2</t>
  </si>
  <si>
    <t>HHLA2 member of B7 family</t>
  </si>
  <si>
    <t>ENSG00000257135</t>
  </si>
  <si>
    <t>ODC1-DT</t>
  </si>
  <si>
    <t>ODC1 divergent transcript</t>
  </si>
  <si>
    <t>ENSG00000204397</t>
  </si>
  <si>
    <t>CARD16</t>
  </si>
  <si>
    <t>caspase recruitment domain family member 16</t>
  </si>
  <si>
    <t>ENSG00000105750</t>
  </si>
  <si>
    <t>ZNF85</t>
  </si>
  <si>
    <t>zinc finger protein 85</t>
  </si>
  <si>
    <t>ENSG00000288684</t>
  </si>
  <si>
    <t>ENSG00000102837</t>
  </si>
  <si>
    <t>OLFM4</t>
  </si>
  <si>
    <t>olfactomedin 4</t>
  </si>
  <si>
    <t>ENSG00000169429</t>
  </si>
  <si>
    <t>CXCL8</t>
  </si>
  <si>
    <t>C-X-C motif chemokine ligand 8</t>
  </si>
  <si>
    <t>ENSG00000236423</t>
  </si>
  <si>
    <t>LINC01134</t>
  </si>
  <si>
    <t>long intergenic non-protein coding RNA 1134</t>
  </si>
  <si>
    <t>ENSG00000171408</t>
  </si>
  <si>
    <t>PDE7B</t>
  </si>
  <si>
    <t>phosphodiesterase 7B</t>
  </si>
  <si>
    <t>ENSG00000257335</t>
  </si>
  <si>
    <t>MGAM</t>
  </si>
  <si>
    <t>maltase-glucoamylase</t>
  </si>
  <si>
    <t>ENSG00000262920</t>
  </si>
  <si>
    <t>novel transcript, antisense to RPH3L</t>
  </si>
  <si>
    <t>ENSG00000236901</t>
  </si>
  <si>
    <t>MIR600HG</t>
  </si>
  <si>
    <t>MIR600 host gene</t>
  </si>
  <si>
    <t>ENSG00000248690</t>
  </si>
  <si>
    <t>HAS2-AS1</t>
  </si>
  <si>
    <t>HAS2 antisense RNA 1</t>
  </si>
  <si>
    <t>ENSG00000236790</t>
  </si>
  <si>
    <t>LINC00299</t>
  </si>
  <si>
    <t>long intergenic non-protein coding RNA 299</t>
  </si>
  <si>
    <t>ENSG00000281692</t>
  </si>
  <si>
    <t>PACRG-AS1</t>
  </si>
  <si>
    <t>PACRG antisense RNA 1</t>
  </si>
  <si>
    <t>ENSG00000205488</t>
  </si>
  <si>
    <t>CALML3-AS1</t>
  </si>
  <si>
    <t>CALML3 antisense RNA 1</t>
  </si>
  <si>
    <t>ENSG00000057149</t>
  </si>
  <si>
    <t>SERPINB3</t>
  </si>
  <si>
    <t>serpin family B member 3</t>
  </si>
  <si>
    <t>ENSG00000272143</t>
  </si>
  <si>
    <t>FGF14-AS2</t>
  </si>
  <si>
    <t>FGF14 antisense RNA 2</t>
  </si>
  <si>
    <t>ENSG00000238266</t>
  </si>
  <si>
    <t>LINC00707</t>
  </si>
  <si>
    <t>long intergenic non-protein coding RNA 707</t>
  </si>
  <si>
    <t>ENSG00000215915</t>
  </si>
  <si>
    <t>ATAD3C</t>
  </si>
  <si>
    <t>ATPase family AAA domain containing 3C</t>
  </si>
  <si>
    <t>ENSG00000171533</t>
  </si>
  <si>
    <t>MAP6</t>
  </si>
  <si>
    <t>microtubule associated protein 6</t>
  </si>
  <si>
    <t>ENSG00000280987</t>
  </si>
  <si>
    <t>MATR3</t>
  </si>
  <si>
    <t>matrin 3</t>
  </si>
  <si>
    <t>ENSG00000138792</t>
  </si>
  <si>
    <t>ENPEP</t>
  </si>
  <si>
    <t>glutamyl aminopeptidase</t>
  </si>
  <si>
    <t>ENSG00000160401</t>
  </si>
  <si>
    <t>CFAP157</t>
  </si>
  <si>
    <t>cilia and flagella associated protein 157</t>
  </si>
  <si>
    <t>ENSG00000273398</t>
  </si>
  <si>
    <t>ENSG00000111341</t>
  </si>
  <si>
    <t>MGP</t>
  </si>
  <si>
    <t>matrix Gla protein</t>
  </si>
  <si>
    <t>ENSG00000291084</t>
  </si>
  <si>
    <t>ALOX12P2</t>
  </si>
  <si>
    <t>arachidonate 12-lipoxygenase pseudogene 2</t>
  </si>
  <si>
    <t>ENSG00000289697</t>
  </si>
  <si>
    <t>ENSG00000237638</t>
  </si>
  <si>
    <t>LINC02245</t>
  </si>
  <si>
    <t>long intergenic non-protein coding RNA 2245</t>
  </si>
  <si>
    <t>ENSG00000154451</t>
  </si>
  <si>
    <t>GBP5</t>
  </si>
  <si>
    <t>guanylate binding protein 5</t>
  </si>
  <si>
    <t>ENSG00000155918</t>
  </si>
  <si>
    <t>RAET1L</t>
  </si>
  <si>
    <t>retinoic acid early transcript 1L</t>
  </si>
  <si>
    <t>ENSG00000155792</t>
  </si>
  <si>
    <t>DEPTOR</t>
  </si>
  <si>
    <t>DEP domain containing MTOR interacting protein</t>
  </si>
  <si>
    <t>ENSG00000086159</t>
  </si>
  <si>
    <t>AQP6</t>
  </si>
  <si>
    <t>aquaporin 6</t>
  </si>
  <si>
    <t>ENSG00000133401</t>
  </si>
  <si>
    <t>PDZD2</t>
  </si>
  <si>
    <t>PDZ domain containing 2</t>
  </si>
  <si>
    <t>ENSG00000197361</t>
  </si>
  <si>
    <t>FBXL22</t>
  </si>
  <si>
    <t>F-box and leucine rich repeat protein 22</t>
  </si>
  <si>
    <t>ENSG00000094755</t>
  </si>
  <si>
    <t>GABRP</t>
  </si>
  <si>
    <t>gamma-aminobutyric acid type A receptor subunit pi</t>
  </si>
  <si>
    <t>ENSG00000290951</t>
  </si>
  <si>
    <t>ENSG00000273259</t>
  </si>
  <si>
    <t>ENSG00000102452</t>
  </si>
  <si>
    <t>NALCN</t>
  </si>
  <si>
    <t>sodium leak channel, non-selective</t>
  </si>
  <si>
    <t>ENSG00000213062</t>
  </si>
  <si>
    <t>ENSG00000101342</t>
  </si>
  <si>
    <t>TLDC2</t>
  </si>
  <si>
    <t>TBC/LysM-associated domain containing 2</t>
  </si>
  <si>
    <t>ENSG00000128918</t>
  </si>
  <si>
    <t>ALDH1A2</t>
  </si>
  <si>
    <t>aldehyde dehydrogenase 1 family member A2</t>
  </si>
  <si>
    <t>ENSG00000148965</t>
  </si>
  <si>
    <t>SAA4</t>
  </si>
  <si>
    <t>serum amyloid A4, constitutive</t>
  </si>
  <si>
    <t>ENSG00000134744</t>
  </si>
  <si>
    <t>TUT4</t>
  </si>
  <si>
    <t>terminal uridylyl transferase 4</t>
  </si>
  <si>
    <t>ENSG00000260708</t>
  </si>
  <si>
    <t>TBC1D22A-DT</t>
  </si>
  <si>
    <t>TBC1D22A divergent transcript</t>
  </si>
  <si>
    <t>ENSG00000257252</t>
  </si>
  <si>
    <t>novel transcript, antisense to NUDT4</t>
  </si>
  <si>
    <t>ENSG00000183873</t>
  </si>
  <si>
    <t>SCN5A</t>
  </si>
  <si>
    <t>sodium voltage-gated channel alpha subunit 5</t>
  </si>
  <si>
    <t>ENSG00000170899</t>
  </si>
  <si>
    <t>GSTA4</t>
  </si>
  <si>
    <t>glutathione S-transferase alpha 4</t>
  </si>
  <si>
    <t>ENSG00000077522</t>
  </si>
  <si>
    <t>ACTN2</t>
  </si>
  <si>
    <t>actinin alpha 2</t>
  </si>
  <si>
    <t>ENSG00000142619</t>
  </si>
  <si>
    <t>PADI3</t>
  </si>
  <si>
    <t>peptidyl arginine deiminase 3</t>
  </si>
  <si>
    <t>ENSG00000289688</t>
  </si>
  <si>
    <t>ENSG00000166589</t>
  </si>
  <si>
    <t>CDH16</t>
  </si>
  <si>
    <t>cadherin 16</t>
  </si>
  <si>
    <t>ENSG00000270605</t>
  </si>
  <si>
    <t>ENSG00000281392</t>
  </si>
  <si>
    <t>LINC00506</t>
  </si>
  <si>
    <t>long intergenic non-protein coding RNA 506</t>
  </si>
  <si>
    <t>ENSG00000196747</t>
  </si>
  <si>
    <t>H2AC13</t>
  </si>
  <si>
    <t>H2A clustered histone 13</t>
  </si>
  <si>
    <t>ENSG00000229980</t>
  </si>
  <si>
    <t>TOB1-AS1</t>
  </si>
  <si>
    <t>TOB1 antisense RNA 1</t>
  </si>
  <si>
    <t>ENSG00000227375</t>
  </si>
  <si>
    <t>DLG1-AS1</t>
  </si>
  <si>
    <t>DLG1 antisense RNA 1</t>
  </si>
  <si>
    <t>ENSG00000140465</t>
  </si>
  <si>
    <t>CYP1A1</t>
  </si>
  <si>
    <t>cytochrome P450 family 1 subfamily A member 1</t>
  </si>
  <si>
    <t>ENSG00000131831</t>
  </si>
  <si>
    <t>RAI2</t>
  </si>
  <si>
    <t>retinoic acid induced 2</t>
  </si>
  <si>
    <t>ENSG00000219626</t>
  </si>
  <si>
    <t>FAM228B</t>
  </si>
  <si>
    <t>family with sequence similarity 228 member B</t>
  </si>
  <si>
    <t>ENSG00000228393</t>
  </si>
  <si>
    <t>LINC01004</t>
  </si>
  <si>
    <t>long intergenic non-protein coding RNA 1004</t>
  </si>
  <si>
    <t>ENSG00000185774</t>
  </si>
  <si>
    <t>KCNIP4</t>
  </si>
  <si>
    <t>potassium voltage-gated channel interacting protein 4</t>
  </si>
  <si>
    <t>ENSG00000153993</t>
  </si>
  <si>
    <t>SEMA3D</t>
  </si>
  <si>
    <t>semaphorin 3D</t>
  </si>
  <si>
    <t>ENSG00000114948</t>
  </si>
  <si>
    <t>ADAM23</t>
  </si>
  <si>
    <t>ADAM metallopeptidase domain 23</t>
  </si>
  <si>
    <t>ENSG00000126218</t>
  </si>
  <si>
    <t>F10</t>
  </si>
  <si>
    <t>coagulation factor X</t>
  </si>
  <si>
    <t>ENSG00000266947</t>
  </si>
  <si>
    <t>novel transcript, antisense SLFN5</t>
  </si>
  <si>
    <t>ENSG00000285533</t>
  </si>
  <si>
    <t>RELA-DT</t>
  </si>
  <si>
    <t>RELA divergent transcript</t>
  </si>
  <si>
    <t>ENSG00000287245</t>
  </si>
  <si>
    <t>novel transcript, antisense to RDX</t>
  </si>
  <si>
    <t>ENSG00000101333</t>
  </si>
  <si>
    <t>PLCB4</t>
  </si>
  <si>
    <t>phospholipase C beta 4</t>
  </si>
  <si>
    <t>ENSG00000291104</t>
  </si>
  <si>
    <t>BTN2A3P</t>
  </si>
  <si>
    <t>butyrophilin subfamily 2 member A3, pseudogene</t>
  </si>
  <si>
    <t>ENSG00000213139</t>
  </si>
  <si>
    <t>CRYGS</t>
  </si>
  <si>
    <t>crystallin gamma S</t>
  </si>
  <si>
    <t>ENSG00000134986</t>
  </si>
  <si>
    <t>NREP</t>
  </si>
  <si>
    <t>neuronal regeneration related protein</t>
  </si>
  <si>
    <t>ENSG00000148680</t>
  </si>
  <si>
    <t>HTR7</t>
  </si>
  <si>
    <t>5-hydroxytryptamine receptor 7</t>
  </si>
  <si>
    <t>ENSG00000196569</t>
  </si>
  <si>
    <t>LAMA2</t>
  </si>
  <si>
    <t>laminin subunit alpha 2</t>
  </si>
  <si>
    <t>ENSG00000249199</t>
  </si>
  <si>
    <t>ENSG00000272549</t>
  </si>
  <si>
    <t>LINC02538</t>
  </si>
  <si>
    <t>long intergenic non-protein coding RNA 2538</t>
  </si>
  <si>
    <t>ENSG00000102466</t>
  </si>
  <si>
    <t>FGF14</t>
  </si>
  <si>
    <t>fibroblast growth factor 14</t>
  </si>
  <si>
    <t>ENSG00000137261</t>
  </si>
  <si>
    <t>KIAA0319</t>
  </si>
  <si>
    <t>ENSG00000267041</t>
  </si>
  <si>
    <t>ZNF850</t>
  </si>
  <si>
    <t>zinc finger protein 850</t>
  </si>
  <si>
    <t>ENSG00000254670</t>
  </si>
  <si>
    <t>RASSF10-DT</t>
  </si>
  <si>
    <t>RASSF10 divergent transcript</t>
  </si>
  <si>
    <t>ENSG00000272106</t>
  </si>
  <si>
    <t>artifact</t>
  </si>
  <si>
    <t>ENSG00000261423</t>
  </si>
  <si>
    <t>TMEM202-AS1</t>
  </si>
  <si>
    <t>TMEM202 antisense RNA 1</t>
  </si>
  <si>
    <t>ENSG00000231742</t>
  </si>
  <si>
    <t>LINC01273</t>
  </si>
  <si>
    <t>long intergenic non-protein coding RNA 1273</t>
  </si>
  <si>
    <t>ENSG00000290002</t>
  </si>
  <si>
    <t>novel transcript, sense intronic to OOEP</t>
  </si>
  <si>
    <t>ENSG00000290547</t>
  </si>
  <si>
    <t>ENSG00000256229</t>
  </si>
  <si>
    <t>ZNF486</t>
  </si>
  <si>
    <t>zinc finger protein 486</t>
  </si>
  <si>
    <t>ENSG00000275202</t>
  </si>
  <si>
    <t>novel transcript, antisense to FNDC3A</t>
  </si>
  <si>
    <t>ENSG00000146521</t>
  </si>
  <si>
    <t>LINC01558</t>
  </si>
  <si>
    <t>long intergenic non-protein coding RNA 1558</t>
  </si>
  <si>
    <t>ENSG00000185313</t>
  </si>
  <si>
    <t>SCN10A</t>
  </si>
  <si>
    <t>sodium voltage-gated channel alpha subunit 10</t>
  </si>
  <si>
    <t>ENSG00000145861</t>
  </si>
  <si>
    <t>C1QTNF2</t>
  </si>
  <si>
    <t>C1q and TNF related 2</t>
  </si>
  <si>
    <t>ENSG00000284922</t>
  </si>
  <si>
    <t>LRTOMT</t>
  </si>
  <si>
    <t>leucine rich transmembrane and O-methyltransferase domain containing</t>
  </si>
  <si>
    <t>ENSG00000241697</t>
  </si>
  <si>
    <t>TMEFF1</t>
  </si>
  <si>
    <t>transmembrane protein with EGF like and two follistatin like domains 1</t>
  </si>
  <si>
    <t>ENSG00000272853</t>
  </si>
  <si>
    <t>SUV39H2-DT</t>
  </si>
  <si>
    <t>SUV39H2 divergent transcript</t>
  </si>
  <si>
    <t>ENSG00000232759</t>
  </si>
  <si>
    <t>STEAP1B-AS1</t>
  </si>
  <si>
    <t>STEAP1B antisense RNA 1</t>
  </si>
  <si>
    <t>ENSG00000166046</t>
  </si>
  <si>
    <t>TCP11L2</t>
  </si>
  <si>
    <t>t-complex 11 like 2</t>
  </si>
  <si>
    <t>ENSG00000149131</t>
  </si>
  <si>
    <t>SERPING1</t>
  </si>
  <si>
    <t>serpin family G member 1</t>
  </si>
  <si>
    <t>ENSG00000177694</t>
  </si>
  <si>
    <t>NAALADL2</t>
  </si>
  <si>
    <t>N-acetylated alpha-linked acidic dipeptidase like 2</t>
  </si>
  <si>
    <t>ENSG00000285212</t>
  </si>
  <si>
    <t>ENSG00000229970</t>
  </si>
  <si>
    <t>novel transcript, antisense to ICA1</t>
  </si>
  <si>
    <t>ENSG00000253846</t>
  </si>
  <si>
    <t>PCDHGA10</t>
  </si>
  <si>
    <t>protocadherin gamma subfamily A, 10</t>
  </si>
  <si>
    <t>ENSG00000185862</t>
  </si>
  <si>
    <t>EVI2B</t>
  </si>
  <si>
    <t>ecotropic viral integration site 2B</t>
  </si>
  <si>
    <t>ENSG00000172508</t>
  </si>
  <si>
    <t>CARNS1</t>
  </si>
  <si>
    <t>carnosine synthase 1</t>
  </si>
  <si>
    <t>ENSG00000070731</t>
  </si>
  <si>
    <t>ST6GALNAC2</t>
  </si>
  <si>
    <t>ST6 N-acetylgalactosaminide alpha-2,6-sialyltransferase 2</t>
  </si>
  <si>
    <t>ENSG00000229666</t>
  </si>
  <si>
    <t>MAST4-AS1</t>
  </si>
  <si>
    <t>MAST4 antisense RNA 1</t>
  </si>
  <si>
    <t>ENSG00000279047</t>
  </si>
  <si>
    <t>PCDHB1-AS1</t>
  </si>
  <si>
    <t>PCDHB1 antisense RNA 1</t>
  </si>
  <si>
    <t>ENSG00000249853</t>
  </si>
  <si>
    <t>HS3ST5</t>
  </si>
  <si>
    <t>heparan sulfate-glucosamine 3-sulfotransferase 5</t>
  </si>
  <si>
    <t>ENSG00000251442</t>
  </si>
  <si>
    <t>LINC01094</t>
  </si>
  <si>
    <t>long intergenic non-protein coding RNA 1094</t>
  </si>
  <si>
    <t>ENSG00000165799</t>
  </si>
  <si>
    <t>RNASE7</t>
  </si>
  <si>
    <t>ribonuclease A family member 7</t>
  </si>
  <si>
    <t>ENSG00000288869</t>
  </si>
  <si>
    <t>SMANTIS</t>
  </si>
  <si>
    <t>SMARCA4 interacting SWI/SNF chromatin remodeling complex scaffold lncRNA</t>
  </si>
  <si>
    <t>ENSG00000290789</t>
  </si>
  <si>
    <t>ENSG00000011201</t>
  </si>
  <si>
    <t>ANOS1</t>
  </si>
  <si>
    <t>anosmin 1</t>
  </si>
  <si>
    <t>ENSG00000163219</t>
  </si>
  <si>
    <t>ARHGAP25</t>
  </si>
  <si>
    <t>Rho GTPase activating protein 25</t>
  </si>
  <si>
    <t>ENSG00000166828</t>
  </si>
  <si>
    <t>SCNN1G</t>
  </si>
  <si>
    <t>sodium channel epithelial 1 subunit gamma</t>
  </si>
  <si>
    <t>ENSG00000233757</t>
  </si>
  <si>
    <t>ZNF892</t>
  </si>
  <si>
    <t>zinc finger protein 892</t>
  </si>
  <si>
    <t>ENSG00000248874</t>
  </si>
  <si>
    <t>LINC02899</t>
  </si>
  <si>
    <t>long intergenic non-protein coding RNA 2899</t>
  </si>
  <si>
    <t>ENSG00000179743</t>
  </si>
  <si>
    <t>SPEN-AS1</t>
  </si>
  <si>
    <t>SPEN antisense RNA 1</t>
  </si>
  <si>
    <t>ENSG00000178597</t>
  </si>
  <si>
    <t>PSAPL1</t>
  </si>
  <si>
    <t>prosaposin like 1</t>
  </si>
  <si>
    <t>ENSG00000287594</t>
  </si>
  <si>
    <t>ENSG00000105877</t>
  </si>
  <si>
    <t>DNAH11</t>
  </si>
  <si>
    <t>dynein axonemal heavy chain 11</t>
  </si>
  <si>
    <t>ENSG00000205755</t>
  </si>
  <si>
    <t>CRLF2</t>
  </si>
  <si>
    <t>cytokine receptor like factor 2</t>
  </si>
  <si>
    <t>ENSG00000203644</t>
  </si>
  <si>
    <t>novel transcript, sense intronic to TMCC1</t>
  </si>
  <si>
    <t>ENSG00000118515</t>
  </si>
  <si>
    <t>SGK1</t>
  </si>
  <si>
    <t>serum/glucocorticoid regulated kinase 1</t>
  </si>
  <si>
    <t>ENSG00000286098</t>
  </si>
  <si>
    <t>ENSG00000131459</t>
  </si>
  <si>
    <t>GFPT2</t>
  </si>
  <si>
    <t>glutamine-fructose-6-phosphate transaminase 2</t>
  </si>
  <si>
    <t>ENSG00000169071</t>
  </si>
  <si>
    <t>ROR2</t>
  </si>
  <si>
    <t>receptor tyrosine kinase like orphan receptor 2</t>
  </si>
  <si>
    <t>ENSG00000261437</t>
  </si>
  <si>
    <t>LINC02894</t>
  </si>
  <si>
    <t>long intergenic non-protein coding RNA 2894</t>
  </si>
  <si>
    <t>ENSG00000133069</t>
  </si>
  <si>
    <t>TMCC2</t>
  </si>
  <si>
    <t>transmembrane and coiled-coil domain family 2</t>
  </si>
  <si>
    <t>ENSG00000102678</t>
  </si>
  <si>
    <t>FGF9</t>
  </si>
  <si>
    <t>fibroblast growth factor 9</t>
  </si>
  <si>
    <t>ENSG00000260588</t>
  </si>
  <si>
    <t>ENSG00000136378</t>
  </si>
  <si>
    <t>ADAMTS7</t>
  </si>
  <si>
    <t>ADAM metallopeptidase with thrombospondin type 1 motif 7</t>
  </si>
  <si>
    <t>ENSG00000165698</t>
  </si>
  <si>
    <t>SPACA9</t>
  </si>
  <si>
    <t>sperm acrosome associated 9</t>
  </si>
  <si>
    <t>ENSG00000224897</t>
  </si>
  <si>
    <t>POT1-AS1</t>
  </si>
  <si>
    <t>POT1 antisense RNA 1</t>
  </si>
  <si>
    <t>ENSG00000204131</t>
  </si>
  <si>
    <t>NHSL2</t>
  </si>
  <si>
    <t>NHS like 2</t>
  </si>
  <si>
    <t>ENSG00000153779</t>
  </si>
  <si>
    <t>TGIF2LX</t>
  </si>
  <si>
    <t>TGFB induced factor homeobox 2 like X-linked</t>
  </si>
  <si>
    <t>ENSG00000144481</t>
  </si>
  <si>
    <t>TRPM8</t>
  </si>
  <si>
    <t>transient receptor potential cation channel subfamily M member 8</t>
  </si>
  <si>
    <t>ENSG00000254827</t>
  </si>
  <si>
    <t>SLC22A18AS</t>
  </si>
  <si>
    <t>SLC22A18 antisense RNA</t>
  </si>
  <si>
    <t>ENSG00000113209</t>
  </si>
  <si>
    <t>PCDHB5</t>
  </si>
  <si>
    <t>protocadherin beta 5</t>
  </si>
  <si>
    <t>ENSG00000247011</t>
  </si>
  <si>
    <t>ENSG00000186684</t>
  </si>
  <si>
    <t>CYP27C1</t>
  </si>
  <si>
    <t>cytochrome P450 family 27 subfamily C member 1</t>
  </si>
  <si>
    <t>ENSG00000273173</t>
  </si>
  <si>
    <t>SNURF</t>
  </si>
  <si>
    <t>SNRPN upstream open reading frame</t>
  </si>
  <si>
    <t>ENSG00000123360</t>
  </si>
  <si>
    <t>PDE1B</t>
  </si>
  <si>
    <t>phosphodiesterase 1B</t>
  </si>
  <si>
    <t>ENSG00000047648</t>
  </si>
  <si>
    <t>ARHGAP6</t>
  </si>
  <si>
    <t>Rho GTPase activating protein 6</t>
  </si>
  <si>
    <t>ENSG00000185737</t>
  </si>
  <si>
    <t>NRG3</t>
  </si>
  <si>
    <t>neuregulin 3</t>
  </si>
  <si>
    <t>ENSG00000256029</t>
  </si>
  <si>
    <t>ENSG00000168907</t>
  </si>
  <si>
    <t>PLA2G4F</t>
  </si>
  <si>
    <t>phospholipase A2 group IVF</t>
  </si>
  <si>
    <t>ENSG00000257556</t>
  </si>
  <si>
    <t>LINC02298</t>
  </si>
  <si>
    <t>long intergenic non-protein coding RNA 2298</t>
  </si>
  <si>
    <t>ENSG00000112293</t>
  </si>
  <si>
    <t>GPLD1</t>
  </si>
  <si>
    <t>glycosylphosphatidylinositol specific phospholipase D1</t>
  </si>
  <si>
    <t>ENSG00000231013</t>
  </si>
  <si>
    <t>SCTR-AS1</t>
  </si>
  <si>
    <t>SCTR antisense RNA 1</t>
  </si>
  <si>
    <t>ENSG00000274021</t>
  </si>
  <si>
    <t>novel transcript, antisense to DUSP6</t>
  </si>
  <si>
    <t>ENSG00000176928</t>
  </si>
  <si>
    <t>GCNT4</t>
  </si>
  <si>
    <t>glucosaminyl (N-acetyl) transferase 4</t>
  </si>
  <si>
    <t>ENSG00000165168</t>
  </si>
  <si>
    <t>CYBB</t>
  </si>
  <si>
    <t>cytochrome b-245 beta chain</t>
  </si>
  <si>
    <t>ENSG00000006283</t>
  </si>
  <si>
    <t>CACNA1G</t>
  </si>
  <si>
    <t>calcium voltage-gated channel subunit alpha1 G</t>
  </si>
  <si>
    <t>ENSG00000184828</t>
  </si>
  <si>
    <t>ZBTB7C</t>
  </si>
  <si>
    <t>zinc finger and BTB domain containing 7C</t>
  </si>
  <si>
    <t>ENSG00000289971</t>
  </si>
  <si>
    <t>ENSG00000269834</t>
  </si>
  <si>
    <t>ZNF528-AS1</t>
  </si>
  <si>
    <t>ZNF528 antisense RNA 1</t>
  </si>
  <si>
    <t>ENSG00000214128</t>
  </si>
  <si>
    <t>TMEM213</t>
  </si>
  <si>
    <t>transmembrane protein 213</t>
  </si>
  <si>
    <t>ENSG00000259248</t>
  </si>
  <si>
    <t>USP3-AS1</t>
  </si>
  <si>
    <t>USP3 antisense RNA 1</t>
  </si>
  <si>
    <t>ENSG00000228742</t>
  </si>
  <si>
    <t>LINC02577</t>
  </si>
  <si>
    <t>long intergenic non-protein coding RNA 2577</t>
  </si>
  <si>
    <t>ENSG00000290677</t>
  </si>
  <si>
    <t>ENSG00000204301</t>
  </si>
  <si>
    <t>NOTCH4</t>
  </si>
  <si>
    <t>notch receptor 4</t>
  </si>
  <si>
    <t>ENSG00000240086</t>
  </si>
  <si>
    <t>novel transcript, antisense to EPHB1</t>
  </si>
  <si>
    <t>ENSG00000258940</t>
  </si>
  <si>
    <t>MIA2-AS1</t>
  </si>
  <si>
    <t>MIA2 antisense RNA 1</t>
  </si>
  <si>
    <t>ENSG00000250305</t>
  </si>
  <si>
    <t>TRMT9B</t>
  </si>
  <si>
    <t>tRNA methyltransferase 9B (putative)</t>
  </si>
  <si>
    <t>ENSG00000073756</t>
  </si>
  <si>
    <t>PTGS2</t>
  </si>
  <si>
    <t>prostaglandin-endoperoxide synthase 2</t>
  </si>
  <si>
    <t>ENSG00000226900</t>
  </si>
  <si>
    <t>ENSG00000075290</t>
  </si>
  <si>
    <t>WNT8B</t>
  </si>
  <si>
    <t>Wnt family member 8B</t>
  </si>
  <si>
    <t>ENSG00000163637</t>
  </si>
  <si>
    <t>PRICKLE2</t>
  </si>
  <si>
    <t>prickle planar cell polarity protein 2</t>
  </si>
  <si>
    <t>ENSG00000196337</t>
  </si>
  <si>
    <t>CGB7</t>
  </si>
  <si>
    <t>chorionic gonadotropin subunit beta 7</t>
  </si>
  <si>
    <t>ENSG00000166341</t>
  </si>
  <si>
    <t>DCHS1</t>
  </si>
  <si>
    <t>dachsous cadherin-related 1</t>
  </si>
  <si>
    <t>ENSG00000105251</t>
  </si>
  <si>
    <t>SHD</t>
  </si>
  <si>
    <t>Src homology 2 domain containing transforming protein D</t>
  </si>
  <si>
    <t>ENSG00000181773</t>
  </si>
  <si>
    <t>GPR3</t>
  </si>
  <si>
    <t>G protein-coupled receptor 3</t>
  </si>
  <si>
    <t>ENSG00000131910</t>
  </si>
  <si>
    <t>NR0B2</t>
  </si>
  <si>
    <t>nuclear receptor subfamily 0 group B member 2</t>
  </si>
  <si>
    <t>ENSG00000286913</t>
  </si>
  <si>
    <t>novel transcript, antisense to IQCJ-SCHIP1</t>
  </si>
  <si>
    <t>ENSG00000238113</t>
  </si>
  <si>
    <t>LINC01410</t>
  </si>
  <si>
    <t>long intergenic non-protein coding RNA 1410</t>
  </si>
  <si>
    <t>ENSG00000196787</t>
  </si>
  <si>
    <t>H2AC11</t>
  </si>
  <si>
    <t>H2A clustered histone 11</t>
  </si>
  <si>
    <t>ENSG00000175003</t>
  </si>
  <si>
    <t>SLC22A1</t>
  </si>
  <si>
    <t>solute carrier family 22 member 1</t>
  </si>
  <si>
    <t>ENSG00000237187</t>
  </si>
  <si>
    <t>NR2F1-AS1</t>
  </si>
  <si>
    <t>NR2F1 antisense RNA 1</t>
  </si>
  <si>
    <t>ENSG00000286722</t>
  </si>
  <si>
    <t>novel transcript, antisense to AHCYL2</t>
  </si>
  <si>
    <t>ENSG00000150281</t>
  </si>
  <si>
    <t>CTF1</t>
  </si>
  <si>
    <t>cardiotrophin 1</t>
  </si>
  <si>
    <t>ENSG00000173269</t>
  </si>
  <si>
    <t>MMRN2</t>
  </si>
  <si>
    <t>multimerin 2</t>
  </si>
  <si>
    <t>ENSG00000235280</t>
  </si>
  <si>
    <t>MCF2L-AS1</t>
  </si>
  <si>
    <t>MCF2L antisense RNA 1</t>
  </si>
  <si>
    <t>ENSG00000249948</t>
  </si>
  <si>
    <t>GBA3</t>
  </si>
  <si>
    <t>glucosylceramidase beta 3 (gene/pseudogene)</t>
  </si>
  <si>
    <t>ENSG00000258555</t>
  </si>
  <si>
    <t>SPECC1L-ADORA2A</t>
  </si>
  <si>
    <t>SPECC1L-ADORA2A readthrough (NMD candidate)</t>
  </si>
  <si>
    <t>ENSG00000280693</t>
  </si>
  <si>
    <t>SH3PXD2A-AS1</t>
  </si>
  <si>
    <t>SH3PXD2A antisense RNA 1</t>
  </si>
  <si>
    <t>ENSG00000149633</t>
  </si>
  <si>
    <t>KIAA1755</t>
  </si>
  <si>
    <t>ENSG00000267001</t>
  </si>
  <si>
    <t>ENSG00000198732</t>
  </si>
  <si>
    <t>SMOC1</t>
  </si>
  <si>
    <t>SPARC related modular calcium binding 1</t>
  </si>
  <si>
    <t>ENSG00000287910</t>
  </si>
  <si>
    <t>ENSG00000153253</t>
  </si>
  <si>
    <t>SCN3A</t>
  </si>
  <si>
    <t>sodium voltage-gated channel alpha subunit 3</t>
  </si>
  <si>
    <t>ENSG00000186847</t>
  </si>
  <si>
    <t>KRT14</t>
  </si>
  <si>
    <t>keratin 14</t>
  </si>
  <si>
    <t>ENSG00000143195</t>
  </si>
  <si>
    <t>ILDR2</t>
  </si>
  <si>
    <t>immunoglobulin like domain containing receptor 2</t>
  </si>
  <si>
    <t>ENSG00000186994</t>
  </si>
  <si>
    <t>KANK3</t>
  </si>
  <si>
    <t>KN motif and ankyrin repeat domains 3</t>
  </si>
  <si>
    <t>ENSG00000107518</t>
  </si>
  <si>
    <t>ATRNL1</t>
  </si>
  <si>
    <t>attractin like 1</t>
  </si>
  <si>
    <t>ENSG00000010810</t>
  </si>
  <si>
    <t>FYN</t>
  </si>
  <si>
    <t>FYN proto-oncogene, Src family tyrosine kinase</t>
  </si>
  <si>
    <t>ENSG00000223547</t>
  </si>
  <si>
    <t>ZNF844</t>
  </si>
  <si>
    <t>zinc finger protein 844</t>
  </si>
  <si>
    <t>ENSG00000048740</t>
  </si>
  <si>
    <t>CELF2</t>
  </si>
  <si>
    <t>CUGBP Elav-like family member 2</t>
  </si>
  <si>
    <t>ENSG00000235098</t>
  </si>
  <si>
    <t>ANKRD65</t>
  </si>
  <si>
    <t>ankyrin repeat domain 65</t>
  </si>
  <si>
    <t>ENSG00000272941</t>
  </si>
  <si>
    <t>novel transcript, antisense to C7orf49</t>
  </si>
  <si>
    <t>ENSG00000130487</t>
  </si>
  <si>
    <t>KLHDC7B</t>
  </si>
  <si>
    <t>kelch domain containing 7B</t>
  </si>
  <si>
    <t>ENSG00000286004</t>
  </si>
  <si>
    <t>novel transcript, antisense to TNK2</t>
  </si>
  <si>
    <t>ENSG00000082482</t>
  </si>
  <si>
    <t>KCNK2</t>
  </si>
  <si>
    <t>potassium two pore domain channel subfamily K member 2</t>
  </si>
  <si>
    <t>ENSG00000123685</t>
  </si>
  <si>
    <t>BATF3</t>
  </si>
  <si>
    <t>basic leucine zipper ATF-like transcription factor 3</t>
  </si>
  <si>
    <t>ENSG00000281706</t>
  </si>
  <si>
    <t>LINC01012</t>
  </si>
  <si>
    <t>long intergenic non-protein coding RNA 1012</t>
  </si>
  <si>
    <t>ENSG00000138755</t>
  </si>
  <si>
    <t>CXCL9</t>
  </si>
  <si>
    <t>C-X-C motif chemokine ligand 9</t>
  </si>
  <si>
    <t>ENSG00000221883</t>
  </si>
  <si>
    <t>ARIH2OS</t>
  </si>
  <si>
    <t>ARIH2 opposite strand lncRNA</t>
  </si>
  <si>
    <t>ENSG00000288752</t>
  </si>
  <si>
    <t>novel transcript, antisense to RPL30</t>
  </si>
  <si>
    <t>ENSG00000072952</t>
  </si>
  <si>
    <t>IRAG1</t>
  </si>
  <si>
    <t>inositol 1,4,5-triphosphate receptor associated 1</t>
  </si>
  <si>
    <t>ENSG00000188037</t>
  </si>
  <si>
    <t>CLCN1</t>
  </si>
  <si>
    <t>chloride voltage-gated channel 1</t>
  </si>
  <si>
    <t>ENSG00000203778</t>
  </si>
  <si>
    <t>FAM229B</t>
  </si>
  <si>
    <t>family with sequence similarity 229 member B</t>
  </si>
  <si>
    <t>ENSG00000247809</t>
  </si>
  <si>
    <t>NR2F2-AS1</t>
  </si>
  <si>
    <t>NR2F2 antisense RNA 1</t>
  </si>
  <si>
    <t>ENSG00000234380</t>
  </si>
  <si>
    <t>LINC01426</t>
  </si>
  <si>
    <t>long intergenic non-protein coding RNA 1426</t>
  </si>
  <si>
    <t>ENSG00000291083</t>
  </si>
  <si>
    <t>CYP2B7P</t>
  </si>
  <si>
    <t>cytochrome P450 family 2 subfamily B member 7, pseudogene</t>
  </si>
  <si>
    <t>ENSG00000235568</t>
  </si>
  <si>
    <t>NFAM1</t>
  </si>
  <si>
    <t>NFAT activating protein with ITAM motif 1</t>
  </si>
  <si>
    <t>ENSG00000258077</t>
  </si>
  <si>
    <t>ENSG00000275713</t>
  </si>
  <si>
    <t>H2BC9</t>
  </si>
  <si>
    <t>H2B clustered histone 9</t>
  </si>
  <si>
    <t>ENSG00000223947</t>
  </si>
  <si>
    <t>ENSG00000100433</t>
  </si>
  <si>
    <t>KCNK10</t>
  </si>
  <si>
    <t>potassium two pore domain channel subfamily K member 10</t>
  </si>
  <si>
    <t>ENSG00000262768</t>
  </si>
  <si>
    <t>novel transcript, antisense to CBX8</t>
  </si>
  <si>
    <t>ENSG00000083290</t>
  </si>
  <si>
    <t>ULK2</t>
  </si>
  <si>
    <t>unc-51 like autophagy activating kinase 2</t>
  </si>
  <si>
    <t>ENSG00000265458</t>
  </si>
  <si>
    <t>NARF-AS2</t>
  </si>
  <si>
    <t>NARF antisense RNA 2</t>
  </si>
  <si>
    <t>ENSG00000243926</t>
  </si>
  <si>
    <t>TIPARP-AS1</t>
  </si>
  <si>
    <t>TIPARP antisense RNA 1</t>
  </si>
  <si>
    <t>ENSG00000160868</t>
  </si>
  <si>
    <t>CYP3A4</t>
  </si>
  <si>
    <t>cytochrome P450 family 3 subfamily A member 4</t>
  </si>
  <si>
    <t>ENSG00000120324</t>
  </si>
  <si>
    <t>PCDHB10</t>
  </si>
  <si>
    <t>protocadherin beta 10</t>
  </si>
  <si>
    <t>ENSG00000289539</t>
  </si>
  <si>
    <t>ENSG00000178199</t>
  </si>
  <si>
    <t>ZC3H12D</t>
  </si>
  <si>
    <t>zinc finger CCCH-type containing 12D</t>
  </si>
  <si>
    <t>ENSG00000197124</t>
  </si>
  <si>
    <t>ZNF682</t>
  </si>
  <si>
    <t>zinc finger protein 682</t>
  </si>
  <si>
    <t>ENSG00000226314</t>
  </si>
  <si>
    <t>ZKSCAN8P1</t>
  </si>
  <si>
    <t>ZKSCAN8 pseudogene 1</t>
  </si>
  <si>
    <t>ENSG00000232949</t>
  </si>
  <si>
    <t>novel transcript, antisense to STEAP1B</t>
  </si>
  <si>
    <t>ENSG00000221923</t>
  </si>
  <si>
    <t>ZNF880</t>
  </si>
  <si>
    <t>zinc finger protein 880</t>
  </si>
  <si>
    <t>ENSG00000167772</t>
  </si>
  <si>
    <t>ANGPTL4</t>
  </si>
  <si>
    <t>angiopoietin like 4</t>
  </si>
  <si>
    <t>ENSG00000272146</t>
  </si>
  <si>
    <t>ARF4-AS1</t>
  </si>
  <si>
    <t>ARF4 antisense RNA 1</t>
  </si>
  <si>
    <t>ENSG00000276966</t>
  </si>
  <si>
    <t>H4C5</t>
  </si>
  <si>
    <t>H4 clustered histone 5</t>
  </si>
  <si>
    <t>ENSG00000233041</t>
  </si>
  <si>
    <t>PHGR1</t>
  </si>
  <si>
    <t>proline, histidine and glycine rich 1</t>
  </si>
  <si>
    <t>ENSG00000213398</t>
  </si>
  <si>
    <t>LCAT</t>
  </si>
  <si>
    <t>lecithin-cholesterol acyltransferase</t>
  </si>
  <si>
    <t>ENSG00000287625</t>
  </si>
  <si>
    <t>ENSG00000096088</t>
  </si>
  <si>
    <t>PGC</t>
  </si>
  <si>
    <t>progastricsin</t>
  </si>
  <si>
    <t>ENSG00000132274</t>
  </si>
  <si>
    <t>TRIM22</t>
  </si>
  <si>
    <t>tripartite motif containing 22</t>
  </si>
  <si>
    <t>ENSG00000186409</t>
  </si>
  <si>
    <t>CCDC30</t>
  </si>
  <si>
    <t>coiled-coil domain containing 30</t>
  </si>
  <si>
    <t>ENSG00000162594</t>
  </si>
  <si>
    <t>IL23R</t>
  </si>
  <si>
    <t>interleukin 23 receptor</t>
  </si>
  <si>
    <t>ENSG00000287966</t>
  </si>
  <si>
    <t>LARRPM</t>
  </si>
  <si>
    <t>LINC00240 antisense RNA regulating promoter methylation</t>
  </si>
  <si>
    <t>ENSG00000174640</t>
  </si>
  <si>
    <t>SLCO2A1</t>
  </si>
  <si>
    <t>solute carrier organic anion transporter family member 2A1</t>
  </si>
  <si>
    <t>ENSG00000087494</t>
  </si>
  <si>
    <t>PTHLH</t>
  </si>
  <si>
    <t>parathyroid hormone like hormone</t>
  </si>
  <si>
    <t>ENSG00000169884</t>
  </si>
  <si>
    <t>WNT10B</t>
  </si>
  <si>
    <t>Wnt family member 10B</t>
  </si>
  <si>
    <t>ENSG00000233077</t>
  </si>
  <si>
    <t>LINC01271</t>
  </si>
  <si>
    <t>long intergenic non-protein coding RNA 1271</t>
  </si>
  <si>
    <t>ENSG00000203645</t>
  </si>
  <si>
    <t>LINC00501</t>
  </si>
  <si>
    <t>long intergenic non-protein coding RNA 501</t>
  </si>
  <si>
    <t>ENSG00000170743</t>
  </si>
  <si>
    <t>SYT9</t>
  </si>
  <si>
    <t>synaptotagmin 9</t>
  </si>
  <si>
    <t>ENSG00000109205</t>
  </si>
  <si>
    <t>ODAM</t>
  </si>
  <si>
    <t>odontogenic, ameloblast associated</t>
  </si>
  <si>
    <t>ENSG00000181444</t>
  </si>
  <si>
    <t>ZNF467</t>
  </si>
  <si>
    <t>zinc finger protein 467</t>
  </si>
  <si>
    <t>ENSG00000269973</t>
  </si>
  <si>
    <t>ENSG00000148516</t>
  </si>
  <si>
    <t>ZEB1</t>
  </si>
  <si>
    <t>zinc finger E-box binding homeobox 1</t>
  </si>
  <si>
    <t>ENSG00000290596</t>
  </si>
  <si>
    <t>ENSG00000139865</t>
  </si>
  <si>
    <t>TTC6</t>
  </si>
  <si>
    <t>tetratricopeptide repeat domain 6</t>
  </si>
  <si>
    <t>ENSG00000146666</t>
  </si>
  <si>
    <t>LINC00525</t>
  </si>
  <si>
    <t>long intergenic non-protein coding RNA 525</t>
  </si>
  <si>
    <t>ENSG00000118849</t>
  </si>
  <si>
    <t>RARRES1</t>
  </si>
  <si>
    <t>retinoic acid receptor responder 1</t>
  </si>
  <si>
    <t>ENSG00000125255</t>
  </si>
  <si>
    <t>SLC10A2</t>
  </si>
  <si>
    <t>solute carrier family 10 member 2</t>
  </si>
  <si>
    <t>ENSG00000001626</t>
  </si>
  <si>
    <t>CFTR</t>
  </si>
  <si>
    <t>CF transmembrane conductance regulator</t>
  </si>
  <si>
    <t>ENSG00000164266</t>
  </si>
  <si>
    <t>SPINK1</t>
  </si>
  <si>
    <t>serine peptidase inhibitor Kazal type 1</t>
  </si>
  <si>
    <t>ENSG00000187908</t>
  </si>
  <si>
    <t>DMBT1</t>
  </si>
  <si>
    <t>deleted in malignant brain tumors 1</t>
  </si>
  <si>
    <t>ENSG00000240583</t>
  </si>
  <si>
    <t>AQP1</t>
  </si>
  <si>
    <t>aquaporin 1 (Colton blood group)</t>
  </si>
  <si>
    <t>ENSG00000129654</t>
  </si>
  <si>
    <t>FOXJ1</t>
  </si>
  <si>
    <t>forkhead box J1</t>
  </si>
  <si>
    <t>ENSG00000257743</t>
  </si>
  <si>
    <t>MGAM2</t>
  </si>
  <si>
    <t>maltase-glucoamylase 2 (putative)</t>
  </si>
  <si>
    <t>ENSG00000138449</t>
  </si>
  <si>
    <t>SLC40A1</t>
  </si>
  <si>
    <t>solute carrier family 40 member 1</t>
  </si>
  <si>
    <t>ENSG00000162896</t>
  </si>
  <si>
    <t>PIGR</t>
  </si>
  <si>
    <t>polymeric immunoglobulin receptor</t>
  </si>
  <si>
    <t>ENSG00000204287</t>
  </si>
  <si>
    <t>HLA-DRA</t>
  </si>
  <si>
    <t>major histocompatibility complex, class II, DR alpha</t>
  </si>
  <si>
    <t>ENSG00000161714</t>
  </si>
  <si>
    <t>PLCD3</t>
  </si>
  <si>
    <t>phospholipase C delta 3</t>
  </si>
  <si>
    <t>ENSG00000157765</t>
  </si>
  <si>
    <t>SLC34A2</t>
  </si>
  <si>
    <t>solute carrier family 34 member 2</t>
  </si>
  <si>
    <t>ENSG00000119938</t>
  </si>
  <si>
    <t>PPP1R3C</t>
  </si>
  <si>
    <t>protein phosphatase 1 regulatory subunit 3C</t>
  </si>
  <si>
    <t>ENSG00000101134</t>
  </si>
  <si>
    <t>DOK5</t>
  </si>
  <si>
    <t>docking protein 5</t>
  </si>
  <si>
    <t>ENSG00000234771</t>
  </si>
  <si>
    <t>SLC25A25-AS1</t>
  </si>
  <si>
    <t>SLC25A25 antisense RNA 1</t>
  </si>
  <si>
    <t>ENSG00000148346</t>
  </si>
  <si>
    <t>LCN2</t>
  </si>
  <si>
    <t>lipocalin 2</t>
  </si>
  <si>
    <t>ENSG00000087495</t>
  </si>
  <si>
    <t>PHACTR3</t>
  </si>
  <si>
    <t>phosphatase and actin regulator 3</t>
  </si>
  <si>
    <t>ENSG00000149573</t>
  </si>
  <si>
    <t>MPZL2</t>
  </si>
  <si>
    <t>myelin protein zero like 2</t>
  </si>
  <si>
    <t>ENSG00000165949</t>
  </si>
  <si>
    <t>IFI27</t>
  </si>
  <si>
    <t>interferon alpha inducible protein 27</t>
  </si>
  <si>
    <t>ENSG00000115758</t>
  </si>
  <si>
    <t>ODC1</t>
  </si>
  <si>
    <t>ornithine decarboxylase 1</t>
  </si>
  <si>
    <t>ENSG00000135480</t>
  </si>
  <si>
    <t>KRT7</t>
  </si>
  <si>
    <t>keratin 7</t>
  </si>
  <si>
    <t>ENSG00000163898</t>
  </si>
  <si>
    <t>LIPH</t>
  </si>
  <si>
    <t>lipase H</t>
  </si>
  <si>
    <t>ENSG00000123843</t>
  </si>
  <si>
    <t>C4BPB</t>
  </si>
  <si>
    <t>complement component 4 binding protein beta</t>
  </si>
  <si>
    <t>ENSG00000175416</t>
  </si>
  <si>
    <t>CLTB</t>
  </si>
  <si>
    <t>clathrin light chain B</t>
  </si>
  <si>
    <t>ENSG00000177469</t>
  </si>
  <si>
    <t>CAVIN1</t>
  </si>
  <si>
    <t>caveolae associated protein 1</t>
  </si>
  <si>
    <t>ENSG00000106351</t>
  </si>
  <si>
    <t>AGFG2</t>
  </si>
  <si>
    <t>ArfGAP with FG repeats 2</t>
  </si>
  <si>
    <t>ENSG00000214022</t>
  </si>
  <si>
    <t>REPIN1</t>
  </si>
  <si>
    <t>replication initiator 1</t>
  </si>
  <si>
    <t>ENSG00000165502</t>
  </si>
  <si>
    <t>RPL36AL</t>
  </si>
  <si>
    <t>ribosomal protein L36a like</t>
  </si>
  <si>
    <t>ENSG00000197943</t>
  </si>
  <si>
    <t>PLCG2</t>
  </si>
  <si>
    <t>phospholipase C gamma 2</t>
  </si>
  <si>
    <t>ENSG00000183018</t>
  </si>
  <si>
    <t>SPNS2</t>
  </si>
  <si>
    <t>SPNS lysolipid transporter 2, sphingosine-1-phosphate</t>
  </si>
  <si>
    <t>ENSG00000205403</t>
  </si>
  <si>
    <t>CFI</t>
  </si>
  <si>
    <t>complement factor I</t>
  </si>
  <si>
    <t>ENSG00000147027</t>
  </si>
  <si>
    <t>TMEM47</t>
  </si>
  <si>
    <t>transmembrane protein 47</t>
  </si>
  <si>
    <t>ENSG00000129451</t>
  </si>
  <si>
    <t>KLK10</t>
  </si>
  <si>
    <t>kallikrein related peptidase 10</t>
  </si>
  <si>
    <t>ENSG00000235750</t>
  </si>
  <si>
    <t>KIAA0040</t>
  </si>
  <si>
    <t>ENSG00000138166</t>
  </si>
  <si>
    <t>DUSP5</t>
  </si>
  <si>
    <t>dual specificity phosphatase 5</t>
  </si>
  <si>
    <t>ENSG00000163286</t>
  </si>
  <si>
    <t>ALPG</t>
  </si>
  <si>
    <t>alkaline phosphatase, germ cell</t>
  </si>
  <si>
    <t>ENSG00000105519</t>
  </si>
  <si>
    <t>CAPS</t>
  </si>
  <si>
    <t>calcyphosine</t>
  </si>
  <si>
    <t>ENSG00000075213</t>
  </si>
  <si>
    <t>SEMA3A</t>
  </si>
  <si>
    <t>semaphorin 3A</t>
  </si>
  <si>
    <t>ENSG00000269113</t>
  </si>
  <si>
    <t>TRABD2B</t>
  </si>
  <si>
    <t>TraB domain containing 2B</t>
  </si>
  <si>
    <t>ENSG00000111335</t>
  </si>
  <si>
    <t>OAS2</t>
  </si>
  <si>
    <t>2'-5'-oligoadenylate synthetase 2</t>
  </si>
  <si>
    <t>ENSG00000021355</t>
  </si>
  <si>
    <t>SERPINB1</t>
  </si>
  <si>
    <t>serpin family B member 1</t>
  </si>
  <si>
    <t>ENSG00000126709</t>
  </si>
  <si>
    <t>IFI6</t>
  </si>
  <si>
    <t>interferon alpha inducible protein 6</t>
  </si>
  <si>
    <t>ENSG00000185567</t>
  </si>
  <si>
    <t>AHNAK2</t>
  </si>
  <si>
    <t>AHNAK nucleoprotein 2</t>
  </si>
  <si>
    <t>ENSG00000179023</t>
  </si>
  <si>
    <t>KLHDC7A</t>
  </si>
  <si>
    <t>kelch domain containing 7A</t>
  </si>
  <si>
    <t>ENSG00000167653</t>
  </si>
  <si>
    <t>PSCA</t>
  </si>
  <si>
    <t>prostate stem cell antigen</t>
  </si>
  <si>
    <t>ENSG00000173848</t>
  </si>
  <si>
    <t>NET1</t>
  </si>
  <si>
    <t>neuroepithelial cell transforming 1</t>
  </si>
  <si>
    <t>ENSG00000126822</t>
  </si>
  <si>
    <t>PLEKHG3</t>
  </si>
  <si>
    <t>pleckstrin homology and RhoGEF domain containing G3</t>
  </si>
  <si>
    <t>ENSG00000110719</t>
  </si>
  <si>
    <t>TCIRG1</t>
  </si>
  <si>
    <t>T cell immune regulator 1, ATPase H+ transporting V0 subunit a3</t>
  </si>
  <si>
    <t>ENSG00000140105</t>
  </si>
  <si>
    <t>WARS1</t>
  </si>
  <si>
    <t>tryptophanyl-tRNA synthetase 1</t>
  </si>
  <si>
    <t>ENSG00000007062</t>
  </si>
  <si>
    <t>PROM1</t>
  </si>
  <si>
    <t>prominin 1</t>
  </si>
  <si>
    <t>ENSG00000182809</t>
  </si>
  <si>
    <t>CRIP2</t>
  </si>
  <si>
    <t>cysteine rich protein 2</t>
  </si>
  <si>
    <t>ENSG00000187608</t>
  </si>
  <si>
    <t>ISG15</t>
  </si>
  <si>
    <t>ISG15 ubiquitin like modifier</t>
  </si>
  <si>
    <t>ENSG00000033170</t>
  </si>
  <si>
    <t>FUT8</t>
  </si>
  <si>
    <t>fucosyltransferase 8</t>
  </si>
  <si>
    <t>ENSG00000109686</t>
  </si>
  <si>
    <t>SH3D19</t>
  </si>
  <si>
    <t>SH3 domain containing 19</t>
  </si>
  <si>
    <t>ENSG00000196126</t>
  </si>
  <si>
    <t>HLA-DRB1</t>
  </si>
  <si>
    <t>major histocompatibility complex, class II, DR beta 1</t>
  </si>
  <si>
    <t>ENSG00000001617</t>
  </si>
  <si>
    <t>SEMA3F</t>
  </si>
  <si>
    <t>semaphorin 3F</t>
  </si>
  <si>
    <t>ENSG00000121716</t>
  </si>
  <si>
    <t>PILRB</t>
  </si>
  <si>
    <t>paired immunoglobin like type 2 receptor beta</t>
  </si>
  <si>
    <t>ENSG00000137747</t>
  </si>
  <si>
    <t>TMPRSS13</t>
  </si>
  <si>
    <t>transmembrane serine protease 13</t>
  </si>
  <si>
    <t>ENSG00000124570</t>
  </si>
  <si>
    <t>SERPINB6</t>
  </si>
  <si>
    <t>serpin family B member 6</t>
  </si>
  <si>
    <t>ENSG00000185745</t>
  </si>
  <si>
    <t>IFIT1</t>
  </si>
  <si>
    <t>interferon induced protein with tetratricopeptide repeats 1</t>
  </si>
  <si>
    <t>ENSG00000242588</t>
  </si>
  <si>
    <t>ENSG00000140526</t>
  </si>
  <si>
    <t>ABHD2</t>
  </si>
  <si>
    <t>abhydrolase domain containing 2, acylglycerol lipase</t>
  </si>
  <si>
    <t>ENSG00000183779</t>
  </si>
  <si>
    <t>ZNF703</t>
  </si>
  <si>
    <t>zinc finger protein 703</t>
  </si>
  <si>
    <t>ENSG00000289740</t>
  </si>
  <si>
    <t>TALAM1</t>
  </si>
  <si>
    <t>TALAM1 transcript, MALAT1 antisense RNA</t>
  </si>
  <si>
    <t>ENSG00000196083</t>
  </si>
  <si>
    <t>IL1RAP</t>
  </si>
  <si>
    <t>interleukin 1 receptor accessory protein</t>
  </si>
  <si>
    <t>ENSG00000163453</t>
  </si>
  <si>
    <t>IGFBP7</t>
  </si>
  <si>
    <t>insulin like growth factor binding protein 7</t>
  </si>
  <si>
    <t>ENSG00000206075</t>
  </si>
  <si>
    <t>SERPINB5</t>
  </si>
  <si>
    <t>serpin family B member 5</t>
  </si>
  <si>
    <t>ENSG00000184371</t>
  </si>
  <si>
    <t>CSF1</t>
  </si>
  <si>
    <t>colony stimulating factor 1</t>
  </si>
  <si>
    <t>ENSG00000127954</t>
  </si>
  <si>
    <t>STEAP4</t>
  </si>
  <si>
    <t>STEAP4 metalloreductase</t>
  </si>
  <si>
    <t>ENSG00000107984</t>
  </si>
  <si>
    <t>DKK1</t>
  </si>
  <si>
    <t>dickkopf WNT signaling pathway inhibitor 1</t>
  </si>
  <si>
    <t>ENSG00000187867</t>
  </si>
  <si>
    <t>PALM3</t>
  </si>
  <si>
    <t>paralemmin 3</t>
  </si>
  <si>
    <t>ENSG00000155629</t>
  </si>
  <si>
    <t>PIK3AP1</t>
  </si>
  <si>
    <t>phosphoinositide-3-kinase adaptor protein 1</t>
  </si>
  <si>
    <t>ENSG00000181143</t>
  </si>
  <si>
    <t>MUC16</t>
  </si>
  <si>
    <t>mucin 16, cell surface associated</t>
  </si>
  <si>
    <t>ENSG00000213626</t>
  </si>
  <si>
    <t>LBH</t>
  </si>
  <si>
    <t>LBH regulator of WNT signaling pathway</t>
  </si>
  <si>
    <t>ENSG00000101384</t>
  </si>
  <si>
    <t>JAG1</t>
  </si>
  <si>
    <t>jagged canonical Notch ligand 1</t>
  </si>
  <si>
    <t>ENSG00000268104</t>
  </si>
  <si>
    <t>SLC6A14</t>
  </si>
  <si>
    <t>solute carrier family 6 member 14</t>
  </si>
  <si>
    <t>ENSG00000177707</t>
  </si>
  <si>
    <t>NECTIN3</t>
  </si>
  <si>
    <t>nectin cell adhesion molecule 3</t>
  </si>
  <si>
    <t>ENSG00000110723</t>
  </si>
  <si>
    <t>EXPH5</t>
  </si>
  <si>
    <t>exophilin 5</t>
  </si>
  <si>
    <t>ENSG00000223865</t>
  </si>
  <si>
    <t>HLA-DPB1</t>
  </si>
  <si>
    <t>major histocompatibility complex, class II, DP beta 1</t>
  </si>
  <si>
    <t>ENSG00000100714</t>
  </si>
  <si>
    <t>MTHFD1</t>
  </si>
  <si>
    <t>methylenetetrahydrofolate dehydrogenase, cyclohydrolase and formyltetrahydrofolate synthetase 1</t>
  </si>
  <si>
    <t>ENSG00000100558</t>
  </si>
  <si>
    <t>PLEK2</t>
  </si>
  <si>
    <t>pleckstrin 2</t>
  </si>
  <si>
    <t>ENSG00000090376</t>
  </si>
  <si>
    <t>IRAK3</t>
  </si>
  <si>
    <t>interleukin 1 receptor associated kinase 3</t>
  </si>
  <si>
    <t>ENSG00000115756</t>
  </si>
  <si>
    <t>HPCAL1</t>
  </si>
  <si>
    <t>hippocalcin like 1</t>
  </si>
  <si>
    <t>ENSG00000142089</t>
  </si>
  <si>
    <t>IFITM3</t>
  </si>
  <si>
    <t>interferon induced transmembrane protein 3</t>
  </si>
  <si>
    <t>ENSG00000115009</t>
  </si>
  <si>
    <t>CCL20</t>
  </si>
  <si>
    <t>C-C motif chemokine ligand 20</t>
  </si>
  <si>
    <t>ENSG00000102908</t>
  </si>
  <si>
    <t>NFAT5</t>
  </si>
  <si>
    <t>nuclear factor of activated T cells 5</t>
  </si>
  <si>
    <t>ENSG00000196549</t>
  </si>
  <si>
    <t>MME</t>
  </si>
  <si>
    <t>membrane metalloendopeptidase</t>
  </si>
  <si>
    <t>ENSG00000134138</t>
  </si>
  <si>
    <t>MEIS2</t>
  </si>
  <si>
    <t>Meis homeobox 2</t>
  </si>
  <si>
    <t>ENSG00000141448</t>
  </si>
  <si>
    <t>GATA6</t>
  </si>
  <si>
    <t>GATA binding protein 6</t>
  </si>
  <si>
    <t>ENSG00000171243</t>
  </si>
  <si>
    <t>SOSTDC1</t>
  </si>
  <si>
    <t>sclerostin domain containing 1</t>
  </si>
  <si>
    <t>ENSG00000162078</t>
  </si>
  <si>
    <t>ZG16B</t>
  </si>
  <si>
    <t>zymogen granule protein 16B</t>
  </si>
  <si>
    <t>ENSG00000136048</t>
  </si>
  <si>
    <t>DRAM1</t>
  </si>
  <si>
    <t>DNA damage regulated autophagy modulator 1</t>
  </si>
  <si>
    <t>ENSG00000185885</t>
  </si>
  <si>
    <t>IFITM1</t>
  </si>
  <si>
    <t>interferon induced transmembrane protein 1</t>
  </si>
  <si>
    <t>ENSG00000165655</t>
  </si>
  <si>
    <t>ZNF503</t>
  </si>
  <si>
    <t>zinc finger protein 503</t>
  </si>
  <si>
    <t>ENSG00000251562</t>
  </si>
  <si>
    <t>MALAT1</t>
  </si>
  <si>
    <t>metastasis associated lung adenocarcinoma transcript 1</t>
  </si>
  <si>
    <t>ENSG00000139278</t>
  </si>
  <si>
    <t>GLIPR1</t>
  </si>
  <si>
    <t>GLI pathogenesis related 1</t>
  </si>
  <si>
    <t>ENSG00000053918</t>
  </si>
  <si>
    <t>KCNQ1</t>
  </si>
  <si>
    <t>Potassium voltage-gated channel subfamily Q member 1</t>
  </si>
  <si>
    <t>ENSG00000111110</t>
  </si>
  <si>
    <t>PPM1H</t>
  </si>
  <si>
    <t>protein phosphatase, Mg2+/Mn2+ dependent 1H</t>
  </si>
  <si>
    <t>ENSG00000189120</t>
  </si>
  <si>
    <t>SP6</t>
  </si>
  <si>
    <t>Sp6 transcription factor</t>
  </si>
  <si>
    <t>ENSG00000068079</t>
  </si>
  <si>
    <t>IFI35</t>
  </si>
  <si>
    <t>interferon induced protein 35</t>
  </si>
  <si>
    <t>ENSG00000164684</t>
  </si>
  <si>
    <t>ZNF704</t>
  </si>
  <si>
    <t>zinc finger protein 704</t>
  </si>
  <si>
    <t>ENSG00000176155</t>
  </si>
  <si>
    <t>CCDC57</t>
  </si>
  <si>
    <t>coiled-coil domain containing 57</t>
  </si>
  <si>
    <t>ENSG00000138131</t>
  </si>
  <si>
    <t>LOXL4</t>
  </si>
  <si>
    <t>lysyl oxidase like 4</t>
  </si>
  <si>
    <t>ENSG00000106003</t>
  </si>
  <si>
    <t>LFNG</t>
  </si>
  <si>
    <t>LFNG O-fucosylpeptide 3-beta-N-acetylglucosaminyltransferase</t>
  </si>
  <si>
    <t>ENSG00000070081</t>
  </si>
  <si>
    <t>NUCB2</t>
  </si>
  <si>
    <t>nucleobindin 2</t>
  </si>
  <si>
    <t>ENSG00000116711</t>
  </si>
  <si>
    <t>PLA2G4A</t>
  </si>
  <si>
    <t>phospholipase A2 group IVA</t>
  </si>
  <si>
    <t>ENSG00000011105</t>
  </si>
  <si>
    <t>TSPAN9</t>
  </si>
  <si>
    <t>tetraspanin 9</t>
  </si>
  <si>
    <t>ENSG00000170786</t>
  </si>
  <si>
    <t>SDR16C5</t>
  </si>
  <si>
    <t>short chain dehydrogenase/reductase family 16C member 5</t>
  </si>
  <si>
    <t>ENSG00000221890</t>
  </si>
  <si>
    <t>NPTXR</t>
  </si>
  <si>
    <t>neuronal pentraxin receptor</t>
  </si>
  <si>
    <t>ENSG00000204219</t>
  </si>
  <si>
    <t>TCEA3</t>
  </si>
  <si>
    <t>transcription elongation factor A3</t>
  </si>
  <si>
    <t>ENSG00000227507</t>
  </si>
  <si>
    <t>LTB</t>
  </si>
  <si>
    <t>lymphotoxin beta</t>
  </si>
  <si>
    <t>ENSG00000157214</t>
  </si>
  <si>
    <t>STEAP2</t>
  </si>
  <si>
    <t>STEAP2 metalloreductase</t>
  </si>
  <si>
    <t>ENSG00000157827</t>
  </si>
  <si>
    <t>FMNL2</t>
  </si>
  <si>
    <t>formin like 2</t>
  </si>
  <si>
    <t>ENSG00000173706</t>
  </si>
  <si>
    <t>HEG1</t>
  </si>
  <si>
    <t>heart development protein with EGF like domains 1</t>
  </si>
  <si>
    <t>ENSG00000258790</t>
  </si>
  <si>
    <t>ENSG00000231389</t>
  </si>
  <si>
    <t>HLA-DPA1</t>
  </si>
  <si>
    <t>major histocompatibility complex, class II, DP alpha 1</t>
  </si>
  <si>
    <t>ENSG00000182551</t>
  </si>
  <si>
    <t>ADI1</t>
  </si>
  <si>
    <t>acireductone dioxygenase 1</t>
  </si>
  <si>
    <t>ENSG00000235269</t>
  </si>
  <si>
    <t>LINC02331</t>
  </si>
  <si>
    <t>long intergenic non-protein coding RNA 2331</t>
  </si>
  <si>
    <t>ENSG00000213886</t>
  </si>
  <si>
    <t>UBD</t>
  </si>
  <si>
    <t>ubiquitin D</t>
  </si>
  <si>
    <t>ENSG00000141759</t>
  </si>
  <si>
    <t>TXNL4A</t>
  </si>
  <si>
    <t>thioredoxin like 4A</t>
  </si>
  <si>
    <t>ENSG00000173467</t>
  </si>
  <si>
    <t>AGR3</t>
  </si>
  <si>
    <t>anterior gradient 3, protein disulphide isomerase family member</t>
  </si>
  <si>
    <t>ENSG00000172590</t>
  </si>
  <si>
    <t>MRPL52</t>
  </si>
  <si>
    <t>mitochondrial ribosomal protein L52</t>
  </si>
  <si>
    <t>ENSG00000213928</t>
  </si>
  <si>
    <t>IRF9</t>
  </si>
  <si>
    <t>Interferon regulatory factor 9</t>
  </si>
  <si>
    <t>ENSG00000100968</t>
  </si>
  <si>
    <t>NFATC4</t>
  </si>
  <si>
    <t>Nuclear factor of activated T cells 4</t>
  </si>
  <si>
    <t>ENSG00000070404</t>
  </si>
  <si>
    <t>FSTL3</t>
  </si>
  <si>
    <t>follistatin like 3</t>
  </si>
  <si>
    <t>ENSG00000100079</t>
  </si>
  <si>
    <t>LGALS2</t>
  </si>
  <si>
    <t>galectin 2</t>
  </si>
  <si>
    <t>ENSG00000175147</t>
  </si>
  <si>
    <t>TMEM51-AS1</t>
  </si>
  <si>
    <t>TMEM51 antisense RNA 1</t>
  </si>
  <si>
    <t>ENSG00000151116</t>
  </si>
  <si>
    <t>UEVLD</t>
  </si>
  <si>
    <t>UEV and lactate/malate dehyrogenase domains</t>
  </si>
  <si>
    <t>ENSG00000165309</t>
  </si>
  <si>
    <t>ARMC3</t>
  </si>
  <si>
    <t>armadillo repeat containing 3</t>
  </si>
  <si>
    <t>ENSG00000145431</t>
  </si>
  <si>
    <t>PDGFC</t>
  </si>
  <si>
    <t>platelet derived growth factor C</t>
  </si>
  <si>
    <t>ENSG00000150907</t>
  </si>
  <si>
    <t>FOXO1</t>
  </si>
  <si>
    <t>forkhead box O1</t>
  </si>
  <si>
    <t>ENSG00000167105</t>
  </si>
  <si>
    <t>TMEM92</t>
  </si>
  <si>
    <t>transmembrane protein 92</t>
  </si>
  <si>
    <t>ENSG00000164877</t>
  </si>
  <si>
    <t>MICALL2</t>
  </si>
  <si>
    <t>MICAL like 2</t>
  </si>
  <si>
    <t>ENSG00000073712</t>
  </si>
  <si>
    <t>FERMT2</t>
  </si>
  <si>
    <t>FERM domain containing kindlin 2</t>
  </si>
  <si>
    <t>ENSG00000112308</t>
  </si>
  <si>
    <t>C6orf62</t>
  </si>
  <si>
    <t>chromosome 6 open reading frame 62</t>
  </si>
  <si>
    <t>ENSG00000163283</t>
  </si>
  <si>
    <t>ALPP</t>
  </si>
  <si>
    <t>alkaline phosphatase, placental</t>
  </si>
  <si>
    <t>ENSG00000075336</t>
  </si>
  <si>
    <t>TIMM21</t>
  </si>
  <si>
    <t>translocase of inner mitochondrial membrane 21</t>
  </si>
  <si>
    <t>ENSG00000159713</t>
  </si>
  <si>
    <t>TPPP3</t>
  </si>
  <si>
    <t>tubulin polymerization promoting protein family member 3</t>
  </si>
  <si>
    <t>ENSG00000198053</t>
  </si>
  <si>
    <t>SIRPA</t>
  </si>
  <si>
    <t>signal regulatory protein alpha</t>
  </si>
  <si>
    <t>ENSG00000164236</t>
  </si>
  <si>
    <t>ANKRD33B</t>
  </si>
  <si>
    <t>ankyrin repeat domain 33B</t>
  </si>
  <si>
    <t>ENSG00000167676</t>
  </si>
  <si>
    <t>PLIN4</t>
  </si>
  <si>
    <t>perilipin 4</t>
  </si>
  <si>
    <t>ENSG00000082438</t>
  </si>
  <si>
    <t>COBLL1</t>
  </si>
  <si>
    <t>cordon-bleu WH2 repeat protein like 1</t>
  </si>
  <si>
    <t>ENSG00000178695</t>
  </si>
  <si>
    <t>KCTD12</t>
  </si>
  <si>
    <t>potassium channel tetramerization domain containing 12</t>
  </si>
  <si>
    <t>ENSG00000166261</t>
  </si>
  <si>
    <t>ZNF202</t>
  </si>
  <si>
    <t>zinc finger protein 202</t>
  </si>
  <si>
    <t>ENSG00000181499</t>
  </si>
  <si>
    <t>OR6T1</t>
  </si>
  <si>
    <t>olfactory receptor family 6 subfamily T member 1</t>
  </si>
  <si>
    <t>ENSG00000104899</t>
  </si>
  <si>
    <t>AMH</t>
  </si>
  <si>
    <t>anti-Mullerian hormone</t>
  </si>
  <si>
    <t>ENSG00000143320</t>
  </si>
  <si>
    <t>CRABP2</t>
  </si>
  <si>
    <t>cellular retinoic acid binding protein 2</t>
  </si>
  <si>
    <t>ENSG00000141258</t>
  </si>
  <si>
    <t>SGSM2</t>
  </si>
  <si>
    <t>small G protein signaling modulator 2</t>
  </si>
  <si>
    <t>ENSG00000157741</t>
  </si>
  <si>
    <t>UBN2</t>
  </si>
  <si>
    <t>ubinuclein 2</t>
  </si>
  <si>
    <t>ENSG00000082014</t>
  </si>
  <si>
    <t>SMARCD3</t>
  </si>
  <si>
    <t>SWI/SNF related, matrix associated, actin dependent regulator of chromatin, subfamily d, member 3</t>
  </si>
  <si>
    <t>ENSG00000137267</t>
  </si>
  <si>
    <t>TUBB2A</t>
  </si>
  <si>
    <t>tubulin beta 2A class IIa</t>
  </si>
  <si>
    <t>ENSG00000266094</t>
  </si>
  <si>
    <t>RASSF5</t>
  </si>
  <si>
    <t>Ras association domain family member 5</t>
  </si>
  <si>
    <t>ENSG00000112164</t>
  </si>
  <si>
    <t>GLP1R</t>
  </si>
  <si>
    <t>glucagon like peptide 1 receptor</t>
  </si>
  <si>
    <t>ENSG00000151445</t>
  </si>
  <si>
    <t>VIPAS39</t>
  </si>
  <si>
    <t>VPS33B interacting protein, apical-basolateral polarity regulator, spe-39 homolog</t>
  </si>
  <si>
    <t>ENSG00000146678</t>
  </si>
  <si>
    <t>IGFBP1</t>
  </si>
  <si>
    <t>insulin like growth factor binding protein 1</t>
  </si>
  <si>
    <t>ENSG00000120075</t>
  </si>
  <si>
    <t>HOXB5</t>
  </si>
  <si>
    <t>homeobox B5</t>
  </si>
  <si>
    <t>ENSG00000233429</t>
  </si>
  <si>
    <t>HOTAIRM1</t>
  </si>
  <si>
    <t>HOXA transcript antisense RNA, myeloid-specific 1</t>
  </si>
  <si>
    <t>ENSG00000076356</t>
  </si>
  <si>
    <t>PLXNA2</t>
  </si>
  <si>
    <t>plexin A2</t>
  </si>
  <si>
    <t>ENSG00000124406</t>
  </si>
  <si>
    <t>ATP8A1</t>
  </si>
  <si>
    <t>ATPase phospholipid transporting 8A1</t>
  </si>
  <si>
    <t>ENSG00000256671</t>
  </si>
  <si>
    <t>LIMS4</t>
  </si>
  <si>
    <t>LIM zinc finger domain containing 4</t>
  </si>
  <si>
    <t>ENSG00000115687</t>
  </si>
  <si>
    <t>PASK</t>
  </si>
  <si>
    <t>PAS domain containing serine/threonine kinase</t>
  </si>
  <si>
    <t>ENSG00000264112</t>
  </si>
  <si>
    <t>ENSG00000167779</t>
  </si>
  <si>
    <t>IGFBP6</t>
  </si>
  <si>
    <t>insulin like growth factor binding protein 6</t>
  </si>
  <si>
    <t>ENSG00000243989</t>
  </si>
  <si>
    <t>ACY1</t>
  </si>
  <si>
    <t>aminoacylase 1</t>
  </si>
  <si>
    <t>ENSG00000275896</t>
  </si>
  <si>
    <t>PRSS2</t>
  </si>
  <si>
    <t>Serine protease 2</t>
  </si>
  <si>
    <t>ENSG00000140030</t>
  </si>
  <si>
    <t>GPR65</t>
  </si>
  <si>
    <t>G protein-coupled receptor 65</t>
  </si>
  <si>
    <t>ENSG00000161996</t>
  </si>
  <si>
    <t>WDR90</t>
  </si>
  <si>
    <t>WD repeat domain 90</t>
  </si>
  <si>
    <t>ENSG00000095932</t>
  </si>
  <si>
    <t>SMIM24</t>
  </si>
  <si>
    <t>small integral membrane protein 24</t>
  </si>
  <si>
    <t>ENSG00000161048</t>
  </si>
  <si>
    <t>NAPEPLD</t>
  </si>
  <si>
    <t>N-acyl phosphatidylethanolamine phospholipase D</t>
  </si>
  <si>
    <t>ENSG00000137691</t>
  </si>
  <si>
    <t>CFAP300</t>
  </si>
  <si>
    <t>cilia and flagella associated protein 300</t>
  </si>
  <si>
    <t>ENSG00000291151</t>
  </si>
  <si>
    <t>NSUN5P1</t>
  </si>
  <si>
    <t>NSUN5 pseudogene 1</t>
  </si>
  <si>
    <t>ENSG00000128274</t>
  </si>
  <si>
    <t>A4GALT</t>
  </si>
  <si>
    <t>alpha 1,4-galactosyltransferase (P blood group)</t>
  </si>
  <si>
    <t>ENSG00000166788</t>
  </si>
  <si>
    <t>SAAL1</t>
  </si>
  <si>
    <t>serum amyloid A like 1</t>
  </si>
  <si>
    <t>ENSG00000288784</t>
  </si>
  <si>
    <t>CTAGE4</t>
  </si>
  <si>
    <t>CTAGE family member 4</t>
  </si>
  <si>
    <t>ENSG00000115129</t>
  </si>
  <si>
    <t>TP53I3</t>
  </si>
  <si>
    <t>tumor protein p53 inducible protein 3</t>
  </si>
  <si>
    <t>ENSG00000185015</t>
  </si>
  <si>
    <t>CA13</t>
  </si>
  <si>
    <t>carbonic anhydrase 13</t>
  </si>
  <si>
    <t>ENSG00000182179</t>
  </si>
  <si>
    <t>UBA7</t>
  </si>
  <si>
    <t>ubiquitin like modifier activating enzyme 7</t>
  </si>
  <si>
    <t>ENSG00000197191</t>
  </si>
  <si>
    <t>CYSRT1</t>
  </si>
  <si>
    <t>cysteine rich tail 1</t>
  </si>
  <si>
    <t>ENSG00000196696</t>
  </si>
  <si>
    <t>PDXDC2P-NPIPB14P</t>
  </si>
  <si>
    <t>PDXDC2P-NPIPB14P readthrough, transcribed pseudogene</t>
  </si>
  <si>
    <t>ENSG00000137752</t>
  </si>
  <si>
    <t>CASP1</t>
  </si>
  <si>
    <t>caspase 1</t>
  </si>
  <si>
    <t>ENSG00000077063</t>
  </si>
  <si>
    <t>CTTNBP2</t>
  </si>
  <si>
    <t>cortactin binding protein 2</t>
  </si>
  <si>
    <t>ENSG00000181085</t>
  </si>
  <si>
    <t>MAPK15</t>
  </si>
  <si>
    <t>mitogen-activated protein kinase 15</t>
  </si>
  <si>
    <t>ENSG00000157470</t>
  </si>
  <si>
    <t>FAM81A</t>
  </si>
  <si>
    <t>family with sequence similarity 81 member A</t>
  </si>
  <si>
    <t>ENSG00000124215</t>
  </si>
  <si>
    <t>CDH26</t>
  </si>
  <si>
    <t>cadherin 26</t>
  </si>
  <si>
    <t>ENSG00000158286</t>
  </si>
  <si>
    <t>RNF207</t>
  </si>
  <si>
    <t>ring finger protein 207</t>
  </si>
  <si>
    <t>ENSG00000134258</t>
  </si>
  <si>
    <t>VTCN1</t>
  </si>
  <si>
    <t>V-set domain containing T cell activation inhibitor 1</t>
  </si>
  <si>
    <t>ENSG00000140400</t>
  </si>
  <si>
    <t>MAN2C1</t>
  </si>
  <si>
    <t>mannosidase alpha class 2C member 1</t>
  </si>
  <si>
    <t>ENSG00000114115</t>
  </si>
  <si>
    <t>RBP1</t>
  </si>
  <si>
    <t>retinol binding protein 1</t>
  </si>
  <si>
    <t>ENSG00000139990</t>
  </si>
  <si>
    <t>DCAF5</t>
  </si>
  <si>
    <t>DDB1 and CUL4 associated factor 5</t>
  </si>
  <si>
    <t>ENSG00000171914</t>
  </si>
  <si>
    <t>TLN2</t>
  </si>
  <si>
    <t>talin 2</t>
  </si>
  <si>
    <t>ENSG00000256500</t>
  </si>
  <si>
    <t>ENSG00000198502</t>
  </si>
  <si>
    <t>HLA-DRB5</t>
  </si>
  <si>
    <t>major histocompatibility complex, class II, DR beta 5</t>
  </si>
  <si>
    <t>ENSG00000157856</t>
  </si>
  <si>
    <t>DRC1</t>
  </si>
  <si>
    <t>dynein regulatory complex subunit 1</t>
  </si>
  <si>
    <t>ENSG00000115425</t>
  </si>
  <si>
    <t>PECR</t>
  </si>
  <si>
    <t>peroxisomal trans-2-enoyl-CoA reductase</t>
  </si>
  <si>
    <t>ENSG00000115594</t>
  </si>
  <si>
    <t>IL1R1</t>
  </si>
  <si>
    <t>interleukin 1 receptor type 1</t>
  </si>
  <si>
    <t>ENSG00000170542</t>
  </si>
  <si>
    <t>SERPINB9</t>
  </si>
  <si>
    <t>serpin family B member 9</t>
  </si>
  <si>
    <t>ENSG00000182326</t>
  </si>
  <si>
    <t>C1S</t>
  </si>
  <si>
    <t>complement C1s</t>
  </si>
  <si>
    <t>ENSG00000169851</t>
  </si>
  <si>
    <t>PCDH7</t>
  </si>
  <si>
    <t>protocadherin 7</t>
  </si>
  <si>
    <t>ENSG00000024422</t>
  </si>
  <si>
    <t>EHD2</t>
  </si>
  <si>
    <t>EH domain containing 2</t>
  </si>
  <si>
    <t>ENSG00000198223</t>
  </si>
  <si>
    <t>CSF2RA</t>
  </si>
  <si>
    <t>Colony stimulating factor 2 receptor subunit alpha</t>
  </si>
  <si>
    <t>ENSG00000270885</t>
  </si>
  <si>
    <t>RASL10B</t>
  </si>
  <si>
    <t>RAS like family 10 member B</t>
  </si>
  <si>
    <t>ENSG00000139209</t>
  </si>
  <si>
    <t>SLC38A4</t>
  </si>
  <si>
    <t>solute carrier family 38 member 4</t>
  </si>
  <si>
    <t>ENSG00000144820</t>
  </si>
  <si>
    <t>ADGRG7</t>
  </si>
  <si>
    <t>adhesion G protein-coupled receptor G7</t>
  </si>
  <si>
    <t>ENSG00000204410</t>
  </si>
  <si>
    <t>MSH5</t>
  </si>
  <si>
    <t>mutS homolog 5</t>
  </si>
  <si>
    <t>ENSG00000129048</t>
  </si>
  <si>
    <t>ACKR4</t>
  </si>
  <si>
    <t>atypical chemokine receptor 4</t>
  </si>
  <si>
    <t>ENSG00000106479</t>
  </si>
  <si>
    <t>ZNF862</t>
  </si>
  <si>
    <t>zinc finger protein 862</t>
  </si>
  <si>
    <t>ENSG00000274512</t>
  </si>
  <si>
    <t>TBC1D3L</t>
  </si>
  <si>
    <t>TBC1 domain family member 3L</t>
  </si>
  <si>
    <t>ENSG00000069482</t>
  </si>
  <si>
    <t>GAL</t>
  </si>
  <si>
    <t>galanin and GMAP prepropeptide</t>
  </si>
  <si>
    <t>ENSG00000111799</t>
  </si>
  <si>
    <t>COL12A1</t>
  </si>
  <si>
    <t>collagen type XII alpha 1 chain</t>
  </si>
  <si>
    <t>ENSG00000273294</t>
  </si>
  <si>
    <t>C1QTNF3-AMACR</t>
  </si>
  <si>
    <t>C1QTNF3-AMACR readthrough (NMD candidate)</t>
  </si>
  <si>
    <t>ENSG00000179082</t>
  </si>
  <si>
    <t>LINC02913</t>
  </si>
  <si>
    <t>long intergenic non-protein coding RNA 2913</t>
  </si>
  <si>
    <t>ENSG00000179583</t>
  </si>
  <si>
    <t>CIITA</t>
  </si>
  <si>
    <t>class II major histocompatibility complex transactivator</t>
  </si>
  <si>
    <t>ENSG00000174672</t>
  </si>
  <si>
    <t>BRSK2</t>
  </si>
  <si>
    <t>BR serine/threonine kinase 2</t>
  </si>
  <si>
    <t>ENSG00000157212</t>
  </si>
  <si>
    <t>PAXIP1</t>
  </si>
  <si>
    <t>PAX interacting protein 1</t>
  </si>
  <si>
    <t>ENSG00000163945</t>
  </si>
  <si>
    <t>UVSSA</t>
  </si>
  <si>
    <t>UV stimulated scaffold protein A</t>
  </si>
  <si>
    <t>ENSG00000100228</t>
  </si>
  <si>
    <t>RAB36</t>
  </si>
  <si>
    <t>RAB36, member RAS oncogene family</t>
  </si>
  <si>
    <t>ENSG00000049089</t>
  </si>
  <si>
    <t>COL9A2</t>
  </si>
  <si>
    <t>collagen type IX alpha 2 chain</t>
  </si>
  <si>
    <t>ENSG00000069535</t>
  </si>
  <si>
    <t>MAOB</t>
  </si>
  <si>
    <t>monoamine oxidase B</t>
  </si>
  <si>
    <t>ENSG00000166289</t>
  </si>
  <si>
    <t>PLEKHF1</t>
  </si>
  <si>
    <t>pleckstrin homology and FYVE domain containing 1</t>
  </si>
  <si>
    <t>ENSG00000274272</t>
  </si>
  <si>
    <t>ENSG00000284946</t>
  </si>
  <si>
    <t>ENSG00000231574</t>
  </si>
  <si>
    <t>LINC02015</t>
  </si>
  <si>
    <t>long intergenic non-protein coding RNA 2015</t>
  </si>
  <si>
    <t>ENSG00000197635</t>
  </si>
  <si>
    <t>DPP4</t>
  </si>
  <si>
    <t>dipeptidyl peptidase 4</t>
  </si>
  <si>
    <t>ENSG00000095739</t>
  </si>
  <si>
    <t>BAMBI</t>
  </si>
  <si>
    <t>BMP and activin membrane bound inhibitor</t>
  </si>
  <si>
    <t>ENSG00000176697</t>
  </si>
  <si>
    <t>BDNF</t>
  </si>
  <si>
    <t>brain derived neurotrophic factor</t>
  </si>
  <si>
    <t>ENSG00000135473</t>
  </si>
  <si>
    <t>PAN2</t>
  </si>
  <si>
    <t>poly(A) specific ribonuclease subunit PAN2</t>
  </si>
  <si>
    <t>ENSG00000149294</t>
  </si>
  <si>
    <t>NCAM1</t>
  </si>
  <si>
    <t>neural cell adhesion molecule 1</t>
  </si>
  <si>
    <t>ENSG00000176678</t>
  </si>
  <si>
    <t>FOXL1</t>
  </si>
  <si>
    <t>forkhead box L1</t>
  </si>
  <si>
    <t>ENSG00000169020</t>
  </si>
  <si>
    <t>ATP5ME</t>
  </si>
  <si>
    <t>ATP synthase membrane subunit e</t>
  </si>
  <si>
    <t>ENSG00000013297</t>
  </si>
  <si>
    <t>CLDN11</t>
  </si>
  <si>
    <t>claudin 11</t>
  </si>
  <si>
    <t>ENSG00000271447</t>
  </si>
  <si>
    <t>MMP28</t>
  </si>
  <si>
    <t>Matrix metallopeptidase 28</t>
  </si>
  <si>
    <t>ENSG00000249437</t>
  </si>
  <si>
    <t>NAIP</t>
  </si>
  <si>
    <t>NLR family apoptosis inhibitory protein</t>
  </si>
  <si>
    <t>ENSG00000223812</t>
  </si>
  <si>
    <t>PYDC2-AS1</t>
  </si>
  <si>
    <t>PYDC2 antisense RNA 1</t>
  </si>
  <si>
    <t>ENSG00000119661</t>
  </si>
  <si>
    <t>DNAL1</t>
  </si>
  <si>
    <t>dynein axonemal light chain 1</t>
  </si>
  <si>
    <t>ENSG00000170099</t>
  </si>
  <si>
    <t>SERPINA6</t>
  </si>
  <si>
    <t>Serpin family A member 6</t>
  </si>
  <si>
    <t>ENSG00000165556</t>
  </si>
  <si>
    <t>CDX2</t>
  </si>
  <si>
    <t>caudal type homeobox 2</t>
  </si>
  <si>
    <t>ENSG00000134321</t>
  </si>
  <si>
    <t>RSAD2</t>
  </si>
  <si>
    <t>radical S-adenosyl methionine domain containing 2</t>
  </si>
  <si>
    <t>ENSG00000176907</t>
  </si>
  <si>
    <t>TCIM</t>
  </si>
  <si>
    <t>transcriptional and immune response regulator</t>
  </si>
  <si>
    <t>ENSG00000172367</t>
  </si>
  <si>
    <t>NHERF4</t>
  </si>
  <si>
    <t>NHERF family PDZ scaffold protein 4</t>
  </si>
  <si>
    <t>ENSG00000068615</t>
  </si>
  <si>
    <t>REEP1</t>
  </si>
  <si>
    <t>receptor accessory protein 1</t>
  </si>
  <si>
    <t>ENSG00000133619</t>
  </si>
  <si>
    <t>KRBA1</t>
  </si>
  <si>
    <t>KRAB-A domain containing 1</t>
  </si>
  <si>
    <t>ENSG00000198873</t>
  </si>
  <si>
    <t>GRK5</t>
  </si>
  <si>
    <t>G protein-coupled receptor kinase 5</t>
  </si>
  <si>
    <t>ENSG00000154556</t>
  </si>
  <si>
    <t>SORBS2</t>
  </si>
  <si>
    <t>sorbin and SH3 domain containing 2</t>
  </si>
  <si>
    <t>ENSG00000290682</t>
  </si>
  <si>
    <t>STAG3L5P</t>
  </si>
  <si>
    <t>STAG3 cohesin complex component like 5, pseudogene</t>
  </si>
  <si>
    <t>ENSG00000153930</t>
  </si>
  <si>
    <t>ANKFN1</t>
  </si>
  <si>
    <t>ankyrin repeat and fibronectin type III domain containing 1</t>
  </si>
  <si>
    <t>ENSG00000102879</t>
  </si>
  <si>
    <t>CORO1A</t>
  </si>
  <si>
    <t>coronin 1A</t>
  </si>
  <si>
    <t>ENSG00000259583</t>
  </si>
  <si>
    <t>ALDH1A3-AS1</t>
  </si>
  <si>
    <t>ALDH1A3 antisense RNA 1</t>
  </si>
  <si>
    <t>ENSG00000185432</t>
  </si>
  <si>
    <t>TMT1A</t>
  </si>
  <si>
    <t>thiol methyltransferase 1A</t>
  </si>
  <si>
    <t>ENSG00000012504</t>
  </si>
  <si>
    <t>NR1H4</t>
  </si>
  <si>
    <t>nuclear receptor subfamily 1 group H member 4</t>
  </si>
  <si>
    <t>ENSG00000129595</t>
  </si>
  <si>
    <t>EPB41L4A</t>
  </si>
  <si>
    <t>erythrocyte membrane protein band 4,1 like 4A</t>
  </si>
  <si>
    <t>ENSG00000073910</t>
  </si>
  <si>
    <t>FRY</t>
  </si>
  <si>
    <t>FRY microtubule binding protein</t>
  </si>
  <si>
    <t>ENSG00000127419</t>
  </si>
  <si>
    <t>TMEM175</t>
  </si>
  <si>
    <t>transmembrane protein 175</t>
  </si>
  <si>
    <t>ENSG00000152953</t>
  </si>
  <si>
    <t>STK32B</t>
  </si>
  <si>
    <t>serine/threonine kinase 32B</t>
  </si>
  <si>
    <t>ENSG00000139874</t>
  </si>
  <si>
    <t>SSTR1</t>
  </si>
  <si>
    <t>somatostatin receptor 1</t>
  </si>
  <si>
    <t>ENSG00000205560</t>
  </si>
  <si>
    <t>CPT1B</t>
  </si>
  <si>
    <t>carnitine palmitoyltransferase 1B</t>
  </si>
  <si>
    <t>ENSG00000127415</t>
  </si>
  <si>
    <t>IDUA</t>
  </si>
  <si>
    <t>alpha-L-iduronidase</t>
  </si>
  <si>
    <t>ENSG00000165521</t>
  </si>
  <si>
    <t>EML5</t>
  </si>
  <si>
    <t>EMAP like 5</t>
  </si>
  <si>
    <t>ENSG00000158055</t>
  </si>
  <si>
    <t>GRHL3</t>
  </si>
  <si>
    <t>grainyhead like transcription factor 3</t>
  </si>
  <si>
    <t>ENSG00000176692</t>
  </si>
  <si>
    <t>FOXC2</t>
  </si>
  <si>
    <t>forkhead box C2</t>
  </si>
  <si>
    <t>ENSG00000180011</t>
  </si>
  <si>
    <t>PTGR3</t>
  </si>
  <si>
    <t>prostaglandin reductase 3</t>
  </si>
  <si>
    <t>ENSG00000290832</t>
  </si>
  <si>
    <t>ENSG00000212939</t>
  </si>
  <si>
    <t>ENSG00000284820</t>
  </si>
  <si>
    <t>ENSG00000183833</t>
  </si>
  <si>
    <t>CFAP91</t>
  </si>
  <si>
    <t>cilia and flagella associated protein 91</t>
  </si>
  <si>
    <t>ENSG00000166813</t>
  </si>
  <si>
    <t>KIF7</t>
  </si>
  <si>
    <t>kinesin family member 7</t>
  </si>
  <si>
    <t>ENSG00000150556</t>
  </si>
  <si>
    <t>LYPD6B</t>
  </si>
  <si>
    <t>LY6/PLAUR domain containing 6B</t>
  </si>
  <si>
    <t>ENSG00000247134</t>
  </si>
  <si>
    <t>ENSG00000182901</t>
  </si>
  <si>
    <t>RGS7</t>
  </si>
  <si>
    <t>regulator of G protein signaling 7</t>
  </si>
  <si>
    <t>ENSG00000139055</t>
  </si>
  <si>
    <t>ERP27</t>
  </si>
  <si>
    <t>endoplasmic reticulum protein 27</t>
  </si>
  <si>
    <t>ENSG00000248727</t>
  </si>
  <si>
    <t>LINC01948</t>
  </si>
  <si>
    <t>long intergenic non-protein coding RNA 1948</t>
  </si>
  <si>
    <t>ENSG00000204257</t>
  </si>
  <si>
    <t>HLA-DMA</t>
  </si>
  <si>
    <t>major histocompatibility complex, class II, DM alpha</t>
  </si>
  <si>
    <t>ENSG00000171621</t>
  </si>
  <si>
    <t>SPSB1</t>
  </si>
  <si>
    <t>splA/ryanodine receptor domain and SOCS box containing 1</t>
  </si>
  <si>
    <t>ENSG00000198064</t>
  </si>
  <si>
    <t>NPIPB13</t>
  </si>
  <si>
    <t>nuclear pore complex interacting protein family, member B13</t>
  </si>
  <si>
    <t>ENSG00000233806</t>
  </si>
  <si>
    <t>LINC01237</t>
  </si>
  <si>
    <t>Long intergenic non-protein coding RNA 1237</t>
  </si>
  <si>
    <t>ENSG00000080493</t>
  </si>
  <si>
    <t>SLC4A4</t>
  </si>
  <si>
    <t>solute carrier family 4 member 4</t>
  </si>
  <si>
    <t>ENSG00000265479</t>
  </si>
  <si>
    <t>DTX2P1-UPK3BP1-PMS2P11</t>
  </si>
  <si>
    <t>DTX2P1-UPK3BP1-PMS2P11 readthrough, transcribed pseudogene</t>
  </si>
  <si>
    <t>ENSG00000242574</t>
  </si>
  <si>
    <t>HLA-DMB</t>
  </si>
  <si>
    <t>major histocompatibility complex, class II, DM beta</t>
  </si>
  <si>
    <t>ENSG00000182472</t>
  </si>
  <si>
    <t>CAPN12</t>
  </si>
  <si>
    <t>Calpain 12</t>
  </si>
  <si>
    <t>ENSG00000177494</t>
  </si>
  <si>
    <t>ZBED2</t>
  </si>
  <si>
    <t>zinc finger BED-type containing 2</t>
  </si>
  <si>
    <t>ENSG00000087085</t>
  </si>
  <si>
    <t>ACHE</t>
  </si>
  <si>
    <t>acetylcholinesterase (Cartwright blood group)</t>
  </si>
  <si>
    <t>ENSG00000122547</t>
  </si>
  <si>
    <t>EEPD1</t>
  </si>
  <si>
    <t>endonuclease/exonuclease/phosphatase family domain containing 1</t>
  </si>
  <si>
    <t>ENSG00000172828</t>
  </si>
  <si>
    <t>CES3</t>
  </si>
  <si>
    <t>carboxylesterase 3</t>
  </si>
  <si>
    <t>ENSG00000173947</t>
  </si>
  <si>
    <t>CIMAP3</t>
  </si>
  <si>
    <t>ciliary microtubule associated protein 3</t>
  </si>
  <si>
    <t>ENSG00000243335</t>
  </si>
  <si>
    <t>KCTD7</t>
  </si>
  <si>
    <t>potassium channel tetramerization domain containing 7</t>
  </si>
  <si>
    <t>ENSG00000140398</t>
  </si>
  <si>
    <t>NEIL1</t>
  </si>
  <si>
    <t>nei like DNA glycosylase 1</t>
  </si>
  <si>
    <t>ENSG00000182983</t>
  </si>
  <si>
    <t>ZNF662</t>
  </si>
  <si>
    <t>zinc finger protein 662</t>
  </si>
  <si>
    <t>ENSG00000160185</t>
  </si>
  <si>
    <t>UBASH3A</t>
  </si>
  <si>
    <t>ubiquitin associated and SH3 domain containing A</t>
  </si>
  <si>
    <t>ENSG00000269821</t>
  </si>
  <si>
    <t>KCNQ1OT1</t>
  </si>
  <si>
    <t>KCNQ1 opposite strand/antisense transcript 1</t>
  </si>
  <si>
    <t>ENSG00000142484</t>
  </si>
  <si>
    <t>TM4SF5</t>
  </si>
  <si>
    <t>transmembrane 4 L six family member 5</t>
  </si>
  <si>
    <t>ENSG00000280213</t>
  </si>
  <si>
    <t>UCKL1-AS1</t>
  </si>
  <si>
    <t>UCKL1 antisense RNA 1</t>
  </si>
  <si>
    <t>ENSG00000233725</t>
  </si>
  <si>
    <t>NRAD1</t>
  </si>
  <si>
    <t>non-coding RNA in the aldehyde dehydrogenase 1A pathway</t>
  </si>
  <si>
    <t>ENSG00000101546</t>
  </si>
  <si>
    <t>RBFA</t>
  </si>
  <si>
    <t>ribosome binding factor A</t>
  </si>
  <si>
    <t>ENSG00000166780</t>
  </si>
  <si>
    <t>BMERB1</t>
  </si>
  <si>
    <t>BMERB domain containing 1</t>
  </si>
  <si>
    <t>ENSG00000140968</t>
  </si>
  <si>
    <t>IRF8</t>
  </si>
  <si>
    <t>interferon regulatory factor 8</t>
  </si>
  <si>
    <t>ENSG00000290947</t>
  </si>
  <si>
    <t>ENSG00000175906</t>
  </si>
  <si>
    <t>ARL4D</t>
  </si>
  <si>
    <t>ADP ribosylation factor like GTPase 4D</t>
  </si>
  <si>
    <t>ENSG00000290993</t>
  </si>
  <si>
    <t>ENSG00000182463</t>
  </si>
  <si>
    <t>TSHZ2</t>
  </si>
  <si>
    <t>teashirt zinc finger homeobox 2</t>
  </si>
  <si>
    <t>ENSG00000124466</t>
  </si>
  <si>
    <t>LYPD3</t>
  </si>
  <si>
    <t>LY6/PLAUR domain containing 3</t>
  </si>
  <si>
    <t>ENSG00000163482</t>
  </si>
  <si>
    <t>STK36</t>
  </si>
  <si>
    <t>serine/threonine kinase 36</t>
  </si>
  <si>
    <t>ENSG00000244055</t>
  </si>
  <si>
    <t>novel transcript, antisense to ERVW-1 and PEX1</t>
  </si>
  <si>
    <t>ENSG00000073711</t>
  </si>
  <si>
    <t>PPP2R3A</t>
  </si>
  <si>
    <t>protein phosphatase 2 regulatory subunit B''alpha</t>
  </si>
  <si>
    <t>ENSG00000143847</t>
  </si>
  <si>
    <t>PPFIA4</t>
  </si>
  <si>
    <t>PTPRF interacting protein alpha 4</t>
  </si>
  <si>
    <t>ENSG00000164746</t>
  </si>
  <si>
    <t>C7orf57</t>
  </si>
  <si>
    <t>chromosome 7 open reading frame 57</t>
  </si>
  <si>
    <t>ENSG00000120458</t>
  </si>
  <si>
    <t>MSANTD2</t>
  </si>
  <si>
    <t>Myb/SANT DNA binding domain containing 2</t>
  </si>
  <si>
    <t>ENSG00000151224</t>
  </si>
  <si>
    <t>MAT1A</t>
  </si>
  <si>
    <t>methionine adenosyltransferase 1A</t>
  </si>
  <si>
    <t>ENSG00000249196</t>
  </si>
  <si>
    <t>TMEM132D-AS1</t>
  </si>
  <si>
    <t>TMEM132D antisense RNA 1</t>
  </si>
  <si>
    <t>ENSG00000291076</t>
  </si>
  <si>
    <t>AADACP1</t>
  </si>
  <si>
    <t>arylacetamide deacetylase pseudogene 1</t>
  </si>
  <si>
    <t>ENSG00000240859</t>
  </si>
  <si>
    <t>LINC03014</t>
  </si>
  <si>
    <t>Long intergenic non-protein coding RNA 3014</t>
  </si>
  <si>
    <t>ENSG00000150764</t>
  </si>
  <si>
    <t>DIXDC1</t>
  </si>
  <si>
    <t>DIX domain containing 1</t>
  </si>
  <si>
    <t>ENSG00000197603</t>
  </si>
  <si>
    <t>CPLANE1</t>
  </si>
  <si>
    <t>ciliogenesis and planar polarity effector complex subunit 1</t>
  </si>
  <si>
    <t>ENSG00000227039</t>
  </si>
  <si>
    <t>ITGB2-AS1</t>
  </si>
  <si>
    <t>ITGB2 antisense RNA 1</t>
  </si>
  <si>
    <t>ENSG00000223829</t>
  </si>
  <si>
    <t>ENSG00000138185</t>
  </si>
  <si>
    <t>ENTPD1</t>
  </si>
  <si>
    <t>ectonucleoside triphosphate diphosphohydrolase 1</t>
  </si>
  <si>
    <t>ENSG00000135540</t>
  </si>
  <si>
    <t>NHSL1</t>
  </si>
  <si>
    <t>NHS like 1</t>
  </si>
  <si>
    <t>ENSG00000175445</t>
  </si>
  <si>
    <t>LPL</t>
  </si>
  <si>
    <t>lipoprotein lipase</t>
  </si>
  <si>
    <t>ENSG00000188818</t>
  </si>
  <si>
    <t>ZDHHC11</t>
  </si>
  <si>
    <t>zinc finger DHHC-type containing 11</t>
  </si>
  <si>
    <t>ENSG00000164292</t>
  </si>
  <si>
    <t>RHOBTB3</t>
  </si>
  <si>
    <t>Rho related BTB domain containing 3</t>
  </si>
  <si>
    <t>ENSG00000169992</t>
  </si>
  <si>
    <t>NLGN2</t>
  </si>
  <si>
    <t>Neuroligin 2</t>
  </si>
  <si>
    <t>ENSG00000114670</t>
  </si>
  <si>
    <t>NEK11</t>
  </si>
  <si>
    <t>NIMA related kinase 11</t>
  </si>
  <si>
    <t>ENSG00000167524</t>
  </si>
  <si>
    <t>RSKR</t>
  </si>
  <si>
    <t>ribosomal protein S6 kinase related</t>
  </si>
  <si>
    <t>ENSG00000189433</t>
  </si>
  <si>
    <t>GJB4</t>
  </si>
  <si>
    <t>gap junction protein beta 4</t>
  </si>
  <si>
    <t>ENSG00000254290</t>
  </si>
  <si>
    <t>ENSG00000187094</t>
  </si>
  <si>
    <t>CCK</t>
  </si>
  <si>
    <t>cholecystokinin</t>
  </si>
  <si>
    <t>ENSG00000250722</t>
  </si>
  <si>
    <t>SELENOP</t>
  </si>
  <si>
    <t>selenoprotein P</t>
  </si>
  <si>
    <t>ENSG00000150773</t>
  </si>
  <si>
    <t>PIH1D2</t>
  </si>
  <si>
    <t>PIH1 domain containing 2</t>
  </si>
  <si>
    <t>ENSG00000136883</t>
  </si>
  <si>
    <t>KIF12</t>
  </si>
  <si>
    <t>kinesin family member 12</t>
  </si>
  <si>
    <t>ENSG00000122012</t>
  </si>
  <si>
    <t>SV2C</t>
  </si>
  <si>
    <t>synaptic vesicle glycoprotein 2C</t>
  </si>
  <si>
    <t>ENSG00000102760</t>
  </si>
  <si>
    <t>RGCC</t>
  </si>
  <si>
    <t>regulator of cell cycle</t>
  </si>
  <si>
    <t>ENSG00000101188</t>
  </si>
  <si>
    <t>NTSR1</t>
  </si>
  <si>
    <t>neurotensin receptor 1</t>
  </si>
  <si>
    <t>ENSG00000253414</t>
  </si>
  <si>
    <t>ENSG00000009950</t>
  </si>
  <si>
    <t>MLXIPL</t>
  </si>
  <si>
    <t>MLX interacting protein like</t>
  </si>
  <si>
    <t>ENSG00000166278</t>
  </si>
  <si>
    <t>C2</t>
  </si>
  <si>
    <t>Complement C2</t>
  </si>
  <si>
    <t>ENSG00000163075</t>
  </si>
  <si>
    <t>CFAP221</t>
  </si>
  <si>
    <t>cilia and flagella associated protein 221</t>
  </si>
  <si>
    <t>ENSG00000144837</t>
  </si>
  <si>
    <t>PLA1A</t>
  </si>
  <si>
    <t>phospholipase A1 member A</t>
  </si>
  <si>
    <t>ENSG00000281344</t>
  </si>
  <si>
    <t>HELLPAR</t>
  </si>
  <si>
    <t>HELLP associated long non-coding RNA</t>
  </si>
  <si>
    <t>ENSG00000165338</t>
  </si>
  <si>
    <t>HECTD2</t>
  </si>
  <si>
    <t>HECT domain E3 ubiquitin protein ligase 2</t>
  </si>
  <si>
    <t>ENSG00000251152</t>
  </si>
  <si>
    <t>ENSG00000228223</t>
  </si>
  <si>
    <t>HCG11</t>
  </si>
  <si>
    <t>HLA complex group 11</t>
  </si>
  <si>
    <t>ENSG00000213085</t>
  </si>
  <si>
    <t>CFAP45</t>
  </si>
  <si>
    <t>cilia and flagella associated protein 45</t>
  </si>
  <si>
    <t>ENSG00000156042</t>
  </si>
  <si>
    <t>CFAP70</t>
  </si>
  <si>
    <t>cilia and flagella associated protein 70</t>
  </si>
  <si>
    <t>ENSG00000197978</t>
  </si>
  <si>
    <t>GOLGA6L9</t>
  </si>
  <si>
    <t>Golgin A6 family like 9</t>
  </si>
  <si>
    <t>ENSG00000291211</t>
  </si>
  <si>
    <t>ENSG00000127249</t>
  </si>
  <si>
    <t>ATP13A4</t>
  </si>
  <si>
    <t>ATPase 13A4</t>
  </si>
  <si>
    <t>ENSG00000235621</t>
  </si>
  <si>
    <t>LINC00494</t>
  </si>
  <si>
    <t>long intergenic non-protein coding RNA 494</t>
  </si>
  <si>
    <t>ENSG00000165424</t>
  </si>
  <si>
    <t>ZCCHC24</t>
  </si>
  <si>
    <t>zinc finger CCHC-type containing 24</t>
  </si>
  <si>
    <t>ENSG00000172602</t>
  </si>
  <si>
    <t>RND1</t>
  </si>
  <si>
    <t>Rho family GTPase 1</t>
  </si>
  <si>
    <t>ENSG00000276116</t>
  </si>
  <si>
    <t>FUT8-AS1</t>
  </si>
  <si>
    <t>FUT8 antisense RNA 1</t>
  </si>
  <si>
    <t>ENSG00000112303</t>
  </si>
  <si>
    <t>VNN2</t>
  </si>
  <si>
    <t>vanin 2</t>
  </si>
  <si>
    <t>ENSG00000142606</t>
  </si>
  <si>
    <t>MMEL1</t>
  </si>
  <si>
    <t>membrane metalloendopeptidase like 1</t>
  </si>
  <si>
    <t>ENSG00000172264</t>
  </si>
  <si>
    <t>MACROD2</t>
  </si>
  <si>
    <t>mono-ADP ribosylhydrolase 2</t>
  </si>
  <si>
    <t>ENSG00000188372</t>
  </si>
  <si>
    <t>ZP3</t>
  </si>
  <si>
    <t>zona pellucida glycoprotein 3</t>
  </si>
  <si>
    <t>ENSG00000113303</t>
  </si>
  <si>
    <t>BTNL8</t>
  </si>
  <si>
    <t>butyrophilin like 8</t>
  </si>
  <si>
    <t>ENSG00000179532</t>
  </si>
  <si>
    <t>DNHD1</t>
  </si>
  <si>
    <t>dynein heavy chain domain 1</t>
  </si>
  <si>
    <t>ENSG00000136828</t>
  </si>
  <si>
    <t>RALGPS1</t>
  </si>
  <si>
    <t>Ral GEF with PH domain and SH3 binding motif 1</t>
  </si>
  <si>
    <t>ENSG00000250067</t>
  </si>
  <si>
    <t>YJEFN3</t>
  </si>
  <si>
    <t>YjeF N-terminal domain containing 3</t>
  </si>
  <si>
    <t>ENSG00000274049</t>
  </si>
  <si>
    <t>INO80B-WBP1</t>
  </si>
  <si>
    <t>INO80B-WBP1 readthrough (NMD candidate)</t>
  </si>
  <si>
    <t>ENSG00000121895</t>
  </si>
  <si>
    <t>TMEM156</t>
  </si>
  <si>
    <t>transmembrane protein 156</t>
  </si>
  <si>
    <t>ENSG00000271605</t>
  </si>
  <si>
    <t>MILR1</t>
  </si>
  <si>
    <t>mast cell immunoglobulin like receptor 1</t>
  </si>
  <si>
    <t>ENSG00000105426</t>
  </si>
  <si>
    <t>PTPRS</t>
  </si>
  <si>
    <t>protein tyrosine phosphatase receptor type S</t>
  </si>
  <si>
    <t>ENSG00000126262</t>
  </si>
  <si>
    <t>FFAR2</t>
  </si>
  <si>
    <t>free fatty acid receptor 2</t>
  </si>
  <si>
    <t>ENSG00000172575</t>
  </si>
  <si>
    <t>RASGRP1</t>
  </si>
  <si>
    <t>RAS guanyl releasing protein 1</t>
  </si>
  <si>
    <t>ENSG00000107159</t>
  </si>
  <si>
    <t>CA9</t>
  </si>
  <si>
    <t>carbonic anhydrase 9</t>
  </si>
  <si>
    <t>ENSG00000076555</t>
  </si>
  <si>
    <t>ACACB</t>
  </si>
  <si>
    <t>acetyl-CoA carboxylase beta</t>
  </si>
  <si>
    <t>ENSG00000260852</t>
  </si>
  <si>
    <t>FBXL19-AS1</t>
  </si>
  <si>
    <t>FBXL19 antisense RNA 1</t>
  </si>
  <si>
    <t>ENSG00000131196</t>
  </si>
  <si>
    <t>NFATC1</t>
  </si>
  <si>
    <t>nuclear factor of activated T cells 1</t>
  </si>
  <si>
    <t>ENSG00000157423</t>
  </si>
  <si>
    <t>HYDIN</t>
  </si>
  <si>
    <t>HYDIN axonemal central pair apparatus protein</t>
  </si>
  <si>
    <t>ENSG00000251136</t>
  </si>
  <si>
    <t>PARAIL</t>
  </si>
  <si>
    <t>palmitic acid regulated anti-inflammatory lncRNA</t>
  </si>
  <si>
    <t>ENSG00000138400</t>
  </si>
  <si>
    <t>MDH1B</t>
  </si>
  <si>
    <t>malate dehydrogenase 1B</t>
  </si>
  <si>
    <t>ENSG00000285943</t>
  </si>
  <si>
    <t>ENSG00000064687</t>
  </si>
  <si>
    <t>ABCA7</t>
  </si>
  <si>
    <t>ATP binding cassette subfamily A member 7</t>
  </si>
  <si>
    <t>ENSG00000162804</t>
  </si>
  <si>
    <t>SNED1</t>
  </si>
  <si>
    <t>sushi, nidogen and EGF like domains 1</t>
  </si>
  <si>
    <t>ENSG00000288663</t>
  </si>
  <si>
    <t>novel protein, readthrough PFDN5-C12orf10</t>
  </si>
  <si>
    <t>ENSG00000197405</t>
  </si>
  <si>
    <t>C5AR1</t>
  </si>
  <si>
    <t>complement C5a receptor 1</t>
  </si>
  <si>
    <t>ENSG00000186919</t>
  </si>
  <si>
    <t>ZACN</t>
  </si>
  <si>
    <t>zinc activated ion channel</t>
  </si>
  <si>
    <t>ENSG00000261786</t>
  </si>
  <si>
    <t>ENSG00000196664</t>
  </si>
  <si>
    <t>TLR7</t>
  </si>
  <si>
    <t>toll like receptor 7</t>
  </si>
  <si>
    <t>ENSG00000131044</t>
  </si>
  <si>
    <t>TTLL9</t>
  </si>
  <si>
    <t>tubulin tyrosine ligase like 9</t>
  </si>
  <si>
    <t>ENSG00000272916</t>
  </si>
  <si>
    <t>ENSG00000186638</t>
  </si>
  <si>
    <t>KIF24</t>
  </si>
  <si>
    <t>kinesin family member 24</t>
  </si>
  <si>
    <t>ENSG00000135744</t>
  </si>
  <si>
    <t>AGT</t>
  </si>
  <si>
    <t>angiotensinogen</t>
  </si>
  <si>
    <t>ENSG00000047579</t>
  </si>
  <si>
    <t>DTNBP1</t>
  </si>
  <si>
    <t>dystrobrevin binding protein 1</t>
  </si>
  <si>
    <t>ENSG00000124588</t>
  </si>
  <si>
    <t>NQO2</t>
  </si>
  <si>
    <t>N-ribosyldihydronicotinamide:quinone dehydrogenase 2</t>
  </si>
  <si>
    <t>ENSG00000081189</t>
  </si>
  <si>
    <t>MEF2C</t>
  </si>
  <si>
    <t>myocyte enhancer factor 2C</t>
  </si>
  <si>
    <t>ENSG00000280383</t>
  </si>
  <si>
    <t>novel transcript, sense overlapping ATXN10</t>
  </si>
  <si>
    <t>ENSG00000196159</t>
  </si>
  <si>
    <t>FAT4</t>
  </si>
  <si>
    <t>FAT atypical cadherin 4</t>
  </si>
  <si>
    <t>ENSG00000176049</t>
  </si>
  <si>
    <t>JAKMIP2</t>
  </si>
  <si>
    <t>janus kinase and microtubule interacting protein 2</t>
  </si>
  <si>
    <t>ENSG00000007237</t>
  </si>
  <si>
    <t>GAS7</t>
  </si>
  <si>
    <t>growth arrest specific 7</t>
  </si>
  <si>
    <t>ENSG00000124784</t>
  </si>
  <si>
    <t>RIOK1</t>
  </si>
  <si>
    <t>RIO kinase 1</t>
  </si>
  <si>
    <t>ENSG00000114279</t>
  </si>
  <si>
    <t>FGF12</t>
  </si>
  <si>
    <t>fibroblast growth factor 12</t>
  </si>
  <si>
    <t>ENSG00000102001</t>
  </si>
  <si>
    <t>CACNA1F</t>
  </si>
  <si>
    <t>calcium voltage-gated channel subunit alpha1 F</t>
  </si>
  <si>
    <t>ENSG00000152076</t>
  </si>
  <si>
    <t>CCDC74B</t>
  </si>
  <si>
    <t>Coiled-coil domain containing 74B</t>
  </si>
  <si>
    <t>ENSG00000185513</t>
  </si>
  <si>
    <t>L3MBTL1</t>
  </si>
  <si>
    <t>L3MBTL histone methyl-lysine binding protein 1</t>
  </si>
  <si>
    <t>ENSG00000240053</t>
  </si>
  <si>
    <t>LY6G5B</t>
  </si>
  <si>
    <t>Lymphocyte antigen 6 family member G5B</t>
  </si>
  <si>
    <t>ENSG00000230316</t>
  </si>
  <si>
    <t>FEZF1-AS1</t>
  </si>
  <si>
    <t>FEZF1 antisense RNA 1</t>
  </si>
  <si>
    <t>ENSG00000148948</t>
  </si>
  <si>
    <t>LRRC4C</t>
  </si>
  <si>
    <t>leucine rich repeat containing 4C</t>
  </si>
  <si>
    <t>ENSG00000241388</t>
  </si>
  <si>
    <t>HNF1A-AS1</t>
  </si>
  <si>
    <t>HNF1A antisense RNA 1</t>
  </si>
  <si>
    <t>ENSG00000260711</t>
  </si>
  <si>
    <t>novel transcript, intronic to CATSPERB</t>
  </si>
  <si>
    <t>ENSG00000285517</t>
  </si>
  <si>
    <t>LINC00941</t>
  </si>
  <si>
    <t>long intergenic non-protein coding RNA 941</t>
  </si>
  <si>
    <t>ENSG00000233901</t>
  </si>
  <si>
    <t>LINC01503</t>
  </si>
  <si>
    <t>long intergenic non-protein coding RNA 1503</t>
  </si>
  <si>
    <t>ENSG00000056998</t>
  </si>
  <si>
    <t>GYG2</t>
  </si>
  <si>
    <t>glycogenin 2</t>
  </si>
  <si>
    <t>ENSG00000260328</t>
  </si>
  <si>
    <t>ENSG00000146530</t>
  </si>
  <si>
    <t>VWDE</t>
  </si>
  <si>
    <t>von Willebrand factor D and EGF domains</t>
  </si>
  <si>
    <t>ENSG00000197774</t>
  </si>
  <si>
    <t>EME2</t>
  </si>
  <si>
    <t>essential meiotic structure-specific endonuclease subunit 2</t>
  </si>
  <si>
    <t>ENSG00000279159</t>
  </si>
  <si>
    <t>novel transcript, antisense to MTMR3</t>
  </si>
  <si>
    <t>ENSG00000176438</t>
  </si>
  <si>
    <t>SYNE3</t>
  </si>
  <si>
    <t>spectrin repeat containing nuclear envelope family member 3</t>
  </si>
  <si>
    <t>ENSG00000198719</t>
  </si>
  <si>
    <t>DLL1</t>
  </si>
  <si>
    <t>delta like canonical Notch ligand 1</t>
  </si>
  <si>
    <t>ENSG00000278709</t>
  </si>
  <si>
    <t>NKILA</t>
  </si>
  <si>
    <t>NF-kappaB interacting lncRNA</t>
  </si>
  <si>
    <t>ENSG00000242866</t>
  </si>
  <si>
    <t>STRC</t>
  </si>
  <si>
    <t>stereocilin</t>
  </si>
  <si>
    <t>ENSG00000196132</t>
  </si>
  <si>
    <t>MYT1</t>
  </si>
  <si>
    <t>Myelin transcription factor 1</t>
  </si>
  <si>
    <t>ENSG00000057704</t>
  </si>
  <si>
    <t>TMCC3</t>
  </si>
  <si>
    <t>transmembrane and coiled-coil domain family 3</t>
  </si>
  <si>
    <t>ENSG00000258465</t>
  </si>
  <si>
    <t>ENSG00000176170</t>
  </si>
  <si>
    <t>SPHK1</t>
  </si>
  <si>
    <t>sphingosine kinase 1</t>
  </si>
  <si>
    <t>ENSG00000228705</t>
  </si>
  <si>
    <t>LINC00659</t>
  </si>
  <si>
    <t>long intergenic non-protein coding RNA 659</t>
  </si>
  <si>
    <t>ENSG00000256977</t>
  </si>
  <si>
    <t>LIMS3</t>
  </si>
  <si>
    <t>LIM zinc finger domain containing 3</t>
  </si>
  <si>
    <t>ENSG00000107807</t>
  </si>
  <si>
    <t>TLX1</t>
  </si>
  <si>
    <t>T cell leukemia homeobox 1</t>
  </si>
  <si>
    <t>ENSG00000197162</t>
  </si>
  <si>
    <t>ZNF785</t>
  </si>
  <si>
    <t>zinc finger protein 785</t>
  </si>
  <si>
    <t>ENSG00000197062</t>
  </si>
  <si>
    <t>ZSCAN26</t>
  </si>
  <si>
    <t>zinc finger and SCAN domain containing 26</t>
  </si>
  <si>
    <t>ENSG00000145996</t>
  </si>
  <si>
    <t>CDKAL1</t>
  </si>
  <si>
    <t>CDK5 regulatory subunit associated protein 1 like 1</t>
  </si>
  <si>
    <t>ENSG00000075826</t>
  </si>
  <si>
    <t>SEC31B</t>
  </si>
  <si>
    <t>SEC31 homolog B, COPII coat complex component</t>
  </si>
  <si>
    <t>ENSG00000291126</t>
  </si>
  <si>
    <t>ENSG00000142065</t>
  </si>
  <si>
    <t>ZFP14</t>
  </si>
  <si>
    <t>ZFP14 zinc finger protein</t>
  </si>
  <si>
    <t>ENSG00000259342</t>
  </si>
  <si>
    <t>novel transcript, antisense to C15orf48</t>
  </si>
  <si>
    <t>ENSG00000178726</t>
  </si>
  <si>
    <t>THBD</t>
  </si>
  <si>
    <t>thrombomodulin</t>
  </si>
  <si>
    <t>ENSG00000102359</t>
  </si>
  <si>
    <t>SRPX2</t>
  </si>
  <si>
    <t>sushi repeat containing protein X-linked 2</t>
  </si>
  <si>
    <t>ENSG00000126562</t>
  </si>
  <si>
    <t>WNK4</t>
  </si>
  <si>
    <t>WNK lysine deficient protein kinase 4</t>
  </si>
  <si>
    <t>ENSG00000280927</t>
  </si>
  <si>
    <t>CTBP1-AS</t>
  </si>
  <si>
    <t>CTBP1 antisense RNA</t>
  </si>
  <si>
    <t>ENSG00000091844</t>
  </si>
  <si>
    <t>RGS17</t>
  </si>
  <si>
    <t>regulator of G protein signaling 17</t>
  </si>
  <si>
    <t>ENSG00000206530</t>
  </si>
  <si>
    <t>CFAP44</t>
  </si>
  <si>
    <t>cilia and flagella associated protein 44</t>
  </si>
  <si>
    <t>ENSG00000184304</t>
  </si>
  <si>
    <t>PRKD1</t>
  </si>
  <si>
    <t>protein kinase D1</t>
  </si>
  <si>
    <t>ENSG00000176593</t>
  </si>
  <si>
    <t>ZNF606-AS1</t>
  </si>
  <si>
    <t>ZNF606 antisense RNA 1</t>
  </si>
  <si>
    <t>ENSG00000186615</t>
  </si>
  <si>
    <t>KTN1-AS1</t>
  </si>
  <si>
    <t>KTN1 antisense RNA 1</t>
  </si>
  <si>
    <t>ENSG00000170231</t>
  </si>
  <si>
    <t>FABP6</t>
  </si>
  <si>
    <t>fatty acid binding protein 6</t>
  </si>
  <si>
    <t>ENSG00000234997</t>
  </si>
  <si>
    <t>LINC02966</t>
  </si>
  <si>
    <t>long intergenic non-protein coding RNA 2966</t>
  </si>
  <si>
    <t>ENSG00000272514</t>
  </si>
  <si>
    <t>CFAP206</t>
  </si>
  <si>
    <t>cilia and flagella associated protein 206</t>
  </si>
  <si>
    <t>ENSG00000159167</t>
  </si>
  <si>
    <t>STC1</t>
  </si>
  <si>
    <t>stanniocalcin 1</t>
  </si>
  <si>
    <t>ENSG00000171246</t>
  </si>
  <si>
    <t>NPTX1</t>
  </si>
  <si>
    <t>neuronal pentraxin 1</t>
  </si>
  <si>
    <t>ENSG00000166762</t>
  </si>
  <si>
    <t>CATSPER2</t>
  </si>
  <si>
    <t>cation channel sperm associated 2</t>
  </si>
  <si>
    <t>ENSG00000175183</t>
  </si>
  <si>
    <t>CSRP2</t>
  </si>
  <si>
    <t>cysteine and glycine rich protein 2</t>
  </si>
  <si>
    <t>ENSG00000204514</t>
  </si>
  <si>
    <t>ZNF814</t>
  </si>
  <si>
    <t>zinc finger protein 814</t>
  </si>
  <si>
    <t>ENSG00000267128</t>
  </si>
  <si>
    <t>RNF157-AS1</t>
  </si>
  <si>
    <t>RNF157 antisense RNA 1</t>
  </si>
  <si>
    <t>ENSG00000286282</t>
  </si>
  <si>
    <t>novel transcript, antisense to NOV</t>
  </si>
  <si>
    <t>ENSG00000138172</t>
  </si>
  <si>
    <t>CALHM2</t>
  </si>
  <si>
    <t>calcium homeostasis modulator family member 2</t>
  </si>
  <si>
    <t>ENSG00000286912</t>
  </si>
  <si>
    <t>ENSG00000141756</t>
  </si>
  <si>
    <t>FKBP10</t>
  </si>
  <si>
    <t>FKBP prolyl isomerase 10</t>
  </si>
  <si>
    <t>ENSG00000185942</t>
  </si>
  <si>
    <t>NKAIN3</t>
  </si>
  <si>
    <t>sodium/potassium transporting ATPase interacting 3</t>
  </si>
  <si>
    <t>ENSG00000232850</t>
  </si>
  <si>
    <t>PTGES2-AS1</t>
  </si>
  <si>
    <t>PTGES2 antisense RNA 1 (head to head)</t>
  </si>
  <si>
    <t>ENSG00000241935</t>
  </si>
  <si>
    <t>HOGA1</t>
  </si>
  <si>
    <t>4-hydroxy-2-oxoglutarate aldolase 1</t>
  </si>
  <si>
    <t>ENSG00000254531</t>
  </si>
  <si>
    <t>FLJ20021</t>
  </si>
  <si>
    <t>uncharacterized LOC90024</t>
  </si>
  <si>
    <t>ENSG00000104154</t>
  </si>
  <si>
    <t>SLC30A4</t>
  </si>
  <si>
    <t>solute carrier family 30 member 4</t>
  </si>
  <si>
    <t>ENSG00000137959</t>
  </si>
  <si>
    <t>IFI44L</t>
  </si>
  <si>
    <t>interferon induced protein 44 like</t>
  </si>
  <si>
    <t>ENSG00000183690</t>
  </si>
  <si>
    <t>EFHC2</t>
  </si>
  <si>
    <t>EF-hand domain containing 2</t>
  </si>
  <si>
    <t>ENSG00000185250</t>
  </si>
  <si>
    <t>PPIL6</t>
  </si>
  <si>
    <t>peptidylprolyl isomerase like 6</t>
  </si>
  <si>
    <t>ENSG00000171014</t>
  </si>
  <si>
    <t>OR4D5</t>
  </si>
  <si>
    <t>olfactory receptor family 4 subfamily D member 5</t>
  </si>
  <si>
    <t>ENSG00000187796</t>
  </si>
  <si>
    <t>CARD9</t>
  </si>
  <si>
    <t>caspase recruitment domain family member 9</t>
  </si>
  <si>
    <t>ENSG00000138678</t>
  </si>
  <si>
    <t>GPAT3</t>
  </si>
  <si>
    <t>glycerol-3-phosphate acyltransferase 3</t>
  </si>
  <si>
    <t>ENSG00000267199</t>
  </si>
  <si>
    <t>novel transcript, antisense SPIRE1</t>
  </si>
  <si>
    <t>ENSG00000224888</t>
  </si>
  <si>
    <t>novel transcript, antisense to FAM38A</t>
  </si>
  <si>
    <t>ENSG00000117707</t>
  </si>
  <si>
    <t>PROX1</t>
  </si>
  <si>
    <t>prospero homeobox 1</t>
  </si>
  <si>
    <t>ENSG00000160781</t>
  </si>
  <si>
    <t>PAQR6</t>
  </si>
  <si>
    <t>progestin and adipoQ receptor family member 6</t>
  </si>
  <si>
    <t>ENSG00000261326</t>
  </si>
  <si>
    <t>LINC01355</t>
  </si>
  <si>
    <t>Long intergenic non-protein coding RNA 1355</t>
  </si>
  <si>
    <t>ENSG00000171759</t>
  </si>
  <si>
    <t>PAH</t>
  </si>
  <si>
    <t>phenylalanine hydroxylase</t>
  </si>
  <si>
    <t>ENSG00000074706</t>
  </si>
  <si>
    <t>IPCEF1</t>
  </si>
  <si>
    <t>interaction protein for cytohesin exchange factors 1</t>
  </si>
  <si>
    <t>ENSG00000139631</t>
  </si>
  <si>
    <t>CSAD</t>
  </si>
  <si>
    <t>cysteine sulfinic acid decarboxylase</t>
  </si>
  <si>
    <t>ENSG00000188234</t>
  </si>
  <si>
    <t>AGAP4</t>
  </si>
  <si>
    <t>ArfGAP with GTPase domain, ankyrin repeat and PH domain 4</t>
  </si>
  <si>
    <t>ENSG00000254815</t>
  </si>
  <si>
    <t>LMNTD2-AS1</t>
  </si>
  <si>
    <t>LMNTD2 antisense RNA 1</t>
  </si>
  <si>
    <t>ENSG00000196338</t>
  </si>
  <si>
    <t>NLGN3</t>
  </si>
  <si>
    <t>neuroligin 3</t>
  </si>
  <si>
    <t>ENSG00000119630</t>
  </si>
  <si>
    <t>PGF</t>
  </si>
  <si>
    <t>placental growth factor</t>
  </si>
  <si>
    <t>ENSG00000260528</t>
  </si>
  <si>
    <t>FAM157C</t>
  </si>
  <si>
    <t>family with sequence similarity 157 member C</t>
  </si>
  <si>
    <t>ENSG00000271959</t>
  </si>
  <si>
    <t>novel transcript, antisense to MROH5</t>
  </si>
  <si>
    <t>ENSG00000268996</t>
  </si>
  <si>
    <t>MAN1B1-DT</t>
  </si>
  <si>
    <t>MAN1B1 divergent transcript</t>
  </si>
  <si>
    <t>ENSG00000262633</t>
  </si>
  <si>
    <t>ENSG00000134242</t>
  </si>
  <si>
    <t>PTPN22</t>
  </si>
  <si>
    <t>protein tyrosine phosphatase non-receptor type 22</t>
  </si>
  <si>
    <t>ENSG00000230606</t>
  </si>
  <si>
    <t>APPAT</t>
  </si>
  <si>
    <t>atherosclerotic plaque pathogenesis associated transcript</t>
  </si>
  <si>
    <t>ENSG00000206567</t>
  </si>
  <si>
    <t>ENSG00000269934</t>
  </si>
  <si>
    <t>novel transcript, antisense to OBSCN</t>
  </si>
  <si>
    <t>ENSG00000170775</t>
  </si>
  <si>
    <t>GPR37</t>
  </si>
  <si>
    <t>G protein-coupled receptor 37</t>
  </si>
  <si>
    <t>ENSG00000095585</t>
  </si>
  <si>
    <t>BLNK</t>
  </si>
  <si>
    <t>B cell linker</t>
  </si>
  <si>
    <t>ENSG00000114656</t>
  </si>
  <si>
    <t>CFAP92</t>
  </si>
  <si>
    <t>cilia and flagella associated protein 92 (putative)</t>
  </si>
  <si>
    <t>ENSG00000253485</t>
  </si>
  <si>
    <t>PCDHGA5</t>
  </si>
  <si>
    <t>protocadherin gamma subfamily A, 5</t>
  </si>
  <si>
    <t>ENSG00000168675</t>
  </si>
  <si>
    <t>LDLRAD4</t>
  </si>
  <si>
    <t>low density lipoprotein receptor class A domain containing 4</t>
  </si>
  <si>
    <t>ENSG00000267149</t>
  </si>
  <si>
    <t>ENSG00000196296</t>
  </si>
  <si>
    <t>ATP2A1</t>
  </si>
  <si>
    <t>ATPase sarcoplasmic/endoplasmic reticulum Ca2+ transporting 1</t>
  </si>
  <si>
    <t>ENSG00000247679</t>
  </si>
  <si>
    <t>ENSG00000115361</t>
  </si>
  <si>
    <t>ACADL</t>
  </si>
  <si>
    <t>acyl-CoA dehydrogenase long chain</t>
  </si>
  <si>
    <t>ENSG00000110375</t>
  </si>
  <si>
    <t>UPK2</t>
  </si>
  <si>
    <t>uroplakin 2</t>
  </si>
  <si>
    <t>ENSG00000287315</t>
  </si>
  <si>
    <t>ENSG00000231028</t>
  </si>
  <si>
    <t>AHI1-DT</t>
  </si>
  <si>
    <t>AHI1 divergent transcript</t>
  </si>
  <si>
    <t>ENSG00000286081</t>
  </si>
  <si>
    <t>ENSG00000273329</t>
  </si>
  <si>
    <t>ENSG00000204252</t>
  </si>
  <si>
    <t>HLA-DOA</t>
  </si>
  <si>
    <t>Major histocompatibility complex, class II, DO alpha</t>
  </si>
  <si>
    <t>ENSG00000249007</t>
  </si>
  <si>
    <t>ENSG00000277268</t>
  </si>
  <si>
    <t>LHX1-DT</t>
  </si>
  <si>
    <t>LHX1 divergent transcript</t>
  </si>
  <si>
    <t>ENSG00000161381</t>
  </si>
  <si>
    <t>PLXDC1</t>
  </si>
  <si>
    <t>plexin domain containing 1</t>
  </si>
  <si>
    <t>ENSG00000240207</t>
  </si>
  <si>
    <t>novel transcript, antisense to RARRES1</t>
  </si>
  <si>
    <t>ENSG00000185245</t>
  </si>
  <si>
    <t>GP1BA</t>
  </si>
  <si>
    <t>glycoprotein Ib platelet subunit alpha</t>
  </si>
  <si>
    <t>ENSG00000145416</t>
  </si>
  <si>
    <t>MARCHF1</t>
  </si>
  <si>
    <t>membrane associated ring-CH-type finger 1</t>
  </si>
  <si>
    <t>ENSG00000069493</t>
  </si>
  <si>
    <t>CLEC2D</t>
  </si>
  <si>
    <t>C-type lectin domain family 2 member D</t>
  </si>
  <si>
    <t>ENSG00000148057</t>
  </si>
  <si>
    <t>IDNK</t>
  </si>
  <si>
    <t>IDNK gluconokinase</t>
  </si>
  <si>
    <t>ENSG00000173214</t>
  </si>
  <si>
    <t>MFSD4B</t>
  </si>
  <si>
    <t>major facilitator superfamily domain containing 4B</t>
  </si>
  <si>
    <t>ENSG00000244731</t>
  </si>
  <si>
    <t>C4A</t>
  </si>
  <si>
    <t>Complement C4A (Rodgers blood group)</t>
  </si>
  <si>
    <t>ENSG00000152611</t>
  </si>
  <si>
    <t>CAPSL</t>
  </si>
  <si>
    <t>calcyphosine like</t>
  </si>
  <si>
    <t>ENSG00000171234</t>
  </si>
  <si>
    <t>UGT2B7</t>
  </si>
  <si>
    <t>UDP glucuronosyltransferase family 2 member B7</t>
  </si>
  <si>
    <t>ENSG00000196502</t>
  </si>
  <si>
    <t>SULT1A1</t>
  </si>
  <si>
    <t>sulfotransferase family 1A member 1</t>
  </si>
  <si>
    <t>ENSG00000249464</t>
  </si>
  <si>
    <t>LINC01091</t>
  </si>
  <si>
    <t>long intergenic non-protein coding RNA 1091</t>
  </si>
  <si>
    <t>ENSG00000279277</t>
  </si>
  <si>
    <t>ENSG00000131018</t>
  </si>
  <si>
    <t>SYNE1</t>
  </si>
  <si>
    <t>spectrin repeat containing nuclear envelope protein 1</t>
  </si>
  <si>
    <t>ENSG00000233101</t>
  </si>
  <si>
    <t>HOXB-AS3</t>
  </si>
  <si>
    <t>HOXB cluster antisense RNA 3</t>
  </si>
  <si>
    <t>ENSG00000155530</t>
  </si>
  <si>
    <t>LRGUK</t>
  </si>
  <si>
    <t>leucine rich repeats and guanylate kinase domain containing</t>
  </si>
  <si>
    <t>ENSG00000115041</t>
  </si>
  <si>
    <t>KCNIP3</t>
  </si>
  <si>
    <t>potassium voltage-gated channel interacting protein 3</t>
  </si>
  <si>
    <t>ENSG00000231881</t>
  </si>
  <si>
    <t>ENSG00000260265</t>
  </si>
  <si>
    <t>LINC02562</t>
  </si>
  <si>
    <t>long intergenic non-protein coding RNA 2562</t>
  </si>
  <si>
    <t>ENSG00000290738</t>
  </si>
  <si>
    <t>URAHP</t>
  </si>
  <si>
    <t>urate (hydroxyiso-) hydrolase, pseudogene</t>
  </si>
  <si>
    <t>ENSG00000269693</t>
  </si>
  <si>
    <t>ENSG00000284966</t>
  </si>
  <si>
    <t>novel transcript, antisense to EFNB2</t>
  </si>
  <si>
    <t>ENSG00000263069</t>
  </si>
  <si>
    <t>RNF213-AS1</t>
  </si>
  <si>
    <t>RNF213 antisense RNA 1</t>
  </si>
  <si>
    <t>ENSG00000290833</t>
  </si>
  <si>
    <t>ENSG00000260978</t>
  </si>
  <si>
    <t>MKRN3 antisense RNA 1</t>
  </si>
  <si>
    <t>ENSG00000078114</t>
  </si>
  <si>
    <t>NEBL</t>
  </si>
  <si>
    <t>nebulette</t>
  </si>
  <si>
    <t>ENSG00000170049</t>
  </si>
  <si>
    <t>KCNAB3</t>
  </si>
  <si>
    <t>potassium voltage-gated channel subfamily A regulatory beta subunit 3</t>
  </si>
  <si>
    <t>ENSG00000118922</t>
  </si>
  <si>
    <t>KLF12</t>
  </si>
  <si>
    <t>KLF transcription factor 12</t>
  </si>
  <si>
    <t>ENSG00000188015</t>
  </si>
  <si>
    <t>S100A3</t>
  </si>
  <si>
    <t>S100 calcium binding protein A3</t>
  </si>
  <si>
    <t>ENSG00000163879</t>
  </si>
  <si>
    <t>DNALI1</t>
  </si>
  <si>
    <t>dynein axonemal light intermediate chain 1</t>
  </si>
  <si>
    <t>ENSG00000181264</t>
  </si>
  <si>
    <t>TLCD5</t>
  </si>
  <si>
    <t>TLC domain containing 5</t>
  </si>
  <si>
    <t>ENSG00000229321</t>
  </si>
  <si>
    <t>ENSG00000183908</t>
  </si>
  <si>
    <t>LRRC55</t>
  </si>
  <si>
    <t>leucine rich repeat containing 55</t>
  </si>
  <si>
    <t>ENSG00000127928</t>
  </si>
  <si>
    <t>GNGT1</t>
  </si>
  <si>
    <t>G protein subunit gamma transducin 1</t>
  </si>
  <si>
    <t>ENSG00000266086</t>
  </si>
  <si>
    <t>ENSG00000267416</t>
  </si>
  <si>
    <t>HEATR6-DT</t>
  </si>
  <si>
    <t>HEATR6 divergent transcript</t>
  </si>
  <si>
    <t>ENSG00000235703</t>
  </si>
  <si>
    <t>EOLA2-DT</t>
  </si>
  <si>
    <t>EOLA2 divergent transcript</t>
  </si>
  <si>
    <t>ENSG00000183780</t>
  </si>
  <si>
    <t>SLC35F3</t>
  </si>
  <si>
    <t>solute carrier family 35 member F3</t>
  </si>
  <si>
    <t>ENSG00000120328</t>
  </si>
  <si>
    <t>PCDHB12</t>
  </si>
  <si>
    <t>Protocadherin beta 12</t>
  </si>
  <si>
    <t>ENSG00000267016</t>
  </si>
  <si>
    <t>novel transcript, antisense to SEPT9</t>
  </si>
  <si>
    <t>ENSG00000196268</t>
  </si>
  <si>
    <t>ZNF493</t>
  </si>
  <si>
    <t>zinc finger protein 493</t>
  </si>
  <si>
    <t>ENSG00000248101</t>
  </si>
  <si>
    <t>ENSG00000106404</t>
  </si>
  <si>
    <t>CLDN15</t>
  </si>
  <si>
    <t>claudin 15</t>
  </si>
  <si>
    <t>ENSG00000249631</t>
  </si>
  <si>
    <t>ENSG00000272163</t>
  </si>
  <si>
    <t>novel transcript, antisense to NEFM</t>
  </si>
  <si>
    <t>ENSG00000182742</t>
  </si>
  <si>
    <t>HOXB4</t>
  </si>
  <si>
    <t>homeobox B4</t>
  </si>
  <si>
    <t>ENSG00000236039</t>
  </si>
  <si>
    <t>LINC02889</t>
  </si>
  <si>
    <t>long intergenic non-protein coding RNA 2889</t>
  </si>
  <si>
    <t>ENSG00000228049</t>
  </si>
  <si>
    <t>POLR2J2</t>
  </si>
  <si>
    <t>RNA polymerase II subunit J2</t>
  </si>
  <si>
    <t>ENSG00000162039</t>
  </si>
  <si>
    <t>MEIOB</t>
  </si>
  <si>
    <t>Meiosis specific with OB-fold</t>
  </si>
  <si>
    <t>ENSG00000128573</t>
  </si>
  <si>
    <t>FOXP2</t>
  </si>
  <si>
    <t>forkhead box P2</t>
  </si>
  <si>
    <t>ENSG00000170298</t>
  </si>
  <si>
    <t>LGALS9B</t>
  </si>
  <si>
    <t>galectin 9B</t>
  </si>
  <si>
    <t>ENSG00000227388</t>
  </si>
  <si>
    <t>ENSG00000273295</t>
  </si>
  <si>
    <t>ENSG00000151117</t>
  </si>
  <si>
    <t>TMEM86A</t>
  </si>
  <si>
    <t>transmembrane protein 86A</t>
  </si>
  <si>
    <t>ENSG00000233392</t>
  </si>
  <si>
    <t>UICLM</t>
  </si>
  <si>
    <t>up-regulated in colorectal cancer liver metastasis</t>
  </si>
  <si>
    <t>ENSG00000249267</t>
  </si>
  <si>
    <t>LINC00939</t>
  </si>
  <si>
    <t>long intergenic non-protein coding RNA 939</t>
  </si>
  <si>
    <t>ENSG00000103269</t>
  </si>
  <si>
    <t>RHBDL1</t>
  </si>
  <si>
    <t>rhomboid like 1</t>
  </si>
  <si>
    <t>ENSG00000260750</t>
  </si>
  <si>
    <t>ENSG00000257913</t>
  </si>
  <si>
    <t>DDN-AS1</t>
  </si>
  <si>
    <t>DDN and PRKAG1 antisense RNA 1</t>
  </si>
  <si>
    <t>ENSG00000149311</t>
  </si>
  <si>
    <t>ATM</t>
  </si>
  <si>
    <t>ATM serine/threonine kinase</t>
  </si>
  <si>
    <t>ENSG00000135407</t>
  </si>
  <si>
    <t>AVIL</t>
  </si>
  <si>
    <t>advillin</t>
  </si>
  <si>
    <t>ENSG00000277400</t>
  </si>
  <si>
    <t>novel gene</t>
  </si>
  <si>
    <t>ENSG00000231721</t>
  </si>
  <si>
    <t>LINC-PINT</t>
  </si>
  <si>
    <t>long intergenic non-protein coding RNA, p53 induced transcript</t>
  </si>
  <si>
    <t>ENSG00000256569</t>
  </si>
  <si>
    <t>novel transcript, antisense to UNC119B</t>
  </si>
  <si>
    <t>ENSG00000133640</t>
  </si>
  <si>
    <t>LRRIQ1</t>
  </si>
  <si>
    <t>leucine rich repeats and IQ motif containing 1</t>
  </si>
  <si>
    <t>ENSG00000257207</t>
  </si>
  <si>
    <t>ENSG00000135116</t>
  </si>
  <si>
    <t>HRK</t>
  </si>
  <si>
    <t>harakiri, BCL2 interacting protein</t>
  </si>
  <si>
    <t>ENSG00000286259</t>
  </si>
  <si>
    <t>ENSG00000174844</t>
  </si>
  <si>
    <t>DNAH12</t>
  </si>
  <si>
    <t>dynein axonemal heavy chain 12</t>
  </si>
  <si>
    <t>ENSG00000277128</t>
  </si>
  <si>
    <t>ENSG00000177640</t>
  </si>
  <si>
    <t>CASC2</t>
  </si>
  <si>
    <t>cancer susceptibility 2</t>
  </si>
  <si>
    <t>ENSG00000135374</t>
  </si>
  <si>
    <t>ELF5</t>
  </si>
  <si>
    <t>E74 like ETS transcription factor 5</t>
  </si>
  <si>
    <t>ENSG00000073282</t>
  </si>
  <si>
    <t>TP63</t>
  </si>
  <si>
    <t>tumor protein p63</t>
  </si>
  <si>
    <t>ENSG00000214021</t>
  </si>
  <si>
    <t>TTLL3</t>
  </si>
  <si>
    <t>tubulin tyrosine ligase like 3</t>
  </si>
  <si>
    <t>ENSG00000233175</t>
  </si>
  <si>
    <t>FMNL1-AS1</t>
  </si>
  <si>
    <t>FMNL1 antisense RNA 1</t>
  </si>
  <si>
    <t>ENSG00000141519</t>
  </si>
  <si>
    <t>CCDC40</t>
  </si>
  <si>
    <t>Coiled-coil domain containing 40</t>
  </si>
  <si>
    <t>ENSG00000136014</t>
  </si>
  <si>
    <t>USP44</t>
  </si>
  <si>
    <t>ubiquitin specific peptidase 44</t>
  </si>
  <si>
    <t>ENSG00000014257</t>
  </si>
  <si>
    <t>ACP3</t>
  </si>
  <si>
    <t>acid phosphatase 3</t>
  </si>
  <si>
    <t>ENSG00000271584</t>
  </si>
  <si>
    <t>LINC02550</t>
  </si>
  <si>
    <t>long intergenic non-protein coding RNA 2550</t>
  </si>
  <si>
    <t>ENSG00000285813</t>
  </si>
  <si>
    <t>novel transcript, antisense to MSANTD4</t>
  </si>
  <si>
    <t>ENSG00000257906</t>
  </si>
  <si>
    <t>LINC02156</t>
  </si>
  <si>
    <t>long intergenic non-protein coding RNA 2156</t>
  </si>
  <si>
    <t>ENSG00000139220</t>
  </si>
  <si>
    <t>PPFIA2</t>
  </si>
  <si>
    <t>PTPRF interacting protein alpha 2</t>
  </si>
  <si>
    <t>ENSG00000101203</t>
  </si>
  <si>
    <t>COL20A1</t>
  </si>
  <si>
    <t>collagen type XX alpha 1 chain</t>
  </si>
  <si>
    <t>ENSG00000230798</t>
  </si>
  <si>
    <t>FOXD3-AS1</t>
  </si>
  <si>
    <t>FOXD3 antisense RNA 1</t>
  </si>
  <si>
    <t>ENSG00000011465</t>
  </si>
  <si>
    <t>DCN</t>
  </si>
  <si>
    <t>decorin</t>
  </si>
  <si>
    <t>ENSG00000133962</t>
  </si>
  <si>
    <t>CATSPERB</t>
  </si>
  <si>
    <t>Cation channel sperm associated auxiliary subunit beta</t>
  </si>
  <si>
    <t>ENSG00000233124</t>
  </si>
  <si>
    <t>LINC00456</t>
  </si>
  <si>
    <t>long intergenic non-protein coding RNA 456</t>
  </si>
  <si>
    <t>ENSG00000169507</t>
  </si>
  <si>
    <t>SLC38A11</t>
  </si>
  <si>
    <t>solute carrier family 38 member 11</t>
  </si>
  <si>
    <t>ENSG00000197653</t>
  </si>
  <si>
    <t>DNAH10</t>
  </si>
  <si>
    <t>Dynein axonemal heavy chain 10</t>
  </si>
  <si>
    <t>ENSG00000283199</t>
  </si>
  <si>
    <t>C13orf46</t>
  </si>
  <si>
    <t>Chromosome 13 open reading frame 46</t>
  </si>
  <si>
    <t>ENSG00000133106</t>
  </si>
  <si>
    <t>EPSTI1</t>
  </si>
  <si>
    <t>epithelial stromal interaction 1</t>
  </si>
  <si>
    <t>ENSG00000153347</t>
  </si>
  <si>
    <t>FAM81B</t>
  </si>
  <si>
    <t>family with sequence similarity 81 member B</t>
  </si>
  <si>
    <t>ENSG00000160678</t>
  </si>
  <si>
    <t>S100A1</t>
  </si>
  <si>
    <t>S100 calcium binding protein A1</t>
  </si>
  <si>
    <t>ENSG00000107742</t>
  </si>
  <si>
    <t>SPOCK2</t>
  </si>
  <si>
    <t>SPARC (osteonectin), cwcv and kazal like domains proteoglycan 2</t>
  </si>
  <si>
    <t>ENSG00000221994</t>
  </si>
  <si>
    <t>ZNF630</t>
  </si>
  <si>
    <t>zinc finger protein 630</t>
  </si>
  <si>
    <t>ENSG00000083454</t>
  </si>
  <si>
    <t>P2RX5</t>
  </si>
  <si>
    <t>purinergic receptor P2X 5</t>
  </si>
  <si>
    <t>ENSG00000259275</t>
  </si>
  <si>
    <t>ENSG00000168505</t>
  </si>
  <si>
    <t>GBX2</t>
  </si>
  <si>
    <t>gastrulation brain homeobox 2</t>
  </si>
  <si>
    <t>ENSG00000169169</t>
  </si>
  <si>
    <t>CPT1C</t>
  </si>
  <si>
    <t>carnitine palmitoyltransferase 1C</t>
  </si>
  <si>
    <t>ENSG00000089820</t>
  </si>
  <si>
    <t>ARHGAP4</t>
  </si>
  <si>
    <t>Rho GTPase activating protein 4</t>
  </si>
  <si>
    <t>ENSG00000283757</t>
  </si>
  <si>
    <t>ENSG00000255339</t>
  </si>
  <si>
    <t>NADH dehydrogenase (ubiquinone) 1 beta subcomplex, 8, 19kDa (NDUFB8) and SEC31 homolog B (S, cerevisiae) (SEC31B) readthrough</t>
  </si>
  <si>
    <t>ENSG00000168874</t>
  </si>
  <si>
    <t>ATOH8</t>
  </si>
  <si>
    <t>atonal bHLH transcription factor 8</t>
  </si>
  <si>
    <t>ENSG00000151136</t>
  </si>
  <si>
    <t>ABTB3</t>
  </si>
  <si>
    <t>ankyrin repeat and BTB domain containing 3</t>
  </si>
  <si>
    <t>ENSG00000256028</t>
  </si>
  <si>
    <t>ENSG00000170373</t>
  </si>
  <si>
    <t>CST1</t>
  </si>
  <si>
    <t>cystatin SN</t>
  </si>
  <si>
    <t>ENSG00000105707</t>
  </si>
  <si>
    <t>HPN</t>
  </si>
  <si>
    <t>hepsin</t>
  </si>
  <si>
    <t>ENSG00000286974</t>
  </si>
  <si>
    <t>novel transcript, antisense to TNXB</t>
  </si>
  <si>
    <t>ENSG00000273420</t>
  </si>
  <si>
    <t>ENSG00000096006</t>
  </si>
  <si>
    <t>CRISP3</t>
  </si>
  <si>
    <t>cysteine rich secretory protein 3</t>
  </si>
  <si>
    <t>ENSG00000241119</t>
  </si>
  <si>
    <t>UGT1A9</t>
  </si>
  <si>
    <t>UDP glucuronosyltransferase family 1 member A9</t>
  </si>
  <si>
    <t>ENSG00000205890</t>
  </si>
  <si>
    <t>novel transcript, antisense to CCDC64B</t>
  </si>
  <si>
    <t>ENSG00000285979</t>
  </si>
  <si>
    <t>novel transcript, antisense to FAM192A</t>
  </si>
  <si>
    <t>ENSG00000287088</t>
  </si>
  <si>
    <t>novel transcript, antisense to TSPEAR</t>
  </si>
  <si>
    <t>ENSG00000163737</t>
  </si>
  <si>
    <t>PF4</t>
  </si>
  <si>
    <t>platelet factor 4</t>
  </si>
  <si>
    <t>ENSG00000204323</t>
  </si>
  <si>
    <t>SMIM5</t>
  </si>
  <si>
    <t>small integral membrane protein 5</t>
  </si>
  <si>
    <t>ENSG00000244151</t>
  </si>
  <si>
    <t>ENSG00000204677</t>
  </si>
  <si>
    <t>FAM153CP</t>
  </si>
  <si>
    <t>family with sequence similarity 153 member C, pseudogene</t>
  </si>
  <si>
    <t>ENSG00000114757</t>
  </si>
  <si>
    <t>PEX5L</t>
  </si>
  <si>
    <t>peroxisomal biogenesis factor 5 like</t>
  </si>
  <si>
    <t>ENSG00000068831</t>
  </si>
  <si>
    <t>RASGRP2</t>
  </si>
  <si>
    <t>RAS guanyl releasing protein 2</t>
  </si>
  <si>
    <t>ENSG00000245857</t>
  </si>
  <si>
    <t>GS1-24F4.2</t>
  </si>
  <si>
    <t>Uncharacterized LOC100652791</t>
  </si>
  <si>
    <t>ENSG00000141527</t>
  </si>
  <si>
    <t>CARD14</t>
  </si>
  <si>
    <t>caspase recruitment domain family member 14</t>
  </si>
  <si>
    <t>ENSG00000061455</t>
  </si>
  <si>
    <t>PRDM6</t>
  </si>
  <si>
    <t>PR/SET domain 6</t>
  </si>
  <si>
    <t>ENSG00000125207</t>
  </si>
  <si>
    <t>PIWIL1</t>
  </si>
  <si>
    <t>Piwi like RNA-mediated gene silencing 1</t>
  </si>
  <si>
    <t>ENSG00000163406</t>
  </si>
  <si>
    <t>SLC15A2</t>
  </si>
  <si>
    <t>solute carrier family 15 member 2</t>
  </si>
  <si>
    <t>ENSG00000224420</t>
  </si>
  <si>
    <t>ADM5</t>
  </si>
  <si>
    <t>adrenomedullin 5 (putative)</t>
  </si>
  <si>
    <t>ENSG00000218416</t>
  </si>
  <si>
    <t>GPC1-AS1</t>
  </si>
  <si>
    <t>GPC1 antisense RNA 1</t>
  </si>
  <si>
    <t>ENSG00000154099</t>
  </si>
  <si>
    <t>DNAAF1</t>
  </si>
  <si>
    <t>dynein axonemal assembly factor 1</t>
  </si>
  <si>
    <t>ENSG00000137877</t>
  </si>
  <si>
    <t>SPTBN5</t>
  </si>
  <si>
    <t>spectrin beta, non-erythrocytic 5</t>
  </si>
  <si>
    <t>ENSG00000070985</t>
  </si>
  <si>
    <t>TRPM5</t>
  </si>
  <si>
    <t>transient receptor potential cation channel subfamily M member 5</t>
  </si>
  <si>
    <t>ENSG00000135636</t>
  </si>
  <si>
    <t>DYSF</t>
  </si>
  <si>
    <t>dysferlin</t>
  </si>
  <si>
    <t>ENSG00000240541</t>
  </si>
  <si>
    <t>TM4SF1-AS1</t>
  </si>
  <si>
    <t>TM4SF1 antisense RNA 1</t>
  </si>
  <si>
    <t>ENSG00000224945</t>
  </si>
  <si>
    <t>ENSG00000255031</t>
  </si>
  <si>
    <t>novel transcript, antisense to CHKA</t>
  </si>
  <si>
    <t>ENSG00000273471</t>
  </si>
  <si>
    <t>ENSG00000105639</t>
  </si>
  <si>
    <t>JAK3</t>
  </si>
  <si>
    <t>Janus kinase 3</t>
  </si>
  <si>
    <t>ENSG00000132746</t>
  </si>
  <si>
    <t>ALDH3B2</t>
  </si>
  <si>
    <t>aldehyde dehydrogenase 3 family member B2</t>
  </si>
  <si>
    <t>ENSG00000250506</t>
  </si>
  <si>
    <t>CDK3</t>
  </si>
  <si>
    <t>cyclin dependent kinase 3</t>
  </si>
  <si>
    <t>ENSG00000267244</t>
  </si>
  <si>
    <t>novel transcript, antisense to REXO1</t>
  </si>
  <si>
    <t>ENSG00000179909</t>
  </si>
  <si>
    <t>ZNF154</t>
  </si>
  <si>
    <t>zinc finger protein 154</t>
  </si>
  <si>
    <t>ENSG00000158815</t>
  </si>
  <si>
    <t>FGF17</t>
  </si>
  <si>
    <t>fibroblast growth factor 17</t>
  </si>
  <si>
    <t>ENSG00000254363</t>
  </si>
  <si>
    <t>ENSG00000171827</t>
  </si>
  <si>
    <t>ZNF570</t>
  </si>
  <si>
    <t>zinc finger protein 570</t>
  </si>
  <si>
    <t>ENSG00000160111</t>
  </si>
  <si>
    <t>CPAMD8</t>
  </si>
  <si>
    <t>C3 and PZP like alpha-2-macroglobulin domain containing 8</t>
  </si>
  <si>
    <t>ENSG00000188738</t>
  </si>
  <si>
    <t>FSIP2</t>
  </si>
  <si>
    <t>fibrous sheath interacting protein 2</t>
  </si>
  <si>
    <t>ENSG00000135702</t>
  </si>
  <si>
    <t>CHST5</t>
  </si>
  <si>
    <t>carbohydrate sulfotransferase 5</t>
  </si>
  <si>
    <t>ENSG00000165023</t>
  </si>
  <si>
    <t>DIRAS2</t>
  </si>
  <si>
    <t>DIRAS family GTPase 2</t>
  </si>
  <si>
    <t>ENSG00000104267</t>
  </si>
  <si>
    <t>CA2</t>
  </si>
  <si>
    <t>carbonic anhydrase 2</t>
  </si>
  <si>
    <t>ENSG00000131398</t>
  </si>
  <si>
    <t>KCNC3</t>
  </si>
  <si>
    <t>potassium voltage-gated channel subfamily C member 3</t>
  </si>
  <si>
    <t>ENSG00000158023</t>
  </si>
  <si>
    <t>CFAP251</t>
  </si>
  <si>
    <t>cilia and flagella associated protein 251</t>
  </si>
  <si>
    <t>ENSG00000248131</t>
  </si>
  <si>
    <t>LINC01194</t>
  </si>
  <si>
    <t>Long intergenic non-protein coding RNA 1194</t>
  </si>
  <si>
    <t>ENSG00000260417</t>
  </si>
  <si>
    <t>ENSG00000286456</t>
  </si>
  <si>
    <t>ENSG00000204869</t>
  </si>
  <si>
    <t>IGFL4</t>
  </si>
  <si>
    <t>IGF like family member 4</t>
  </si>
  <si>
    <t>ENSG00000228242</t>
  </si>
  <si>
    <t>XPC-AS1</t>
  </si>
  <si>
    <t>XPC antisense RNA 1</t>
  </si>
  <si>
    <t>ENSG00000132122</t>
  </si>
  <si>
    <t>SPATA6</t>
  </si>
  <si>
    <t>spermatogenesis associated 6</t>
  </si>
  <si>
    <t>ENSG00000196189</t>
  </si>
  <si>
    <t>SEMA4A</t>
  </si>
  <si>
    <t>semaphorin 4A</t>
  </si>
  <si>
    <t>ENSG00000109099</t>
  </si>
  <si>
    <t>PMP22</t>
  </si>
  <si>
    <t>peripheral myelin protein 22</t>
  </si>
  <si>
    <t>ENSG00000061656</t>
  </si>
  <si>
    <t>SPAG4</t>
  </si>
  <si>
    <t>sperm associated antigen 4</t>
  </si>
  <si>
    <t>ENSG00000253339</t>
  </si>
  <si>
    <t>ENSG00000136457</t>
  </si>
  <si>
    <t>CHAD</t>
  </si>
  <si>
    <t>chondroadherin</t>
  </si>
  <si>
    <t>ENSG00000186300</t>
  </si>
  <si>
    <t>ZNF555</t>
  </si>
  <si>
    <t>zinc finger protein 555</t>
  </si>
  <si>
    <t>ENSG00000136872</t>
  </si>
  <si>
    <t>ALDOB</t>
  </si>
  <si>
    <t>aldolase, fructose-bisphosphate B</t>
  </si>
  <si>
    <t>ENSG00000163449</t>
  </si>
  <si>
    <t>TMEM169</t>
  </si>
  <si>
    <t>transmembrane protein 169</t>
  </si>
  <si>
    <t>ENSG00000214279</t>
  </si>
  <si>
    <t>SCART1</t>
  </si>
  <si>
    <t>scavenger receptor family member expressed on T cells 1</t>
  </si>
  <si>
    <t>ENSG00000248771</t>
  </si>
  <si>
    <t>SMIM31</t>
  </si>
  <si>
    <t>small integral membrane protein 31</t>
  </si>
  <si>
    <t>ENSG00000162571</t>
  </si>
  <si>
    <t>TTLL10</t>
  </si>
  <si>
    <t>tubulin tyrosine ligase like 10</t>
  </si>
  <si>
    <t>ENSG00000131484</t>
  </si>
  <si>
    <t>ENSG00000142621</t>
  </si>
  <si>
    <t>FHAD1</t>
  </si>
  <si>
    <t>forkhead associated phosphopeptide binding domain 1</t>
  </si>
  <si>
    <t>ENSG00000131095</t>
  </si>
  <si>
    <t>GFAP</t>
  </si>
  <si>
    <t>glial fibrillary acidic protein</t>
  </si>
  <si>
    <t>ENSG00000253671</t>
  </si>
  <si>
    <t>MTUS1-DT</t>
  </si>
  <si>
    <t>MTUS1 divergent transcript</t>
  </si>
  <si>
    <t>ENSG00000188452</t>
  </si>
  <si>
    <t>CERKL</t>
  </si>
  <si>
    <t>ceramide kinase like</t>
  </si>
  <si>
    <t>ENSG00000261098</t>
  </si>
  <si>
    <t>ENSG00000171631</t>
  </si>
  <si>
    <t>P2RY6</t>
  </si>
  <si>
    <t>pyrimidinergic receptor P2Y6</t>
  </si>
  <si>
    <t>ENSG00000289346</t>
  </si>
  <si>
    <t>ENSG00000279342</t>
  </si>
  <si>
    <t>novel transcript, sense intronic to MSANTD2</t>
  </si>
  <si>
    <t>ENSG00000226180</t>
  </si>
  <si>
    <t>ENSG00000270800</t>
  </si>
  <si>
    <t>RPS10-NUDT3</t>
  </si>
  <si>
    <t>RPS10-NUDT3 readthrough</t>
  </si>
  <si>
    <t>ENSG00000293550</t>
  </si>
  <si>
    <t>ENSG00000170835</t>
  </si>
  <si>
    <t>CEL</t>
  </si>
  <si>
    <t>carboxyl ester lipase</t>
  </si>
  <si>
    <t>ENSG00000100156</t>
  </si>
  <si>
    <t>SLC16A8</t>
  </si>
  <si>
    <t>solute carrier family 16 member 8</t>
  </si>
  <si>
    <t>ENSG00000270157</t>
  </si>
  <si>
    <t>ENSG00000146192</t>
  </si>
  <si>
    <t>FGD2</t>
  </si>
  <si>
    <t>FYVE, RhoGEF and PH domain containing 2</t>
  </si>
  <si>
    <t>ENSG00000203837</t>
  </si>
  <si>
    <t>PNLIPRP3</t>
  </si>
  <si>
    <t>pancreatic lipase related protein 3</t>
  </si>
  <si>
    <t>ENSG00000269044</t>
  </si>
  <si>
    <t>novel transcript, sense intronic C19orf42</t>
  </si>
  <si>
    <t>ENSG00000069696</t>
  </si>
  <si>
    <t>DRD4</t>
  </si>
  <si>
    <t>dopamine receptor D4</t>
  </si>
  <si>
    <t>ENSG00000153208</t>
  </si>
  <si>
    <t>MERTK</t>
  </si>
  <si>
    <t>MER proto-oncogene, tyrosine kinase</t>
  </si>
  <si>
    <t>ENSG00000229127</t>
  </si>
  <si>
    <t>KANSL1L-AS1</t>
  </si>
  <si>
    <t>KANSL1L antisense RNA 1</t>
  </si>
  <si>
    <t>ENSG00000189409</t>
  </si>
  <si>
    <t>MMP23B</t>
  </si>
  <si>
    <t>matrix metallopeptidase 23B</t>
  </si>
  <si>
    <t>ENSG00000255774</t>
  </si>
  <si>
    <t>LINC02747</t>
  </si>
  <si>
    <t>long intergenic non-protein coding RNA 2747</t>
  </si>
  <si>
    <t>ENSG00000143028</t>
  </si>
  <si>
    <t>SYPL2</t>
  </si>
  <si>
    <t>synaptophysin like 2</t>
  </si>
  <si>
    <t>ENSG00000259704</t>
  </si>
  <si>
    <t>novel transcript, sense overlapping 3' UTR of BLM</t>
  </si>
  <si>
    <t>ENSG00000289791</t>
  </si>
  <si>
    <t>ENSG00000204362</t>
  </si>
  <si>
    <t>LINC02783</t>
  </si>
  <si>
    <t>Long intergenic non-protein coding RNA 2783</t>
  </si>
  <si>
    <t>ENSG00000289956</t>
  </si>
  <si>
    <t>ENSG00000289177</t>
  </si>
  <si>
    <t>ENSG00000006071</t>
  </si>
  <si>
    <t>ABCC8</t>
  </si>
  <si>
    <t>ATP binding cassette subfamily C member 8</t>
  </si>
  <si>
    <t>ENSG00000267048</t>
  </si>
  <si>
    <t>novel transcript (MC1R-TUBB3 readthrough)</t>
  </si>
  <si>
    <t>ENSG00000273489</t>
  </si>
  <si>
    <t>novel transcript, antisense to MKLN1</t>
  </si>
  <si>
    <t>ENSG00000290912</t>
  </si>
  <si>
    <t>HERC2P7</t>
  </si>
  <si>
    <t>HERC2 pseudogene 7</t>
  </si>
  <si>
    <t>ENSG00000291130</t>
  </si>
  <si>
    <t>ENSG00000137070</t>
  </si>
  <si>
    <t>IL11RA</t>
  </si>
  <si>
    <t>interleukin 11 receptor subunit alpha</t>
  </si>
  <si>
    <t>ENSG00000197479</t>
  </si>
  <si>
    <t>PCDHB11</t>
  </si>
  <si>
    <t>protocadherin beta 11</t>
  </si>
  <si>
    <t>ENSG00000277701</t>
  </si>
  <si>
    <t>ENSG00000160716</t>
  </si>
  <si>
    <t>CHRNB2</t>
  </si>
  <si>
    <t>cholinergic receptor nicotinic beta 2 subunit</t>
  </si>
  <si>
    <t>ENSG00000284638</t>
  </si>
  <si>
    <t>SMIM44</t>
  </si>
  <si>
    <t>small integral membrane protein 44</t>
  </si>
  <si>
    <t>ENSG00000204947</t>
  </si>
  <si>
    <t>ZNF425</t>
  </si>
  <si>
    <t>zinc finger protein 425</t>
  </si>
  <si>
    <t>ENSG00000196436</t>
  </si>
  <si>
    <t>NPIPB15</t>
  </si>
  <si>
    <t>nuclear pore complex interacting protein family member B15</t>
  </si>
  <si>
    <t>ENSG00000211454</t>
  </si>
  <si>
    <t>AKR7L</t>
  </si>
  <si>
    <t>aldo-keto reductase family 7 like (gene/pseudogene)</t>
  </si>
  <si>
    <t>ENSG00000140527</t>
  </si>
  <si>
    <t>WDR93</t>
  </si>
  <si>
    <t>WD repeat domain 93</t>
  </si>
  <si>
    <t>ENSG00000161905</t>
  </si>
  <si>
    <t>ALOX15</t>
  </si>
  <si>
    <t>arachidonate 15-lipoxygenase</t>
  </si>
  <si>
    <t>ENSG00000162814</t>
  </si>
  <si>
    <t>SPATA17</t>
  </si>
  <si>
    <t>spermatogenesis associated 17</t>
  </si>
  <si>
    <t>ENSG00000224505</t>
  </si>
  <si>
    <t>HEXIM2-AS1</t>
  </si>
  <si>
    <t>HEXIM2 antisense RNA 1</t>
  </si>
  <si>
    <t>ENSG00000233539</t>
  </si>
  <si>
    <t>ENSG00000171962</t>
  </si>
  <si>
    <t>DRC3</t>
  </si>
  <si>
    <t>dynein regulatory complex subunit 3</t>
  </si>
  <si>
    <t>ENSG00000197576</t>
  </si>
  <si>
    <t>HOXA4</t>
  </si>
  <si>
    <t>homeobox A4</t>
  </si>
  <si>
    <t>ENSG00000224790</t>
  </si>
  <si>
    <t>HLCS-AS1</t>
  </si>
  <si>
    <t>HLCS antisense RNA 1</t>
  </si>
  <si>
    <t>ENSG00000273891</t>
  </si>
  <si>
    <t>novel transcript, antisense to NSMCE4A</t>
  </si>
  <si>
    <t>ENSG00000167580</t>
  </si>
  <si>
    <t>AQP2</t>
  </si>
  <si>
    <t>aquaporin 2</t>
  </si>
  <si>
    <t>ENSG00000254995</t>
  </si>
  <si>
    <t>STX16-NPEPL1</t>
  </si>
  <si>
    <t>STX16-NPEPL1 readthrough (NMD candidate)</t>
  </si>
  <si>
    <t>ENSG00000205702</t>
  </si>
  <si>
    <t>CYP2D7</t>
  </si>
  <si>
    <t>cytochrome P450 family 2 subfamily D member 7 (gene/pseudogene)</t>
  </si>
  <si>
    <t>ENSG00000170044</t>
  </si>
  <si>
    <t>ZPLD1</t>
  </si>
  <si>
    <t>zona pellucida like domain containing 1</t>
  </si>
  <si>
    <t>ENSG00000065325</t>
  </si>
  <si>
    <t>GLP2R</t>
  </si>
  <si>
    <t>glucagon like peptide 2 receptor</t>
  </si>
  <si>
    <t>ENSG00000007952</t>
  </si>
  <si>
    <t>NOX1</t>
  </si>
  <si>
    <t>NADPH oxidase 1</t>
  </si>
  <si>
    <t>ENSG00000283208</t>
  </si>
  <si>
    <t>ENSG00000169583</t>
  </si>
  <si>
    <t>CLIC3</t>
  </si>
  <si>
    <t>chloride intracellular channel 3</t>
  </si>
  <si>
    <t>ENSG00000244122</t>
  </si>
  <si>
    <t>UGT1A7</t>
  </si>
  <si>
    <t>UDP glucuronosyltransferase family 1 member A7</t>
  </si>
  <si>
    <t>ENSG00000109743</t>
  </si>
  <si>
    <t>BST1</t>
  </si>
  <si>
    <t>bone marrow stromal cell antigen 1</t>
  </si>
  <si>
    <t>ENSG00000231999</t>
  </si>
  <si>
    <t>LRRC8C-DT</t>
  </si>
  <si>
    <t>LRRC8C divergent transcript</t>
  </si>
  <si>
    <t>ENSG00000160963</t>
  </si>
  <si>
    <t>COL26A1</t>
  </si>
  <si>
    <t>collagen type XXVI alpha 1 chain</t>
  </si>
  <si>
    <t>ENSG00000205307</t>
  </si>
  <si>
    <t>SAP25</t>
  </si>
  <si>
    <t>Sin3A associated protein 25</t>
  </si>
  <si>
    <t>ENSG00000273047</t>
  </si>
  <si>
    <t>novel transcript, LIME1-SLC2A4RG readthrough</t>
  </si>
  <si>
    <t>ENSG00000250608</t>
  </si>
  <si>
    <t>NUDT16-DT</t>
  </si>
  <si>
    <t>NUDT16 divergent transcript</t>
  </si>
  <si>
    <t>ENSG00000287809</t>
  </si>
  <si>
    <t>ENSG00000250295</t>
  </si>
  <si>
    <t>RDH10-AS1</t>
  </si>
  <si>
    <t>RDH10 antisense RNA 1</t>
  </si>
  <si>
    <t>ENSG00000197580</t>
  </si>
  <si>
    <t>BCO2</t>
  </si>
  <si>
    <t>beta-carotene oxygenase 2</t>
  </si>
  <si>
    <t>ENSG00000163462</t>
  </si>
  <si>
    <t>TRIM46</t>
  </si>
  <si>
    <t>tripartite motif containing 46</t>
  </si>
  <si>
    <t>ENSG00000170075</t>
  </si>
  <si>
    <t>GPR37L1</t>
  </si>
  <si>
    <t>G protein-coupled receptor 37 like 1</t>
  </si>
  <si>
    <t>ENSG00000155962</t>
  </si>
  <si>
    <t>CLIC2</t>
  </si>
  <si>
    <t>chloride intracellular channel 2</t>
  </si>
  <si>
    <t>ENSG00000011590</t>
  </si>
  <si>
    <t>ZBTB32</t>
  </si>
  <si>
    <t>zinc finger and BTB domain containing 32</t>
  </si>
  <si>
    <t>ENSG00000164776</t>
  </si>
  <si>
    <t>PHKG1</t>
  </si>
  <si>
    <t>phosphorylase kinase catalytic subunit gamma 1</t>
  </si>
  <si>
    <t>ENSG00000178538</t>
  </si>
  <si>
    <t>CA8</t>
  </si>
  <si>
    <t>carbonic anhydrase 8</t>
  </si>
  <si>
    <t>ENSG00000286938</t>
  </si>
  <si>
    <t>ENSG00000224086</t>
  </si>
  <si>
    <t>PPM1F-AS1</t>
  </si>
  <si>
    <t>PPM1F antisense RNA 1</t>
  </si>
  <si>
    <t>ENSG00000258926</t>
  </si>
  <si>
    <t>novel transcript, antisense to PRKCH</t>
  </si>
  <si>
    <t>ENSG00000139971</t>
  </si>
  <si>
    <t>ARMH4</t>
  </si>
  <si>
    <t>armadillo like helical domain containing 4</t>
  </si>
  <si>
    <t>ENSG00000172243</t>
  </si>
  <si>
    <t>CLEC7A</t>
  </si>
  <si>
    <t>C-type lectin domain containing 7A</t>
  </si>
  <si>
    <t>ENSG00000176641</t>
  </si>
  <si>
    <t>RNF152</t>
  </si>
  <si>
    <t>ring finger protein 152</t>
  </si>
  <si>
    <t>ENSG00000257138</t>
  </si>
  <si>
    <t>TAS2R38</t>
  </si>
  <si>
    <t>taste 2 receptor member 38</t>
  </si>
  <si>
    <t>ENSG00000290878</t>
  </si>
  <si>
    <t>HLA-DRB6</t>
  </si>
  <si>
    <t>Major histocompatibility complex, class II, DR beta 6 (pseudogene)</t>
  </si>
  <si>
    <t>ENSG00000134769</t>
  </si>
  <si>
    <t>DTNA</t>
  </si>
  <si>
    <t>dystrobrevin alpha</t>
  </si>
  <si>
    <t>ENSG00000272328</t>
  </si>
  <si>
    <t>ENSG00000155980</t>
  </si>
  <si>
    <t>KIF5A</t>
  </si>
  <si>
    <t>kinesin family member 5A</t>
  </si>
  <si>
    <t>ENSG00000251141</t>
  </si>
  <si>
    <t>MRPS30-DT</t>
  </si>
  <si>
    <t>MRPS30 divergent transcript</t>
  </si>
  <si>
    <t>ENSG00000128408</t>
  </si>
  <si>
    <t>RIBC2</t>
  </si>
  <si>
    <t>RIB43A domain with coiled-coils 2</t>
  </si>
  <si>
    <t>ENSG00000140274</t>
  </si>
  <si>
    <t>DUOXA2</t>
  </si>
  <si>
    <t>dual oxidase maturation factor 2</t>
  </si>
  <si>
    <t>ENSG00000234883</t>
  </si>
  <si>
    <t>MIR155HG</t>
  </si>
  <si>
    <t>MIR155 host gene</t>
  </si>
  <si>
    <t>ENSG00000008226</t>
  </si>
  <si>
    <t>DLEC1</t>
  </si>
  <si>
    <t>DLEC1 cilia and flagella associated protein</t>
  </si>
  <si>
    <t>ENSG00000249158</t>
  </si>
  <si>
    <t>PCDHA11</t>
  </si>
  <si>
    <t>protocadherin alpha 11</t>
  </si>
  <si>
    <t>ENSG00000272668</t>
  </si>
  <si>
    <t>novel transcript, antisense to VSIG8</t>
  </si>
  <si>
    <t>ENSG00000142611</t>
  </si>
  <si>
    <t>PRDM16</t>
  </si>
  <si>
    <t>PR/SET domain 16</t>
  </si>
  <si>
    <t>ENSG00000269352</t>
  </si>
  <si>
    <t>PTOV1-AS2</t>
  </si>
  <si>
    <t>PTOV1 antisense RNA 2</t>
  </si>
  <si>
    <t>ENSG00000283765</t>
  </si>
  <si>
    <t>ENSG00000286025</t>
  </si>
  <si>
    <t>FAM246C</t>
  </si>
  <si>
    <t>family with sequence similarity 246 member C (gene/pseudogene)</t>
  </si>
  <si>
    <t>ENSG00000278704</t>
  </si>
  <si>
    <t>ENSG00000254473</t>
  </si>
  <si>
    <t>UBQLN1-AS1</t>
  </si>
  <si>
    <t>UBQLN1 antisense RNA 1</t>
  </si>
  <si>
    <t>ENSG00000288640</t>
  </si>
  <si>
    <t>ENSG00000247400</t>
  </si>
  <si>
    <t>DNAJC3-DT</t>
  </si>
  <si>
    <t>DNAJC3 divergent transcript</t>
  </si>
  <si>
    <t>ENSG00000255458</t>
  </si>
  <si>
    <t>SMIM14-DT</t>
  </si>
  <si>
    <t>SMIM14 divergent transcript</t>
  </si>
  <si>
    <t>ENSG00000253266</t>
  </si>
  <si>
    <t>ENSG00000290399</t>
  </si>
  <si>
    <t>ENSG00000041515</t>
  </si>
  <si>
    <t>MYO16</t>
  </si>
  <si>
    <t>myosin XVI</t>
  </si>
  <si>
    <t>ENSG00000124140</t>
  </si>
  <si>
    <t>SLC12A5</t>
  </si>
  <si>
    <t>solute carrier family 12 member 5</t>
  </si>
  <si>
    <t>ENSG00000280571</t>
  </si>
  <si>
    <t>ENSG00000168772</t>
  </si>
  <si>
    <t>CXXC4</t>
  </si>
  <si>
    <t>CXXC finger protein 4</t>
  </si>
  <si>
    <t>ENSG00000268592</t>
  </si>
  <si>
    <t>RAET1E-AS1</t>
  </si>
  <si>
    <t>RAET1E antisense RNA 1</t>
  </si>
  <si>
    <t>ENSG00000233056</t>
  </si>
  <si>
    <t>ERVH48-1</t>
  </si>
  <si>
    <t>endogenous retrovirus group 48 member 1, envelope</t>
  </si>
  <si>
    <t>ENSG00000180422</t>
  </si>
  <si>
    <t>LINC00304</t>
  </si>
  <si>
    <t>long intergenic non-protein coding RNA 304</t>
  </si>
  <si>
    <t>ENSG00000283684</t>
  </si>
  <si>
    <t>ENSG00000117834</t>
  </si>
  <si>
    <t>SLC5A9</t>
  </si>
  <si>
    <t>solute carrier family 5 member 9</t>
  </si>
  <si>
    <t>ENSG00000258725</t>
  </si>
  <si>
    <t>PRC1-AS1</t>
  </si>
  <si>
    <t>PRC1 antisense RNA 1</t>
  </si>
  <si>
    <t>ENSG00000231064</t>
  </si>
  <si>
    <t>THBS3-AS1</t>
  </si>
  <si>
    <t>THBS3 antisense RNA 1</t>
  </si>
  <si>
    <t>ENSG00000128284</t>
  </si>
  <si>
    <t>APOL3</t>
  </si>
  <si>
    <t>apolipoprotein L3</t>
  </si>
  <si>
    <t>ENSG00000139985</t>
  </si>
  <si>
    <t>ADAM21</t>
  </si>
  <si>
    <t>ADAM metallopeptidase domain 21</t>
  </si>
  <si>
    <t>ENSG00000167613</t>
  </si>
  <si>
    <t>LAIR1</t>
  </si>
  <si>
    <t>Leukocyte associated immunoglobulin like receptor 1</t>
  </si>
  <si>
    <t>ENSG00000126861</t>
  </si>
  <si>
    <t>OMG</t>
  </si>
  <si>
    <t>Oligodendrocyte myelin glycoprotein</t>
  </si>
  <si>
    <t>ENSG00000260244</t>
  </si>
  <si>
    <t>novel transcript, overlapping GUCY1A3</t>
  </si>
  <si>
    <t>ENSG00000163623</t>
  </si>
  <si>
    <t>NKX6-1</t>
  </si>
  <si>
    <t>NK6 homeobox 1</t>
  </si>
  <si>
    <t>ENSG00000290690</t>
  </si>
  <si>
    <t>ENSG00000261949</t>
  </si>
  <si>
    <t>GFY</t>
  </si>
  <si>
    <t>golgi associated olfactory signaling regulator</t>
  </si>
  <si>
    <t>ENSG00000118557</t>
  </si>
  <si>
    <t>PMFBP1</t>
  </si>
  <si>
    <t>polyamine modulated factor 1 binding protein 1</t>
  </si>
  <si>
    <t>ENSG00000122862</t>
  </si>
  <si>
    <t>SRGN</t>
  </si>
  <si>
    <t>serglycin</t>
  </si>
  <si>
    <t>ENSG00000109846</t>
  </si>
  <si>
    <t>CRYAB</t>
  </si>
  <si>
    <t>crystallin alpha B</t>
  </si>
  <si>
    <t>ENSG00000214353</t>
  </si>
  <si>
    <t>VAC14-AS1</t>
  </si>
  <si>
    <t>VAC14 antisense RNA 1</t>
  </si>
  <si>
    <t>ENSG00000279278</t>
  </si>
  <si>
    <t>ENSG00000147041</t>
  </si>
  <si>
    <t>SYTL5</t>
  </si>
  <si>
    <t>synaptotagmin like 5</t>
  </si>
  <si>
    <t>ENSG00000055955</t>
  </si>
  <si>
    <t>ITIH4</t>
  </si>
  <si>
    <t>inter-alpha-trypsin inhibitor heavy chain 4</t>
  </si>
  <si>
    <t>ENSG00000165269</t>
  </si>
  <si>
    <t>AQP7</t>
  </si>
  <si>
    <t>aquaporin 7</t>
  </si>
  <si>
    <t>ENSG00000205041</t>
  </si>
  <si>
    <t>novel transcript, sense intronic to AKT2</t>
  </si>
  <si>
    <t>ENSG00000286785</t>
  </si>
  <si>
    <t>LINC01622</t>
  </si>
  <si>
    <t>long intergenic non-protein coding RNA 1622</t>
  </si>
  <si>
    <t>ENSG00000187510</t>
  </si>
  <si>
    <t>PLEKHG7</t>
  </si>
  <si>
    <t>pleckstrin homology and RhoGEF domain containing G7</t>
  </si>
  <si>
    <t>ENSG00000198440</t>
  </si>
  <si>
    <t>ZNF583</t>
  </si>
  <si>
    <t>zinc finger protein 583</t>
  </si>
  <si>
    <t>ENSG00000136695</t>
  </si>
  <si>
    <t>IL36RN</t>
  </si>
  <si>
    <t>interleukin 36 receptor antagonist</t>
  </si>
  <si>
    <t>ENSG00000230358</t>
  </si>
  <si>
    <t>SPDYE21</t>
  </si>
  <si>
    <t>speedy/RINGO cell cycle regulator family member E21</t>
  </si>
  <si>
    <t>ENSG00000203952</t>
  </si>
  <si>
    <t>CCDC160</t>
  </si>
  <si>
    <t>coiled-coil domain containing 160</t>
  </si>
  <si>
    <t>ENSG00000182376</t>
  </si>
  <si>
    <t>ENSG00000279317</t>
  </si>
  <si>
    <t>ENSG00000106991</t>
  </si>
  <si>
    <t>ENG</t>
  </si>
  <si>
    <t>endoglin</t>
  </si>
  <si>
    <t>ENSG00000164049</t>
  </si>
  <si>
    <t>FBXW12</t>
  </si>
  <si>
    <t>F-box and WD repeat domain containing 12</t>
  </si>
  <si>
    <t>ENSG00000287252</t>
  </si>
  <si>
    <t>ENSG00000253408</t>
  </si>
  <si>
    <t>IKBKB-DT</t>
  </si>
  <si>
    <t>IKBKB divergent transcript</t>
  </si>
  <si>
    <t>ENSG00000154928</t>
  </si>
  <si>
    <t>EPHB1</t>
  </si>
  <si>
    <t>EPH receptor B1</t>
  </si>
  <si>
    <t>ENSG00000130598</t>
  </si>
  <si>
    <t>TNNI2</t>
  </si>
  <si>
    <t>Troponin I2, fast skeletal type</t>
  </si>
  <si>
    <t>ENSG00000227733</t>
  </si>
  <si>
    <t>ENSG00000162888</t>
  </si>
  <si>
    <t>IKBKE-AS1</t>
  </si>
  <si>
    <t>IKBKE antisense RNA 1</t>
  </si>
  <si>
    <t>ENSG00000261096</t>
  </si>
  <si>
    <t>ENSG00000225790</t>
  </si>
  <si>
    <t>ENSG00000271824</t>
  </si>
  <si>
    <t>SMIM32</t>
  </si>
  <si>
    <t>small integral membrane protein 32</t>
  </si>
  <si>
    <t>ENSG00000290585</t>
  </si>
  <si>
    <t>ENSG00000260220</t>
  </si>
  <si>
    <t>CCDC187</t>
  </si>
  <si>
    <t>coiled-coil domain containing 187</t>
  </si>
  <si>
    <t>ENSG00000291032</t>
  </si>
  <si>
    <t>ENSG00000148053</t>
  </si>
  <si>
    <t>NTRK2</t>
  </si>
  <si>
    <t>neurotrophic receptor tyrosine kinase 2</t>
  </si>
  <si>
    <t>ENSG00000245498</t>
  </si>
  <si>
    <t>MSANTD2-AS1</t>
  </si>
  <si>
    <t>MSANTD2 antisense RNA 1</t>
  </si>
  <si>
    <t>ENSG00000267924</t>
  </si>
  <si>
    <t>ENSG00000157335</t>
  </si>
  <si>
    <t>CLEC18C</t>
  </si>
  <si>
    <t>C-type lectin domain family 18 member C</t>
  </si>
  <si>
    <t>ENSG00000260555</t>
  </si>
  <si>
    <t>ENSG00000234418</t>
  </si>
  <si>
    <t>ENSG00000080644</t>
  </si>
  <si>
    <t>CHRNA3</t>
  </si>
  <si>
    <t>cholinergic receptor nicotinic alpha 3 subunit</t>
  </si>
  <si>
    <t>ENSG00000178201</t>
  </si>
  <si>
    <t>VN1R1</t>
  </si>
  <si>
    <t>vomeronasal 1 receptor 1</t>
  </si>
  <si>
    <t>ENSG00000085514</t>
  </si>
  <si>
    <t>PILRA</t>
  </si>
  <si>
    <t>paired immunoglobin like type 2 receptor alpha</t>
  </si>
  <si>
    <t>ENSG00000072818</t>
  </si>
  <si>
    <t>ACAP1</t>
  </si>
  <si>
    <t>ArfGAP with coiled-coil, ankyrin repeat and PH domains 1</t>
  </si>
  <si>
    <t>ENSG00000089091</t>
  </si>
  <si>
    <t>DZANK1</t>
  </si>
  <si>
    <t>double zinc ribbon and ankyrin repeat domains 1</t>
  </si>
  <si>
    <t>ENSG00000290385</t>
  </si>
  <si>
    <t>ENSG00000123453</t>
  </si>
  <si>
    <t>SARDH</t>
  </si>
  <si>
    <t>sarcosine dehydrogenase</t>
  </si>
  <si>
    <t>ENSG00000166473</t>
  </si>
  <si>
    <t>PKD1L2</t>
  </si>
  <si>
    <t>Polycystin 1 like 2 (gene/pseudogene)</t>
  </si>
  <si>
    <t>ENSG00000239704</t>
  </si>
  <si>
    <t>CDRT4</t>
  </si>
  <si>
    <t>CMT1A duplicated region transcript 4</t>
  </si>
  <si>
    <t>ENSG00000147234</t>
  </si>
  <si>
    <t>FRMPD3</t>
  </si>
  <si>
    <t>FERM and PDZ domain containing 3</t>
  </si>
  <si>
    <t>ENSG00000253598</t>
  </si>
  <si>
    <t>SLC10A5</t>
  </si>
  <si>
    <t>solute carrier family 10 member 5</t>
  </si>
  <si>
    <t>ENSG00000104814</t>
  </si>
  <si>
    <t>MAP4K1</t>
  </si>
  <si>
    <t>mitogen-activated protein kinase kinase kinase kinase 1</t>
  </si>
  <si>
    <t>ENSG00000159958</t>
  </si>
  <si>
    <t>TNFRSF13C</t>
  </si>
  <si>
    <t>TNF receptor superfamily member 13C</t>
  </si>
  <si>
    <t>ENSG00000258653</t>
  </si>
  <si>
    <t>ENSG00000163638</t>
  </si>
  <si>
    <t>ADAMTS9</t>
  </si>
  <si>
    <t>ADAM metallopeptidase with thrombospondin type 1 motif 9</t>
  </si>
  <si>
    <t>ENSG00000253210</t>
  </si>
  <si>
    <t>DENND3-AS1</t>
  </si>
  <si>
    <t>DENND3 antisense RNA 1</t>
  </si>
  <si>
    <t>ENSG00000254854</t>
  </si>
  <si>
    <t>NECTIN1-DT</t>
  </si>
  <si>
    <t>NECTIN1 divergent transcript</t>
  </si>
  <si>
    <t>ENSG00000242732</t>
  </si>
  <si>
    <t>RTL5</t>
  </si>
  <si>
    <t>retrotransposon Gag like 5</t>
  </si>
  <si>
    <t>ENSG00000246214</t>
  </si>
  <si>
    <t>RETREG1-AS1</t>
  </si>
  <si>
    <t>RETREG1 antisense RNA 1</t>
  </si>
  <si>
    <t>ENSG00000127083</t>
  </si>
  <si>
    <t>OMD</t>
  </si>
  <si>
    <t>osteomodulin</t>
  </si>
  <si>
    <t>ENSG00000168497</t>
  </si>
  <si>
    <t>CAVIN2</t>
  </si>
  <si>
    <t>caveolae associated protein 2</t>
  </si>
  <si>
    <t>ENSG00000281207</t>
  </si>
  <si>
    <t>SLFNL1-AS1</t>
  </si>
  <si>
    <t>SLFNL1 antisense RNA 1</t>
  </si>
  <si>
    <t>ENSG00000158246</t>
  </si>
  <si>
    <t>TENT5B</t>
  </si>
  <si>
    <t>terminal nucleotidyltransferase 5B</t>
  </si>
  <si>
    <t>ENSG00000115423</t>
  </si>
  <si>
    <t>DNAH6</t>
  </si>
  <si>
    <t>dynein axonemal heavy chain 6</t>
  </si>
  <si>
    <t>ENSG00000136010</t>
  </si>
  <si>
    <t>ALDH1L2</t>
  </si>
  <si>
    <t>aldehyde dehydrogenase 1 family member L2</t>
  </si>
  <si>
    <t>ENSG00000204653</t>
  </si>
  <si>
    <t>ASPDH</t>
  </si>
  <si>
    <t>aspartate dehydrogenase domain containing</t>
  </si>
  <si>
    <t>ENSG00000283267</t>
  </si>
  <si>
    <t>FAM237B</t>
  </si>
  <si>
    <t>family with sequence similarity 237 member B</t>
  </si>
  <si>
    <t>ENSG00000102003</t>
  </si>
  <si>
    <t>SYP</t>
  </si>
  <si>
    <t>synaptophysin</t>
  </si>
  <si>
    <t>ENSG00000163823</t>
  </si>
  <si>
    <t>CCR1</t>
  </si>
  <si>
    <t>C-C motif chemokine receptor 1</t>
  </si>
  <si>
    <t>ENSG00000231731</t>
  </si>
  <si>
    <t>novel transcript, antisense to IWS1</t>
  </si>
  <si>
    <t>ENSG00000274422</t>
  </si>
  <si>
    <t>ENSG00000198074</t>
  </si>
  <si>
    <t>AKR1B10</t>
  </si>
  <si>
    <t>aldo-keto reductase family 1 member B10</t>
  </si>
  <si>
    <t>ENSG00000104327</t>
  </si>
  <si>
    <t>CALB1</t>
  </si>
  <si>
    <t>calbindin 1</t>
  </si>
  <si>
    <t>ENSG00000137628</t>
  </si>
  <si>
    <t>DDX60</t>
  </si>
  <si>
    <t>DExD/H-box helicase 60</t>
  </si>
  <si>
    <t>ENSG00000186529</t>
  </si>
  <si>
    <t>CYP4F3</t>
  </si>
  <si>
    <t>cytochrome P450 family 4 subfamily F member 3</t>
  </si>
  <si>
    <t>ENSG00000196139</t>
  </si>
  <si>
    <t>AKR1C3</t>
  </si>
  <si>
    <t>aldo-keto reductase family 1 member C3</t>
  </si>
  <si>
    <t>ENSG00000171903</t>
  </si>
  <si>
    <t>CYP4F11</t>
  </si>
  <si>
    <t>cytochrome P450 family 4 subfamily F member 11</t>
  </si>
  <si>
    <t>ENSG00000198431</t>
  </si>
  <si>
    <t>TXNRD1</t>
  </si>
  <si>
    <t>thioredoxin reductase 1</t>
  </si>
  <si>
    <t>ENSG00000160886</t>
  </si>
  <si>
    <t>LY6K</t>
  </si>
  <si>
    <t>lymphocyte antigen 6 family member K</t>
  </si>
  <si>
    <t>ENSG00000173702</t>
  </si>
  <si>
    <t>MUC13</t>
  </si>
  <si>
    <t>mucin 13, cell surface associated</t>
  </si>
  <si>
    <t>ENSG00000181104</t>
  </si>
  <si>
    <t>F2R</t>
  </si>
  <si>
    <t>coagulation factor II thrombin receptor</t>
  </si>
  <si>
    <t>ENSG00000135114</t>
  </si>
  <si>
    <t>OASL</t>
  </si>
  <si>
    <t>2'-5'-oligoadenylate synthetase like</t>
  </si>
  <si>
    <t>ENSG00000170323</t>
  </si>
  <si>
    <t>FABP4</t>
  </si>
  <si>
    <t>fatty acid binding protein 4</t>
  </si>
  <si>
    <t>ENSG00000078596</t>
  </si>
  <si>
    <t>ITM2A</t>
  </si>
  <si>
    <t>integral membrane protein 2A</t>
  </si>
  <si>
    <t>ENSG00000106853</t>
  </si>
  <si>
    <t>PTGR1</t>
  </si>
  <si>
    <t>prostaglandin reductase 1</t>
  </si>
  <si>
    <t>ENSG00000261780</t>
  </si>
  <si>
    <t>LINC02582</t>
  </si>
  <si>
    <t>long intergenic non-protein coding RNA 2582</t>
  </si>
  <si>
    <t>ENSG00000205413</t>
  </si>
  <si>
    <t>SAMD9</t>
  </si>
  <si>
    <t>sterile alpha motif domain containing 9</t>
  </si>
  <si>
    <t>ENSG00000165376</t>
  </si>
  <si>
    <t>CLDN2</t>
  </si>
  <si>
    <t>claudin 2</t>
  </si>
  <si>
    <t>ENSG00000184489</t>
  </si>
  <si>
    <t>PTP4A3</t>
  </si>
  <si>
    <t>Protein tyrosine phosphatase 4A3</t>
  </si>
  <si>
    <t>ENSG00000119922</t>
  </si>
  <si>
    <t>IFIT2</t>
  </si>
  <si>
    <t>interferon induced protein with tetratricopeptide repeats 2</t>
  </si>
  <si>
    <t>ENSG00000107485</t>
  </si>
  <si>
    <t>GATA3</t>
  </si>
  <si>
    <t>GATA binding protein 3</t>
  </si>
  <si>
    <t>ENSG00000150594</t>
  </si>
  <si>
    <t>ADRA2A</t>
  </si>
  <si>
    <t>adrenoceptor alpha 2A</t>
  </si>
  <si>
    <t>ENSG00000181019</t>
  </si>
  <si>
    <t>NQO1</t>
  </si>
  <si>
    <t>NAD(P)H quinone dehydrogenase 1</t>
  </si>
  <si>
    <t>ENSG00000087086</t>
  </si>
  <si>
    <t>FTL</t>
  </si>
  <si>
    <t>ferritin light chain</t>
  </si>
  <si>
    <t>ENSG00000065833</t>
  </si>
  <si>
    <t>ME1</t>
  </si>
  <si>
    <t>malic enzyme 1</t>
  </si>
  <si>
    <t>ENSG00000142657</t>
  </si>
  <si>
    <t>PGD</t>
  </si>
  <si>
    <t>phosphogluconate dehydrogenase</t>
  </si>
  <si>
    <t>ENSG00000114353</t>
  </si>
  <si>
    <t>GNAI2</t>
  </si>
  <si>
    <t>G protein subunit alpha i2</t>
  </si>
  <si>
    <t>ENSG00000147872</t>
  </si>
  <si>
    <t>PLIN2</t>
  </si>
  <si>
    <t>perilipin 2</t>
  </si>
  <si>
    <t>ENSG00000157601</t>
  </si>
  <si>
    <t>MX1</t>
  </si>
  <si>
    <t>MX dynamin like GTPase 1</t>
  </si>
  <si>
    <t>ENSG00000109814</t>
  </si>
  <si>
    <t>UGDH</t>
  </si>
  <si>
    <t>UDP-glucose 6-dehydrogenase</t>
  </si>
  <si>
    <t>ENSG00000271303</t>
  </si>
  <si>
    <t>SRXN1</t>
  </si>
  <si>
    <t>sulfiredoxin 1</t>
  </si>
  <si>
    <t>ENSG00000256235</t>
  </si>
  <si>
    <t>SMIM3</t>
  </si>
  <si>
    <t>small integral membrane protein 3</t>
  </si>
  <si>
    <t>ENSG00000162692</t>
  </si>
  <si>
    <t>VCAM1</t>
  </si>
  <si>
    <t>vascular cell adhesion molecule 1</t>
  </si>
  <si>
    <t>ENSG00000148677</t>
  </si>
  <si>
    <t>ANKRD1</t>
  </si>
  <si>
    <t>ankyrin repeat domain 1</t>
  </si>
  <si>
    <t>ENSG00000062524</t>
  </si>
  <si>
    <t>LTK</t>
  </si>
  <si>
    <t>leukocyte receptor tyrosine kinase</t>
  </si>
  <si>
    <t>ENSG00000167476</t>
  </si>
  <si>
    <t>JSRP1</t>
  </si>
  <si>
    <t>junctional sarcoplasmic reticulum protein 1</t>
  </si>
  <si>
    <t>ENSG00000168502</t>
  </si>
  <si>
    <t>MTCL1</t>
  </si>
  <si>
    <t>microtubule crosslinking factor 1</t>
  </si>
  <si>
    <t>ENSG00000112759</t>
  </si>
  <si>
    <t>SLC29A1</t>
  </si>
  <si>
    <t>solute carrier family 29 member 1 (Augustine blood group)</t>
  </si>
  <si>
    <t>ENSG00000140961</t>
  </si>
  <si>
    <t>OSGIN1</t>
  </si>
  <si>
    <t>oxidative stress induced growth inhibitor 1</t>
  </si>
  <si>
    <t>ENSG00000137312</t>
  </si>
  <si>
    <t>FLOT1</t>
  </si>
  <si>
    <t>flotillin 1</t>
  </si>
  <si>
    <t>ENSG00000102710</t>
  </si>
  <si>
    <t>SUPT20H</t>
  </si>
  <si>
    <t>SPT20 homolog, SAGA complex component</t>
  </si>
  <si>
    <t>ENSG00000001084</t>
  </si>
  <si>
    <t>GCLC</t>
  </si>
  <si>
    <t>glutamate-cysteine ligase catalytic subunit</t>
  </si>
  <si>
    <t>ENSG00000064787</t>
  </si>
  <si>
    <t>BCAS1</t>
  </si>
  <si>
    <t>brain enriched myelin associated protein 1</t>
  </si>
  <si>
    <t>ENSG00000290862</t>
  </si>
  <si>
    <t>NMRAL2P</t>
  </si>
  <si>
    <t>NmrA like redox sensor 2, pseudogene</t>
  </si>
  <si>
    <t>ENSG00000115919</t>
  </si>
  <si>
    <t>KYNU</t>
  </si>
  <si>
    <t>kynureninase</t>
  </si>
  <si>
    <t>ENSG00000090266</t>
  </si>
  <si>
    <t>NDUFB2</t>
  </si>
  <si>
    <t>NADH:ubiquinone oxidoreductase subunit B2</t>
  </si>
  <si>
    <t>ENSG00000173267</t>
  </si>
  <si>
    <t>SNCG</t>
  </si>
  <si>
    <t>synuclein gamma</t>
  </si>
  <si>
    <t>ENSG00000064393</t>
  </si>
  <si>
    <t>HIPK2</t>
  </si>
  <si>
    <t>homeodomain interacting protein kinase 2</t>
  </si>
  <si>
    <t>ENSG00000146540</t>
  </si>
  <si>
    <t>C7orf50</t>
  </si>
  <si>
    <t>chromosome 7 open reading frame 50</t>
  </si>
  <si>
    <t>ENSG00000187715</t>
  </si>
  <si>
    <t>KBTBD12</t>
  </si>
  <si>
    <t>kelch repeat and BTB domain containing 12</t>
  </si>
  <si>
    <t>ENSG00000168243</t>
  </si>
  <si>
    <t>GNG4</t>
  </si>
  <si>
    <t>G protein subunit gamma 4</t>
  </si>
  <si>
    <t>ENSG00000141293</t>
  </si>
  <si>
    <t>SKAP1</t>
  </si>
  <si>
    <t>src kinase associated phosphoprotein 1</t>
  </si>
  <si>
    <t>ENSG00000023516</t>
  </si>
  <si>
    <t>AKAP11</t>
  </si>
  <si>
    <t>A-kinase anchoring protein 11</t>
  </si>
  <si>
    <t>ENSG00000185112</t>
  </si>
  <si>
    <t>FAM43A</t>
  </si>
  <si>
    <t>family with sequence similarity 43 member A</t>
  </si>
  <si>
    <t>ENSG00000204610</t>
  </si>
  <si>
    <t>TRIM15</t>
  </si>
  <si>
    <t>Tripartite motif containing 15</t>
  </si>
  <si>
    <t>ENSG00000187678</t>
  </si>
  <si>
    <t>SPRY4</t>
  </si>
  <si>
    <t>sprouty RTK signaling antagonist 4</t>
  </si>
  <si>
    <t>ENSG00000182871</t>
  </si>
  <si>
    <t>COL18A1</t>
  </si>
  <si>
    <t>collagen type XVIII alpha 1 chain</t>
  </si>
  <si>
    <t>ENSG00000135127</t>
  </si>
  <si>
    <t>BICDL1</t>
  </si>
  <si>
    <t>BICD family like cargo adaptor 1</t>
  </si>
  <si>
    <t>ENSG00000204634</t>
  </si>
  <si>
    <t>TBC1D8</t>
  </si>
  <si>
    <t>TBC1 domain family member 8</t>
  </si>
  <si>
    <t>ENSG00000143819</t>
  </si>
  <si>
    <t>EPHX1</t>
  </si>
  <si>
    <t>epoxide hydrolase 1</t>
  </si>
  <si>
    <t>ENSG00000120690</t>
  </si>
  <si>
    <t>ELF1</t>
  </si>
  <si>
    <t>E74 like ETS transcription factor 1</t>
  </si>
  <si>
    <t>ENSG00000134463</t>
  </si>
  <si>
    <t>ECHDC3</t>
  </si>
  <si>
    <t>enoyl-CoA hydratase domain containing 3</t>
  </si>
  <si>
    <t>ENSG00000104687</t>
  </si>
  <si>
    <t>GSR</t>
  </si>
  <si>
    <t>glutathione-disulfide reductase</t>
  </si>
  <si>
    <t>ENSG00000137841</t>
  </si>
  <si>
    <t>PLCB2</t>
  </si>
  <si>
    <t>phospholipase C beta 2</t>
  </si>
  <si>
    <t>ENSG00000160211</t>
  </si>
  <si>
    <t>G6PD</t>
  </si>
  <si>
    <t>glucose-6-phosphate dehydrogenase</t>
  </si>
  <si>
    <t>ENSG00000291110</t>
  </si>
  <si>
    <t>TRIM16L</t>
  </si>
  <si>
    <t>tripartite motif containing 16 like (pseudogene)</t>
  </si>
  <si>
    <t>ENSG00000163110</t>
  </si>
  <si>
    <t>PDLIM5</t>
  </si>
  <si>
    <t>PDZ and LIM domain 5</t>
  </si>
  <si>
    <t>ENSG00000211445</t>
  </si>
  <si>
    <t>GPX3</t>
  </si>
  <si>
    <t>glutathione peroxidase 3</t>
  </si>
  <si>
    <t>ENSG00000069424</t>
  </si>
  <si>
    <t>KCNAB2</t>
  </si>
  <si>
    <t>potassium voltage-gated channel subfamily A regulatory beta subunit 2</t>
  </si>
  <si>
    <t>ENSG00000180263</t>
  </si>
  <si>
    <t>FGD6</t>
  </si>
  <si>
    <t>FYVE, RhoGEF and PH domain containing 6</t>
  </si>
  <si>
    <t>ENSG00000074211</t>
  </si>
  <si>
    <t>PPP2R2C</t>
  </si>
  <si>
    <t>protein phosphatase 2 regulatory subunit Bgamma</t>
  </si>
  <si>
    <t>ENSG00000223572</t>
  </si>
  <si>
    <t>CKMT1A</t>
  </si>
  <si>
    <t>creatine kinase, mitochondrial 1A</t>
  </si>
  <si>
    <t>ENSG00000064655</t>
  </si>
  <si>
    <t>EYA2</t>
  </si>
  <si>
    <t>EYA transcriptional coactivator and phosphatase 2</t>
  </si>
  <si>
    <t>ENSG00000185499</t>
  </si>
  <si>
    <t>MUC1</t>
  </si>
  <si>
    <t>mucin 1, cell surface associated</t>
  </si>
  <si>
    <t>ENSG00000120685</t>
  </si>
  <si>
    <t>PROSER1</t>
  </si>
  <si>
    <t>proline and serine rich 1</t>
  </si>
  <si>
    <t>ENSG00000102780</t>
  </si>
  <si>
    <t>DGKH</t>
  </si>
  <si>
    <t>diacylglycerol kinase eta</t>
  </si>
  <si>
    <t>ENSG00000126106</t>
  </si>
  <si>
    <t>TMEM53</t>
  </si>
  <si>
    <t>transmembrane protein 53</t>
  </si>
  <si>
    <t>ENSG00000002726</t>
  </si>
  <si>
    <t>AOC1</t>
  </si>
  <si>
    <t>amine oxidase copper containing 1</t>
  </si>
  <si>
    <t>ENSG00000139329</t>
  </si>
  <si>
    <t>LUM</t>
  </si>
  <si>
    <t>lumican</t>
  </si>
  <si>
    <t>ENSG00000164818</t>
  </si>
  <si>
    <t>DNAAF5</t>
  </si>
  <si>
    <t>dynein axonemal assembly factor 5</t>
  </si>
  <si>
    <t>ENSG00000188342</t>
  </si>
  <si>
    <t>GTF2F2</t>
  </si>
  <si>
    <t>general transcription factor IIF subunit 2</t>
  </si>
  <si>
    <t>ENSG00000125257</t>
  </si>
  <si>
    <t>ABCC4</t>
  </si>
  <si>
    <t>ATP binding cassette subfamily C member 4</t>
  </si>
  <si>
    <t>ENSG00000167165</t>
  </si>
  <si>
    <t>UGT1A6</t>
  </si>
  <si>
    <t>UDP glucuronosyltransferase family 1 member A6</t>
  </si>
  <si>
    <t>ENSG00000136152</t>
  </si>
  <si>
    <t>COG3</t>
  </si>
  <si>
    <t>component of oligomeric golgi complex 3</t>
  </si>
  <si>
    <t>ENSG00000285000</t>
  </si>
  <si>
    <t>novel protein, AGGF1-ZBED3-AS1 readthrough</t>
  </si>
  <si>
    <t>ENSG00000138119</t>
  </si>
  <si>
    <t>MYOF</t>
  </si>
  <si>
    <t>myoferlin</t>
  </si>
  <si>
    <t>ENSG00000108852</t>
  </si>
  <si>
    <t>MPP2</t>
  </si>
  <si>
    <t>MAGUK p55 scaffold protein 2</t>
  </si>
  <si>
    <t>ENSG00000023909</t>
  </si>
  <si>
    <t>GCLM</t>
  </si>
  <si>
    <t>glutamate-cysteine ligase modifier subunit</t>
  </si>
  <si>
    <t>ENSG00000172137</t>
  </si>
  <si>
    <t>CALB2</t>
  </si>
  <si>
    <t>calbindin 2</t>
  </si>
  <si>
    <t>ENSG00000120686</t>
  </si>
  <si>
    <t>UFM1</t>
  </si>
  <si>
    <t>ubiquitin fold modifier 1</t>
  </si>
  <si>
    <t>ENSG00000139618</t>
  </si>
  <si>
    <t>BRCA2</t>
  </si>
  <si>
    <t>BRCA2 DNA repair associated</t>
  </si>
  <si>
    <t>ENSG00000079308</t>
  </si>
  <si>
    <t>TNS1</t>
  </si>
  <si>
    <t>tensin 1</t>
  </si>
  <si>
    <t>ENSG00000069667</t>
  </si>
  <si>
    <t>RORA</t>
  </si>
  <si>
    <t>RAR related orphan receptor A</t>
  </si>
  <si>
    <t>ENSG00000128591</t>
  </si>
  <si>
    <t>FLNC</t>
  </si>
  <si>
    <t>filamin C</t>
  </si>
  <si>
    <t>ENSG00000073150</t>
  </si>
  <si>
    <t>PANX2</t>
  </si>
  <si>
    <t>pannexin 2</t>
  </si>
  <si>
    <t>ENSG00000164038</t>
  </si>
  <si>
    <t>SLC9B2</t>
  </si>
  <si>
    <t>solute carrier family 9 member B2</t>
  </si>
  <si>
    <t>ENSG00000183087</t>
  </si>
  <si>
    <t>GAS6</t>
  </si>
  <si>
    <t>growth arrest specific 6</t>
  </si>
  <si>
    <t>ENSG00000188613</t>
  </si>
  <si>
    <t>NANOS1</t>
  </si>
  <si>
    <t>nanos C2HC-type zinc finger 1</t>
  </si>
  <si>
    <t>ENSG00000102738</t>
  </si>
  <si>
    <t>MRPS31</t>
  </si>
  <si>
    <t>mitochondrial ribosomal protein S31</t>
  </si>
  <si>
    <t>ENSG00000188385</t>
  </si>
  <si>
    <t>JAKMIP3</t>
  </si>
  <si>
    <t>Janus kinase and microtubule interacting protein 3</t>
  </si>
  <si>
    <t>ENSG00000130477</t>
  </si>
  <si>
    <t>UNC13A</t>
  </si>
  <si>
    <t>unc-13 homolog A</t>
  </si>
  <si>
    <t>ENSG00000129116</t>
  </si>
  <si>
    <t>PALLD</t>
  </si>
  <si>
    <t>palladin, cytoskeletal associated protein</t>
  </si>
  <si>
    <t>ENSG00000206195</t>
  </si>
  <si>
    <t>DUXAP8</t>
  </si>
  <si>
    <t>double homeobox A pseudogene 8</t>
  </si>
  <si>
    <t>ENSG00000225383</t>
  </si>
  <si>
    <t>SFTA1P</t>
  </si>
  <si>
    <t>surfactant associated 1, lncRNA</t>
  </si>
  <si>
    <t>ENSG00000135447</t>
  </si>
  <si>
    <t>PPP1R1A</t>
  </si>
  <si>
    <t>protein phosphatase 1 regulatory inhibitor subunit 1A</t>
  </si>
  <si>
    <t>ENSG00000154529</t>
  </si>
  <si>
    <t>CNTNAP3B</t>
  </si>
  <si>
    <t>contactin associated protein family member 3B</t>
  </si>
  <si>
    <t>ENSG00000115457</t>
  </si>
  <si>
    <t>IGFBP2</t>
  </si>
  <si>
    <t>insulin like growth factor binding protein 2</t>
  </si>
  <si>
    <t>ENSG00000130433</t>
  </si>
  <si>
    <t>CACNG6</t>
  </si>
  <si>
    <t>calcium voltage-gated channel auxiliary subunit gamma 6</t>
  </si>
  <si>
    <t>ENSG00000162482</t>
  </si>
  <si>
    <t>AKR7A3</t>
  </si>
  <si>
    <t>aldo-keto reductase family 7 member A3</t>
  </si>
  <si>
    <t>ENSG00000120696</t>
  </si>
  <si>
    <t>KBTBD7</t>
  </si>
  <si>
    <t>kelch repeat and BTB domain containing 7</t>
  </si>
  <si>
    <t>ENSG00000198429</t>
  </si>
  <si>
    <t>ZNF69</t>
  </si>
  <si>
    <t>zinc finger protein 69</t>
  </si>
  <si>
    <t>ENSG00000155850</t>
  </si>
  <si>
    <t>SLC26A2</t>
  </si>
  <si>
    <t>solute carrier family 26 member 2</t>
  </si>
  <si>
    <t>ENSG00000101255</t>
  </si>
  <si>
    <t>TRIB3</t>
  </si>
  <si>
    <t>tribbles pseudokinase 3</t>
  </si>
  <si>
    <t>ENSG00000133114</t>
  </si>
  <si>
    <t>GPALPP1</t>
  </si>
  <si>
    <t>GPALPP motifs containing 1</t>
  </si>
  <si>
    <t>ENSG00000179630</t>
  </si>
  <si>
    <t>LACC1</t>
  </si>
  <si>
    <t>laccase domain containing 1</t>
  </si>
  <si>
    <t>ENSG00000059728</t>
  </si>
  <si>
    <t>MXD1</t>
  </si>
  <si>
    <t>MAX dimerization protein 1</t>
  </si>
  <si>
    <t>ENSG00000198734</t>
  </si>
  <si>
    <t>F5</t>
  </si>
  <si>
    <t>coagulation factor V</t>
  </si>
  <si>
    <t>ENSG00000087842</t>
  </si>
  <si>
    <t>PIR</t>
  </si>
  <si>
    <t>pirin</t>
  </si>
  <si>
    <t>ENSG00000130558</t>
  </si>
  <si>
    <t>OLFM1</t>
  </si>
  <si>
    <t>olfactomedin 1</t>
  </si>
  <si>
    <t>ENSG00000165807</t>
  </si>
  <si>
    <t>PPP1R36</t>
  </si>
  <si>
    <t>protein phosphatase 1 regulatory subunit 36</t>
  </si>
  <si>
    <t>ENSG00000120688</t>
  </si>
  <si>
    <t>WBP4</t>
  </si>
  <si>
    <t>WW domain binding protein 4</t>
  </si>
  <si>
    <t>ENSG00000108771</t>
  </si>
  <si>
    <t>DHX58</t>
  </si>
  <si>
    <t>DExH-box helicase 58</t>
  </si>
  <si>
    <t>ENSG00000182022</t>
  </si>
  <si>
    <t>CHST15</t>
  </si>
  <si>
    <t>carbohydrate sulfotransferase 15</t>
  </si>
  <si>
    <t>ENSG00000148735</t>
  </si>
  <si>
    <t>PLEKHS1</t>
  </si>
  <si>
    <t>pleckstrin homology domain containing S1</t>
  </si>
  <si>
    <t>ENSG00000136869</t>
  </si>
  <si>
    <t>TLR4</t>
  </si>
  <si>
    <t>toll like receptor 4</t>
  </si>
  <si>
    <t>ENSG00000155465</t>
  </si>
  <si>
    <t>SLC7A7</t>
  </si>
  <si>
    <t>solute carrier family 7 member 7</t>
  </si>
  <si>
    <t>ENSG00000197535</t>
  </si>
  <si>
    <t>MYO5A</t>
  </si>
  <si>
    <t>myosin VA</t>
  </si>
  <si>
    <t>ENSG00000132437</t>
  </si>
  <si>
    <t>DDC</t>
  </si>
  <si>
    <t>dopa decarboxylase</t>
  </si>
  <si>
    <t>ENSG00000169116</t>
  </si>
  <si>
    <t>PARM1</t>
  </si>
  <si>
    <t>prostate androgen-regulated mucin-like protein 1</t>
  </si>
  <si>
    <t>ENSG00000160191</t>
  </si>
  <si>
    <t>PDE9A</t>
  </si>
  <si>
    <t>phosphodiesterase 9A</t>
  </si>
  <si>
    <t>ENSG00000183128</t>
  </si>
  <si>
    <t>CALHM3</t>
  </si>
  <si>
    <t>calcium homeostasis modulator 3</t>
  </si>
  <si>
    <t>ENSG00000197013</t>
  </si>
  <si>
    <t>ZNF429</t>
  </si>
  <si>
    <t>zinc finger protein 429</t>
  </si>
  <si>
    <t>ENSG00000187824</t>
  </si>
  <si>
    <t>TMEM220</t>
  </si>
  <si>
    <t>transmembrane protein 220</t>
  </si>
  <si>
    <t>ENSG00000106025</t>
  </si>
  <si>
    <t>TSPAN12</t>
  </si>
  <si>
    <t>tetraspanin 12</t>
  </si>
  <si>
    <t>ENSG00000136147</t>
  </si>
  <si>
    <t>PHF11</t>
  </si>
  <si>
    <t>PHD finger protein 11</t>
  </si>
  <si>
    <t>ENSG00000156011</t>
  </si>
  <si>
    <t>PSD3</t>
  </si>
  <si>
    <t>pleckstrin and Sec7 domain containing 3</t>
  </si>
  <si>
    <t>ENSG00000154654</t>
  </si>
  <si>
    <t>NCAM2</t>
  </si>
  <si>
    <t>neural cell adhesion molecule 2</t>
  </si>
  <si>
    <t>ENSG00000243056</t>
  </si>
  <si>
    <t>EIF4EBP3</t>
  </si>
  <si>
    <t>eukaryotic translation initiation factor 4E binding protein 3</t>
  </si>
  <si>
    <t>ENSG00000112655</t>
  </si>
  <si>
    <t>PTK7</t>
  </si>
  <si>
    <t>protein tyrosine kinase 7 (inactive)</t>
  </si>
  <si>
    <t>ENSG00000173546</t>
  </si>
  <si>
    <t>CSPG4</t>
  </si>
  <si>
    <t>chondroitin sulfate proteoglycan 4</t>
  </si>
  <si>
    <t>ENSG00000266714</t>
  </si>
  <si>
    <t>MYO15B</t>
  </si>
  <si>
    <t>myosin XVB</t>
  </si>
  <si>
    <t>ENSG00000114395</t>
  </si>
  <si>
    <t>CYB561D2</t>
  </si>
  <si>
    <t>cytochrome b561 family member D2</t>
  </si>
  <si>
    <t>ENSG00000237289</t>
  </si>
  <si>
    <t>CKMT1B</t>
  </si>
  <si>
    <t>creatine kinase, mitochondrial 1B</t>
  </si>
  <si>
    <t>ENSG00000084731</t>
  </si>
  <si>
    <t>KIF3C</t>
  </si>
  <si>
    <t>kinesin family member 3C</t>
  </si>
  <si>
    <t>ENSG00000164114</t>
  </si>
  <si>
    <t>MAP9</t>
  </si>
  <si>
    <t>microtubule associated protein 9</t>
  </si>
  <si>
    <t>ENSG00000259353</t>
  </si>
  <si>
    <t>novel transcript, antisense to FAM63B</t>
  </si>
  <si>
    <t>ENSG00000136155</t>
  </si>
  <si>
    <t>SCEL</t>
  </si>
  <si>
    <t>sciellin</t>
  </si>
  <si>
    <t>ENSG00000170537</t>
  </si>
  <si>
    <t>TMC7</t>
  </si>
  <si>
    <t>transmembrane channel like 7</t>
  </si>
  <si>
    <t>ENSG00000172339</t>
  </si>
  <si>
    <t>ALG14</t>
  </si>
  <si>
    <t>ALG14 UDP-N-acetylglucosaminyltransferase subunit</t>
  </si>
  <si>
    <t>ENSG00000164465</t>
  </si>
  <si>
    <t>DCBLD1</t>
  </si>
  <si>
    <t>discoidin, CUB and LCCL domain containing 1</t>
  </si>
  <si>
    <t>ENSG00000158296</t>
  </si>
  <si>
    <t>SLC13A3</t>
  </si>
  <si>
    <t>solute carrier family 13 member 3</t>
  </si>
  <si>
    <t>ENSG00000065675</t>
  </si>
  <si>
    <t>PRKCQ</t>
  </si>
  <si>
    <t>protein kinase C theta</t>
  </si>
  <si>
    <t>ENSG00000105851</t>
  </si>
  <si>
    <t>PIK3CG</t>
  </si>
  <si>
    <t>phosphatidylinositol-4,5-bisphosphate 3-kinase catalytic subunit gamma</t>
  </si>
  <si>
    <t>ENSG00000069188</t>
  </si>
  <si>
    <t>SDK2</t>
  </si>
  <si>
    <t>sidekick cell adhesion molecule 2</t>
  </si>
  <si>
    <t>ENSG00000278318</t>
  </si>
  <si>
    <t>ZNF229</t>
  </si>
  <si>
    <t>zinc finger protein 229</t>
  </si>
  <si>
    <t>ENSG00000187546</t>
  </si>
  <si>
    <t>AGMO</t>
  </si>
  <si>
    <t>alkylglycerol monooxygenase</t>
  </si>
  <si>
    <t>ENSG00000112139</t>
  </si>
  <si>
    <t>MDGA1</t>
  </si>
  <si>
    <t>MAM domain containing glycosylphosphatidylinositol anchor 1</t>
  </si>
  <si>
    <t>ENSG00000137404</t>
  </si>
  <si>
    <t>NRM</t>
  </si>
  <si>
    <t>nurim</t>
  </si>
  <si>
    <t>ENSG00000188820</t>
  </si>
  <si>
    <t>CALHM6</t>
  </si>
  <si>
    <t>calcium homeostasis modulator family member 6</t>
  </si>
  <si>
    <t>ENSG00000249923</t>
  </si>
  <si>
    <t>LINC02891</t>
  </si>
  <si>
    <t>long intergenic non-protein coding RNA 2891</t>
  </si>
  <si>
    <t>ENSG00000144893</t>
  </si>
  <si>
    <t>MED12L</t>
  </si>
  <si>
    <t>mediator complex subunit 12L</t>
  </si>
  <si>
    <t>ENSG00000058091</t>
  </si>
  <si>
    <t>CDK14</t>
  </si>
  <si>
    <t>cyclin dependent kinase 14</t>
  </si>
  <si>
    <t>ENSG00000272141</t>
  </si>
  <si>
    <t>ENSG00000090402</t>
  </si>
  <si>
    <t>SI</t>
  </si>
  <si>
    <t>sucrase-isomaltase</t>
  </si>
  <si>
    <t>ENSG00000127252</t>
  </si>
  <si>
    <t>PLAAT1</t>
  </si>
  <si>
    <t>phospholipase A and acyltransferase 1</t>
  </si>
  <si>
    <t>ENSG00000116678</t>
  </si>
  <si>
    <t>LEPR</t>
  </si>
  <si>
    <t>leptin receptor</t>
  </si>
  <si>
    <t>ENSG00000149243</t>
  </si>
  <si>
    <t>KLHL35</t>
  </si>
  <si>
    <t>kelch like family member 35</t>
  </si>
  <si>
    <t>ENSG00000168016</t>
  </si>
  <si>
    <t>TRANK1</t>
  </si>
  <si>
    <t>tetratricopeptide repeat and ankyrin repeat containing 1</t>
  </si>
  <si>
    <t>ENSG00000154263</t>
  </si>
  <si>
    <t>ABCA10</t>
  </si>
  <si>
    <t>ATP binding cassette subfamily A member 10</t>
  </si>
  <si>
    <t>ENSG00000064225</t>
  </si>
  <si>
    <t>ST3GAL6</t>
  </si>
  <si>
    <t>ST3 beta-galactoside alpha-2,3-sialyltransferase 6</t>
  </si>
  <si>
    <t>ENSG00000185909</t>
  </si>
  <si>
    <t>KLHDC8B</t>
  </si>
  <si>
    <t>kelch domain containing 8B</t>
  </si>
  <si>
    <t>ENSG00000156127</t>
  </si>
  <si>
    <t>BATF</t>
  </si>
  <si>
    <t>basic leucine zipper ATF-like transcription factor</t>
  </si>
  <si>
    <t>ENSG00000167748</t>
  </si>
  <si>
    <t>KLK1</t>
  </si>
  <si>
    <t>kallikrein 1</t>
  </si>
  <si>
    <t>ENSG00000133424</t>
  </si>
  <si>
    <t>LARGE1</t>
  </si>
  <si>
    <t>LARGE xylosyl- and glucuronyltransferase 1</t>
  </si>
  <si>
    <t>ENSG00000196260</t>
  </si>
  <si>
    <t>SFTA2</t>
  </si>
  <si>
    <t>surfactant associated 2</t>
  </si>
  <si>
    <t>ENSG00000100003</t>
  </si>
  <si>
    <t>SEC14L2</t>
  </si>
  <si>
    <t>SEC14 like lipid binding 2</t>
  </si>
  <si>
    <t>ENSG00000116701</t>
  </si>
  <si>
    <t>NCF2</t>
  </si>
  <si>
    <t>neutrophil cytosolic factor 2</t>
  </si>
  <si>
    <t>ENSG00000170962</t>
  </si>
  <si>
    <t>PDGFD</t>
  </si>
  <si>
    <t>platelet derived growth factor D</t>
  </si>
  <si>
    <t>ENSG00000259341</t>
  </si>
  <si>
    <t>LINC03080</t>
  </si>
  <si>
    <t>long intergenic non-protein coding RNA 3080</t>
  </si>
  <si>
    <t>ENSG00000113924</t>
  </si>
  <si>
    <t>HGD</t>
  </si>
  <si>
    <t>homogentisate 1,2-dioxygenase</t>
  </si>
  <si>
    <t>ENSG00000114026</t>
  </si>
  <si>
    <t>OGG1</t>
  </si>
  <si>
    <t>8-oxoguanine DNA glycosylase</t>
  </si>
  <si>
    <t>ENSG00000146411</t>
  </si>
  <si>
    <t>SLC2A12</t>
  </si>
  <si>
    <t>solute carrier family 2 member 12</t>
  </si>
  <si>
    <t>ENSG00000249628</t>
  </si>
  <si>
    <t>LINC00942</t>
  </si>
  <si>
    <t>long intergenic non-protein coding RNA 942</t>
  </si>
  <si>
    <t>ENSG00000180745</t>
  </si>
  <si>
    <t>CLRN3</t>
  </si>
  <si>
    <t>clarin 3</t>
  </si>
  <si>
    <t>ENSG00000196511</t>
  </si>
  <si>
    <t>TPK1</t>
  </si>
  <si>
    <t>thiamin pyrophosphokinase 1</t>
  </si>
  <si>
    <t>ENSG00000157315</t>
  </si>
  <si>
    <t>TMED6</t>
  </si>
  <si>
    <t>transmembrane p24 trafficking protein 6</t>
  </si>
  <si>
    <t>ENSG00000135083</t>
  </si>
  <si>
    <t>CCNJL</t>
  </si>
  <si>
    <t>cyclin J like</t>
  </si>
  <si>
    <t>ENSG00000173805</t>
  </si>
  <si>
    <t>HAP1</t>
  </si>
  <si>
    <t>huntingtin associated protein 1</t>
  </si>
  <si>
    <t>ENSG00000123838</t>
  </si>
  <si>
    <t>C4BPA</t>
  </si>
  <si>
    <t>complement component 4 binding protein alpha</t>
  </si>
  <si>
    <t>ENSG00000145692</t>
  </si>
  <si>
    <t>BHMT</t>
  </si>
  <si>
    <t>betaine--homocysteine S-methyltransferase</t>
  </si>
  <si>
    <t>ENSG00000198157</t>
  </si>
  <si>
    <t>HMGN5</t>
  </si>
  <si>
    <t>high mobility group nucleosome binding domain 5</t>
  </si>
  <si>
    <t>ENSG00000149212</t>
  </si>
  <si>
    <t>SESN3</t>
  </si>
  <si>
    <t>sestrin 3</t>
  </si>
  <si>
    <t>ENSG00000287064</t>
  </si>
  <si>
    <t>ENSG00000267750</t>
  </si>
  <si>
    <t>RUNDC3A-AS1</t>
  </si>
  <si>
    <t>RUNDC3A antisense RNA 1</t>
  </si>
  <si>
    <t>ENSG00000285130</t>
  </si>
  <si>
    <t>ENSG00000103544</t>
  </si>
  <si>
    <t>VPS35L</t>
  </si>
  <si>
    <t>VPS35 endosomal protein sorting factor like</t>
  </si>
  <si>
    <t>ENSG00000101493</t>
  </si>
  <si>
    <t>ZNF516</t>
  </si>
  <si>
    <t>zinc finger protein 516</t>
  </si>
  <si>
    <t>ENSG00000134072</t>
  </si>
  <si>
    <t>CAMK1</t>
  </si>
  <si>
    <t>calcium/calmodulin dependent protein kinase I</t>
  </si>
  <si>
    <t>ENSG00000121743</t>
  </si>
  <si>
    <t>GJA3</t>
  </si>
  <si>
    <t>gap junction protein alpha 3</t>
  </si>
  <si>
    <t>ENSG00000176842</t>
  </si>
  <si>
    <t>IRX5</t>
  </si>
  <si>
    <t>iroquois homeobox 5</t>
  </si>
  <si>
    <t>ENSG00000288649</t>
  </si>
  <si>
    <t>ACTL10</t>
  </si>
  <si>
    <t>actin like 10</t>
  </si>
  <si>
    <t>ENSG00000088826</t>
  </si>
  <si>
    <t>SMOX</t>
  </si>
  <si>
    <t>spermine oxidase</t>
  </si>
  <si>
    <t>ENSG00000236283</t>
  </si>
  <si>
    <t>novel transcript, antisense to SLC38A11 and SCN3A</t>
  </si>
  <si>
    <t>ENSG00000106927</t>
  </si>
  <si>
    <t>AMBP</t>
  </si>
  <si>
    <t>alpha-1-microglobulin/bikunin precursor</t>
  </si>
  <si>
    <t>ENSG00000135697</t>
  </si>
  <si>
    <t>BCO1</t>
  </si>
  <si>
    <t>beta-carotene oxygenase 1</t>
  </si>
  <si>
    <t>ENSG00000168824</t>
  </si>
  <si>
    <t>NSG1</t>
  </si>
  <si>
    <t>neuronal vesicle trafficking associated 1</t>
  </si>
  <si>
    <t>ENSG00000198712</t>
  </si>
  <si>
    <t>MT-CO2</t>
  </si>
  <si>
    <t>mitochondrially encoded cytochrome c oxidase II</t>
  </si>
  <si>
    <t>ENSG00000205436</t>
  </si>
  <si>
    <t>EXOC3L4</t>
  </si>
  <si>
    <t>exocyst complex component 3 like 4</t>
  </si>
  <si>
    <t>ENSG00000205089</t>
  </si>
  <si>
    <t>CCNI2</t>
  </si>
  <si>
    <t>cyclin I family member 2</t>
  </si>
  <si>
    <t>ENSG00000126259</t>
  </si>
  <si>
    <t>KIRREL2</t>
  </si>
  <si>
    <t>kirre like nephrin family adhesion molecule 2</t>
  </si>
  <si>
    <t>ENSG00000154217</t>
  </si>
  <si>
    <t>PITPNC1</t>
  </si>
  <si>
    <t>phosphatidylinositol transfer protein cytoplasmic 1</t>
  </si>
  <si>
    <t>ENSG00000291045</t>
  </si>
  <si>
    <t>ENSG00000167157</t>
  </si>
  <si>
    <t>PRRX2</t>
  </si>
  <si>
    <t>paired related homeobox 2</t>
  </si>
  <si>
    <t>ENSG00000171757</t>
  </si>
  <si>
    <t>LRRC34</t>
  </si>
  <si>
    <t>leucine rich repeat containing 34</t>
  </si>
  <si>
    <t>ENSG00000242082</t>
  </si>
  <si>
    <t>SLC5A4-AS1</t>
  </si>
  <si>
    <t>SLC5A4 antisense RNA 1</t>
  </si>
  <si>
    <t>ENSG00000156413</t>
  </si>
  <si>
    <t>FUT6</t>
  </si>
  <si>
    <t>fucosyltransferase 6</t>
  </si>
  <si>
    <t>ENSG00000056277</t>
  </si>
  <si>
    <t>ZNF280C</t>
  </si>
  <si>
    <t>zinc finger protein 280C</t>
  </si>
  <si>
    <t>ENSG00000288720</t>
  </si>
  <si>
    <t>ENSG00000079112</t>
  </si>
  <si>
    <t>CDH17</t>
  </si>
  <si>
    <t>cadherin 17</t>
  </si>
  <si>
    <t>ENSG00000153339</t>
  </si>
  <si>
    <t>TRAPPC8</t>
  </si>
  <si>
    <t>trafficking protein particle complex subunit 8</t>
  </si>
  <si>
    <t>ENSG00000170006</t>
  </si>
  <si>
    <t>TMEM154</t>
  </si>
  <si>
    <t>transmembrane protein 154</t>
  </si>
  <si>
    <t>ENSG00000162882</t>
  </si>
  <si>
    <t>HAAO</t>
  </si>
  <si>
    <t>3-hydroxyanthranilate 3,4-dioxygenase</t>
  </si>
  <si>
    <t>ENSG00000102174</t>
  </si>
  <si>
    <t>PHEX</t>
  </si>
  <si>
    <t>phosphate regulating endopeptidase X-linked</t>
  </si>
  <si>
    <t>ENSG00000163644</t>
  </si>
  <si>
    <t>PPM1K</t>
  </si>
  <si>
    <t>protein phosphatase, Mg2+/Mn2+ dependent 1K</t>
  </si>
  <si>
    <t>ENSG00000171444</t>
  </si>
  <si>
    <t>MCC</t>
  </si>
  <si>
    <t>MCC regulator of WNT signaling pathway</t>
  </si>
  <si>
    <t>ENSG00000165188</t>
  </si>
  <si>
    <t>RNF183</t>
  </si>
  <si>
    <t>ring finger protein 183</t>
  </si>
  <si>
    <t>ENSG00000120885</t>
  </si>
  <si>
    <t>CLU</t>
  </si>
  <si>
    <t>clusterin</t>
  </si>
  <si>
    <t>ENSG00000128602</t>
  </si>
  <si>
    <t>SMO</t>
  </si>
  <si>
    <t>smoothened, frizzled class receptor</t>
  </si>
  <si>
    <t>ENSG00000291194</t>
  </si>
  <si>
    <t>ENSG00000215018</t>
  </si>
  <si>
    <t>COL28A1</t>
  </si>
  <si>
    <t>collagen type XXVIII alpha 1 chain</t>
  </si>
  <si>
    <t>ENSG00000075043</t>
  </si>
  <si>
    <t>KCNQ2</t>
  </si>
  <si>
    <t>Potassium voltage-gated channel subfamily Q member 2</t>
  </si>
  <si>
    <t>ENSG00000233198</t>
  </si>
  <si>
    <t>RNF224</t>
  </si>
  <si>
    <t>ring finger protein 224</t>
  </si>
  <si>
    <t>ENSG00000221874</t>
  </si>
  <si>
    <t>ZNF816-ZNF321P</t>
  </si>
  <si>
    <t>ZNF816-ZNF321P readthrough</t>
  </si>
  <si>
    <t>ENSG00000170500</t>
  </si>
  <si>
    <t>LONRF2</t>
  </si>
  <si>
    <t>LON peptidase N-terminal domain and ring finger 2</t>
  </si>
  <si>
    <t>ENSG00000228509</t>
  </si>
  <si>
    <t>novel transcript, antisense to NAB1</t>
  </si>
  <si>
    <t>ENSG00000187105</t>
  </si>
  <si>
    <t>HEATR4</t>
  </si>
  <si>
    <t>HEAT repeat containing 4</t>
  </si>
  <si>
    <t>ENSG00000125144</t>
  </si>
  <si>
    <t>MT1G</t>
  </si>
  <si>
    <t>metallothionein 1G</t>
  </si>
  <si>
    <t>ENSG00000196368</t>
  </si>
  <si>
    <t>NUDT11</t>
  </si>
  <si>
    <t>nudix hydrolase 11</t>
  </si>
  <si>
    <t>ENSG00000187068</t>
  </si>
  <si>
    <t>C3orf70</t>
  </si>
  <si>
    <t>chromosome 3 open reading frame 70</t>
  </si>
  <si>
    <t>ENSG00000160460</t>
  </si>
  <si>
    <t>SPTBN4</t>
  </si>
  <si>
    <t>spectrin beta, non-erythrocytic 4</t>
  </si>
  <si>
    <t>ENSG00000101335</t>
  </si>
  <si>
    <t>MYL9</t>
  </si>
  <si>
    <t>myosin light chain 9</t>
  </si>
  <si>
    <t>ENSG00000237943</t>
  </si>
  <si>
    <t>PRKCQ-AS1</t>
  </si>
  <si>
    <t>PRKCQ antisense RNA 1</t>
  </si>
  <si>
    <t>ENSG00000250565</t>
  </si>
  <si>
    <t>ATP6V1E2</t>
  </si>
  <si>
    <t>ATPase H+ transporting V1 subunit E2</t>
  </si>
  <si>
    <t>ENSG00000168004</t>
  </si>
  <si>
    <t>PLAAT5</t>
  </si>
  <si>
    <t>phospholipase A and acyltransferase 5</t>
  </si>
  <si>
    <t>ENSG00000291149</t>
  </si>
  <si>
    <t>ENSG00000067840</t>
  </si>
  <si>
    <t>PDZD4</t>
  </si>
  <si>
    <t>PDZ domain containing 4</t>
  </si>
  <si>
    <t>ENSG00000163536</t>
  </si>
  <si>
    <t>SERPINI1</t>
  </si>
  <si>
    <t>serpin family I member 1</t>
  </si>
  <si>
    <t>ENSG00000152217</t>
  </si>
  <si>
    <t>SETBP1</t>
  </si>
  <si>
    <t>SET binding protein 1</t>
  </si>
  <si>
    <t>ENSG00000226124</t>
  </si>
  <si>
    <t>FTCDNL1</t>
  </si>
  <si>
    <t>formiminotransferase cyclodeaminase N-terminal like</t>
  </si>
  <si>
    <t>ENSG00000287358</t>
  </si>
  <si>
    <t>ENSG00000125931</t>
  </si>
  <si>
    <t>CITED1</t>
  </si>
  <si>
    <t>Cbp/p300 interacting transactivator with Glu/Asp rich carboxy-terminal domain 1</t>
  </si>
  <si>
    <t>ENSG00000169432</t>
  </si>
  <si>
    <t>SCN9A</t>
  </si>
  <si>
    <t>sodium voltage-gated channel alpha subunit 9</t>
  </si>
  <si>
    <t>ENSG00000150510</t>
  </si>
  <si>
    <t>FAM124A</t>
  </si>
  <si>
    <t>family with sequence similarity 124 member A</t>
  </si>
  <si>
    <t>ENSG00000167618</t>
  </si>
  <si>
    <t>LAIR2</t>
  </si>
  <si>
    <t>Leukocyte associated immunoglobulin like receptor 2</t>
  </si>
  <si>
    <t>ENSG00000153823</t>
  </si>
  <si>
    <t>PID1</t>
  </si>
  <si>
    <t>phosphotyrosine interaction domain containing 1</t>
  </si>
  <si>
    <t>ENSG00000163909</t>
  </si>
  <si>
    <t>HEYL</t>
  </si>
  <si>
    <t>hes related family bHLH transcription factor with YRPW motif like</t>
  </si>
  <si>
    <t>ENSG00000147003</t>
  </si>
  <si>
    <t>CLTRN</t>
  </si>
  <si>
    <t>collectrin, amino acid transport regulator</t>
  </si>
  <si>
    <t>ENSG00000177283</t>
  </si>
  <si>
    <t>FZD8</t>
  </si>
  <si>
    <t>frizzled class receptor 8</t>
  </si>
  <si>
    <t>ENSG00000164898</t>
  </si>
  <si>
    <t>FMC1</t>
  </si>
  <si>
    <t>formation of mitochondrial complex V assembly factor 1 homolog</t>
  </si>
  <si>
    <t>ENSG00000171608</t>
  </si>
  <si>
    <t>PIK3CD</t>
  </si>
  <si>
    <t>phosphatidylinositol-4,5-bisphosphate 3-kinase catalytic subunit delta</t>
  </si>
  <si>
    <t>ENSG00000178750</t>
  </si>
  <si>
    <t>STX19</t>
  </si>
  <si>
    <t>syntaxin 19</t>
  </si>
  <si>
    <t>ENSG00000183044</t>
  </si>
  <si>
    <t>ABAT</t>
  </si>
  <si>
    <t>4-aminobutyrate aminotransferase</t>
  </si>
  <si>
    <t>ENSG00000186998</t>
  </si>
  <si>
    <t>EMID1</t>
  </si>
  <si>
    <t>EMI domain containing 1</t>
  </si>
  <si>
    <t>ENSG00000142149</t>
  </si>
  <si>
    <t>HUNK</t>
  </si>
  <si>
    <t>hormonally up-regulated Neu-associated kinase</t>
  </si>
  <si>
    <t>ENSG00000205683</t>
  </si>
  <si>
    <t>DPF3</t>
  </si>
  <si>
    <t>double PHD fingers 3</t>
  </si>
  <si>
    <t>ENSG00000184986</t>
  </si>
  <si>
    <t>TMEM121</t>
  </si>
  <si>
    <t>transmembrane protein 121</t>
  </si>
  <si>
    <t>ENSG00000108924</t>
  </si>
  <si>
    <t>HLF</t>
  </si>
  <si>
    <t>HLF transcription factor, PAR bZIP family member</t>
  </si>
  <si>
    <t>ENSG00000196503</t>
  </si>
  <si>
    <t>ARL9</t>
  </si>
  <si>
    <t>ADP ribosylation factor like GTPase 9</t>
  </si>
  <si>
    <t>ENSG00000170011</t>
  </si>
  <si>
    <t>MYRIP</t>
  </si>
  <si>
    <t>myosin VIIA and Rab interacting protein</t>
  </si>
  <si>
    <t>ENSG00000272079</t>
  </si>
  <si>
    <t>ENSG00000158458</t>
  </si>
  <si>
    <t>NRG2</t>
  </si>
  <si>
    <t>neuregulin 2</t>
  </si>
  <si>
    <t>ENSG00000004848</t>
  </si>
  <si>
    <t>ARX</t>
  </si>
  <si>
    <t>aristaless related homeobox</t>
  </si>
  <si>
    <t>ENSG00000117020</t>
  </si>
  <si>
    <t>AKT3</t>
  </si>
  <si>
    <t>AKT serine/threonine kinase 3</t>
  </si>
  <si>
    <t>ENSG00000141540</t>
  </si>
  <si>
    <t>TTYH2</t>
  </si>
  <si>
    <t>tweety family member 2</t>
  </si>
  <si>
    <t>ENSG00000140470</t>
  </si>
  <si>
    <t>ADAMTS17</t>
  </si>
  <si>
    <t>ADAM metallopeptidase with thrombospondin type 1 motif 17</t>
  </si>
  <si>
    <t>ENSG00000166349</t>
  </si>
  <si>
    <t>RAG1</t>
  </si>
  <si>
    <t>recombination activating 1</t>
  </si>
  <si>
    <t>ENSG00000196876</t>
  </si>
  <si>
    <t>SCN8A</t>
  </si>
  <si>
    <t>sodium voltage-gated channel alpha subunit 8</t>
  </si>
  <si>
    <t>ENSG00000203635</t>
  </si>
  <si>
    <t>ENSG00000258053</t>
  </si>
  <si>
    <t>ENSG00000171365</t>
  </si>
  <si>
    <t>CLCN5</t>
  </si>
  <si>
    <t>chloride voltage-gated channel 5</t>
  </si>
  <si>
    <t>ENSG00000229719</t>
  </si>
  <si>
    <t>MIR194-2HG</t>
  </si>
  <si>
    <t>MIR194-2 host gene</t>
  </si>
  <si>
    <t>ENSG00000182866</t>
  </si>
  <si>
    <t>LCK</t>
  </si>
  <si>
    <t>LCK proto-oncogene, Src family tyrosine kinase</t>
  </si>
  <si>
    <t>ENSG00000130208</t>
  </si>
  <si>
    <t>APOC1</t>
  </si>
  <si>
    <t>apolipoprotein C1</t>
  </si>
  <si>
    <t>ENSG00000153898</t>
  </si>
  <si>
    <t>MCOLN2</t>
  </si>
  <si>
    <t>mucolipin TRP cation channel 2</t>
  </si>
  <si>
    <t>ENSG00000181045</t>
  </si>
  <si>
    <t>SLC26A11</t>
  </si>
  <si>
    <t>solute carrier family 26 member 11</t>
  </si>
  <si>
    <t>ENSG00000116017</t>
  </si>
  <si>
    <t>ARID3A</t>
  </si>
  <si>
    <t>AT-rich interaction domain 3A</t>
  </si>
  <si>
    <t>ENSG00000205045</t>
  </si>
  <si>
    <t>SLFN12L</t>
  </si>
  <si>
    <t>schlafen family member 12 like</t>
  </si>
  <si>
    <t>ENSG00000161798</t>
  </si>
  <si>
    <t>AQP5</t>
  </si>
  <si>
    <t>aquaporin 5</t>
  </si>
  <si>
    <t>ENSG00000256802</t>
  </si>
  <si>
    <t>LCIIAR</t>
  </si>
  <si>
    <t>lung cancer immune cell infiltration associated lncRNA</t>
  </si>
  <si>
    <t>ENSG00000153162</t>
  </si>
  <si>
    <t>BMP6</t>
  </si>
  <si>
    <t>bone morphogenetic protein 6</t>
  </si>
  <si>
    <t>ENSG00000175711</t>
  </si>
  <si>
    <t>B3GNTL1</t>
  </si>
  <si>
    <t>UDP-GlcNAc:betaGal beta-1,3-N-acetylglucosaminyltransferase like 1</t>
  </si>
  <si>
    <t>ENSG00000188039</t>
  </si>
  <si>
    <t>NWD1</t>
  </si>
  <si>
    <t>NACHT and WD repeat domain containing 1</t>
  </si>
  <si>
    <t>ENSG00000141744</t>
  </si>
  <si>
    <t>PNMT</t>
  </si>
  <si>
    <t>phenylethanolamine N-methyltransferase</t>
  </si>
  <si>
    <t>ENSG00000180720</t>
  </si>
  <si>
    <t>CHRM4</t>
  </si>
  <si>
    <t>cholinergic receptor muscarinic 4</t>
  </si>
  <si>
    <t>ENSG00000173597</t>
  </si>
  <si>
    <t>SULT1B1</t>
  </si>
  <si>
    <t>sulfotransferase family 1B member 1</t>
  </si>
  <si>
    <t>ENSG00000105538</t>
  </si>
  <si>
    <t>RASIP1</t>
  </si>
  <si>
    <t>Ras interacting protein 1</t>
  </si>
  <si>
    <t>ENSG00000112182</t>
  </si>
  <si>
    <t>BACH2</t>
  </si>
  <si>
    <t>BTB domain and CNC homolog 2</t>
  </si>
  <si>
    <t>ENSG00000104059</t>
  </si>
  <si>
    <t>ENTREP2</t>
  </si>
  <si>
    <t>Endosomal transmembrane epsin interactor 2</t>
  </si>
  <si>
    <t>ENSG00000022267</t>
  </si>
  <si>
    <t>FHL1</t>
  </si>
  <si>
    <t>four and a half LIM domains 1</t>
  </si>
  <si>
    <t>ENSG00000197261</t>
  </si>
  <si>
    <t>C6orf141</t>
  </si>
  <si>
    <t>chromosome 6 open reading frame 141</t>
  </si>
  <si>
    <t>ENSG00000050555</t>
  </si>
  <si>
    <t>LAMC3</t>
  </si>
  <si>
    <t>laminin subunit gamma 3</t>
  </si>
  <si>
    <t>ENSG00000145029</t>
  </si>
  <si>
    <t>NICN1</t>
  </si>
  <si>
    <t>nicolin 1, tubulin polyglutamylase complex subunit</t>
  </si>
  <si>
    <t>ENSG00000002746</t>
  </si>
  <si>
    <t>HECW1</t>
  </si>
  <si>
    <t>HECT, C2 and WW domain containing E3 ubiquitin protein ligase 1</t>
  </si>
  <si>
    <t>ENSG00000130829</t>
  </si>
  <si>
    <t>DUSP9</t>
  </si>
  <si>
    <t>dual specificity phosphatase 9</t>
  </si>
  <si>
    <t>ENSG00000151773</t>
  </si>
  <si>
    <t>CCDC122</t>
  </si>
  <si>
    <t>coiled-coil domain containing 122</t>
  </si>
  <si>
    <t>ENSG00000215374</t>
  </si>
  <si>
    <t>FAM66B</t>
  </si>
  <si>
    <t>Family with sequence similarity 66 member B</t>
  </si>
  <si>
    <t>ENSG00000138101</t>
  </si>
  <si>
    <t>DTNB</t>
  </si>
  <si>
    <t>dystrobrevin beta</t>
  </si>
  <si>
    <t>ENSG00000197937</t>
  </si>
  <si>
    <t>ZNF347</t>
  </si>
  <si>
    <t>zinc finger protein 347</t>
  </si>
  <si>
    <t>ENSG00000173567</t>
  </si>
  <si>
    <t>ADGRF3</t>
  </si>
  <si>
    <t>adhesion G protein-coupled receptor F3</t>
  </si>
  <si>
    <t>ENSG00000275740</t>
  </si>
  <si>
    <t>novel readthrough transcript</t>
  </si>
  <si>
    <t>ENSG00000197959</t>
  </si>
  <si>
    <t>DNM3</t>
  </si>
  <si>
    <t>dynamin 3</t>
  </si>
  <si>
    <t>ENSG00000268606</t>
  </si>
  <si>
    <t>MAGEA2</t>
  </si>
  <si>
    <t>MAGE family member A2</t>
  </si>
  <si>
    <t>ENSG00000084110</t>
  </si>
  <si>
    <t>HAL</t>
  </si>
  <si>
    <t>histidine ammonia-lyase</t>
  </si>
  <si>
    <t>ENSG00000136327</t>
  </si>
  <si>
    <t>NKX2-8</t>
  </si>
  <si>
    <t>NK2 homeobox 8</t>
  </si>
  <si>
    <t>ENSG00000144355</t>
  </si>
  <si>
    <t>DLX1</t>
  </si>
  <si>
    <t>Distal-less homeobox 1</t>
  </si>
  <si>
    <t>ENSG00000004399</t>
  </si>
  <si>
    <t>PLXND1</t>
  </si>
  <si>
    <t>plexin D1</t>
  </si>
  <si>
    <t>ENSG00000121207</t>
  </si>
  <si>
    <t>LRAT</t>
  </si>
  <si>
    <t>lecithin retinol acyltransferase</t>
  </si>
  <si>
    <t>ENSG00000290315</t>
  </si>
  <si>
    <t>ENSG00000255639</t>
  </si>
  <si>
    <t>ENSG00000131480</t>
  </si>
  <si>
    <t>AOC2</t>
  </si>
  <si>
    <t>amine oxidase copper containing 2</t>
  </si>
  <si>
    <t>ENSG00000171435</t>
  </si>
  <si>
    <t>KSR2</t>
  </si>
  <si>
    <t>kinase suppressor of ras 2</t>
  </si>
  <si>
    <t>ENSG00000235899</t>
  </si>
  <si>
    <t>LINC01564</t>
  </si>
  <si>
    <t>long intergenic non-protein coding RNA 1564</t>
  </si>
  <si>
    <t>ENSG00000232860</t>
  </si>
  <si>
    <t>SMG7-AS1</t>
  </si>
  <si>
    <t>SMG7 antisense RNA 1</t>
  </si>
  <si>
    <t>ENSG00000104967</t>
  </si>
  <si>
    <t>NOVA2</t>
  </si>
  <si>
    <t>NOVA alternative splicing regulator 2</t>
  </si>
  <si>
    <t>ENSG00000276672</t>
  </si>
  <si>
    <t>novel transcript, sense intronic to RFC3</t>
  </si>
  <si>
    <t>ENSG00000180447</t>
  </si>
  <si>
    <t>GAS1</t>
  </si>
  <si>
    <t>growth arrest specific 1</t>
  </si>
  <si>
    <t>ENSG00000162426</t>
  </si>
  <si>
    <t>SLC45A1</t>
  </si>
  <si>
    <t>solute carrier family 45 member 1</t>
  </si>
  <si>
    <t>ENSG00000116983</t>
  </si>
  <si>
    <t>HPCAL4</t>
  </si>
  <si>
    <t>hippocalcin like 4</t>
  </si>
  <si>
    <t>ENSG00000084734</t>
  </si>
  <si>
    <t>GCKR</t>
  </si>
  <si>
    <t>glucokinase regulator</t>
  </si>
  <si>
    <t>ENSG00000168026</t>
  </si>
  <si>
    <t>TTC21A</t>
  </si>
  <si>
    <t>tetratricopeptide repeat domain 21A</t>
  </si>
  <si>
    <t>ENSG00000248846</t>
  </si>
  <si>
    <t>LINC02065</t>
  </si>
  <si>
    <t>long intergenic non-protein coding RNA 2065</t>
  </si>
  <si>
    <t>ENSG00000142920</t>
  </si>
  <si>
    <t>AZIN2</t>
  </si>
  <si>
    <t>antizyme inhibitor 2</t>
  </si>
  <si>
    <t>ENSG00000147231</t>
  </si>
  <si>
    <t>RADX</t>
  </si>
  <si>
    <t>RPA1 related single stranded DNA binding protein, X-linked</t>
  </si>
  <si>
    <t>ENSG00000005379</t>
  </si>
  <si>
    <t>TSPOAP1</t>
  </si>
  <si>
    <t>TSPO associated protein 1</t>
  </si>
  <si>
    <t>ENSG00000233461</t>
  </si>
  <si>
    <t>ENSG00000215483</t>
  </si>
  <si>
    <t>LINC00598</t>
  </si>
  <si>
    <t>long intergenic non-protein coding RNA 598</t>
  </si>
  <si>
    <t>ENSG00000172738</t>
  </si>
  <si>
    <t>TMEM217</t>
  </si>
  <si>
    <t>transmembrane protein 217</t>
  </si>
  <si>
    <t>ENSG00000151025</t>
  </si>
  <si>
    <t>GPR158</t>
  </si>
  <si>
    <t>G protein-coupled receptor 158</t>
  </si>
  <si>
    <t>ENSG00000236830</t>
  </si>
  <si>
    <t>CBR3-AS1</t>
  </si>
  <si>
    <t>CBR3 antisense RNA 1</t>
  </si>
  <si>
    <t>ENSG00000233589</t>
  </si>
  <si>
    <t>ENSG00000103316</t>
  </si>
  <si>
    <t>CRYM</t>
  </si>
  <si>
    <t>crystallin mu</t>
  </si>
  <si>
    <t>ENSG00000223799</t>
  </si>
  <si>
    <t>IL10RB-DT</t>
  </si>
  <si>
    <t>IL10RB divergent transcript</t>
  </si>
  <si>
    <t>ENSG00000260704</t>
  </si>
  <si>
    <t>LINC00543</t>
  </si>
  <si>
    <t>long intergenic non-protein coding RNA 543</t>
  </si>
  <si>
    <t>ENSG00000274002</t>
  </si>
  <si>
    <t>ENSG00000106278</t>
  </si>
  <si>
    <t>PTPRZ1</t>
  </si>
  <si>
    <t>protein tyrosine phosphatase receptor type Z1</t>
  </si>
  <si>
    <t>ENSG00000273345</t>
  </si>
  <si>
    <t>ENSG00000145246</t>
  </si>
  <si>
    <t>ATP10D</t>
  </si>
  <si>
    <t>ATPase phospholipid transporting 10D (putative)</t>
  </si>
  <si>
    <t>ENSG00000248668</t>
  </si>
  <si>
    <t>OXCT1-AS1</t>
  </si>
  <si>
    <t>OXCT1 antisense RNA 1</t>
  </si>
  <si>
    <t>ENSG00000169282</t>
  </si>
  <si>
    <t>KCNAB1</t>
  </si>
  <si>
    <t>potassium voltage-gated channel subfamily A regulatory beta subunit 1</t>
  </si>
  <si>
    <t>ENSG00000232940</t>
  </si>
  <si>
    <t>HCG25</t>
  </si>
  <si>
    <t>HLA complex group 25</t>
  </si>
  <si>
    <t>ENSG00000077782</t>
  </si>
  <si>
    <t>FGFR1</t>
  </si>
  <si>
    <t>fibroblast growth factor receptor 1</t>
  </si>
  <si>
    <t>ENSG00000245573</t>
  </si>
  <si>
    <t>BDNF-AS</t>
  </si>
  <si>
    <t>BDNF antisense RNA</t>
  </si>
  <si>
    <t>ENSG00000104324</t>
  </si>
  <si>
    <t>CPQ</t>
  </si>
  <si>
    <t>carboxypeptidase Q</t>
  </si>
  <si>
    <t>ENSG00000132530</t>
  </si>
  <si>
    <t>XAF1</t>
  </si>
  <si>
    <t>XIAP associated factor 1</t>
  </si>
  <si>
    <t>ENSG00000174099</t>
  </si>
  <si>
    <t>MSRB3</t>
  </si>
  <si>
    <t>methionine sulfoxide reductase B3</t>
  </si>
  <si>
    <t>ENSG00000089486</t>
  </si>
  <si>
    <t>CDIP1</t>
  </si>
  <si>
    <t>cell death inducing p53 target 1</t>
  </si>
  <si>
    <t>ENSG00000078018</t>
  </si>
  <si>
    <t>MAP2</t>
  </si>
  <si>
    <t>microtubule associated protein 2</t>
  </si>
  <si>
    <t>ENSG00000234147</t>
  </si>
  <si>
    <t>ENSG00000188167</t>
  </si>
  <si>
    <t>TMPPE</t>
  </si>
  <si>
    <t>transmembrane protein with metallophosphoesterase domain</t>
  </si>
  <si>
    <t>ENSG00000171451</t>
  </si>
  <si>
    <t>DSEL</t>
  </si>
  <si>
    <t>dermatan sulfate epimerase like</t>
  </si>
  <si>
    <t>ENSG00000182771</t>
  </si>
  <si>
    <t>GRID1</t>
  </si>
  <si>
    <t>glutamate ionotropic receptor delta type subunit 1</t>
  </si>
  <si>
    <t>ENSG00000255152</t>
  </si>
  <si>
    <t>MSH5-SAPCD1</t>
  </si>
  <si>
    <t>MSH5-SAPCD1 readthrough (NMD candidate)</t>
  </si>
  <si>
    <t>ENSG00000235590</t>
  </si>
  <si>
    <t>GNAS-AS1</t>
  </si>
  <si>
    <t>GNAS antisense RNA 1</t>
  </si>
  <si>
    <t>ENSG00000258388</t>
  </si>
  <si>
    <t>PPT2-EGFL8</t>
  </si>
  <si>
    <t>PPT2-EGFL8 readthrough (NMD candidate)</t>
  </si>
  <si>
    <t>ENSG00000103355</t>
  </si>
  <si>
    <t>PRSS33</t>
  </si>
  <si>
    <t>serine protease 33</t>
  </si>
  <si>
    <t>ENSG00000157152</t>
  </si>
  <si>
    <t>SYN2</t>
  </si>
  <si>
    <t>synapsin II</t>
  </si>
  <si>
    <t>ENSG00000197816</t>
  </si>
  <si>
    <t>CCDC180</t>
  </si>
  <si>
    <t>coiled-coil domain containing 180</t>
  </si>
  <si>
    <t>ENSG00000250033</t>
  </si>
  <si>
    <t>SLC7A11-AS1</t>
  </si>
  <si>
    <t>SLC7A11 antisense RNA 1</t>
  </si>
  <si>
    <t>ENSG00000289588</t>
  </si>
  <si>
    <t>ENSG00000237070</t>
  </si>
  <si>
    <t>novel transcript, antisense to MEOX2</t>
  </si>
  <si>
    <t>ENSG00000151320</t>
  </si>
  <si>
    <t>AKAP6</t>
  </si>
  <si>
    <t>A-kinase anchoring protein 6</t>
  </si>
  <si>
    <t>ENSG00000164406</t>
  </si>
  <si>
    <t>LEAP2</t>
  </si>
  <si>
    <t>liver enriched antimicrobial peptide 2</t>
  </si>
  <si>
    <t>ENSG00000238120</t>
  </si>
  <si>
    <t>LINC01589</t>
  </si>
  <si>
    <t>long intergenic non-protein coding RNA 1589</t>
  </si>
  <si>
    <t>ENSG00000230084</t>
  </si>
  <si>
    <t>ZBTB47-AS1</t>
  </si>
  <si>
    <t>ZBTB47 and NKTR antisense RNA 1</t>
  </si>
  <si>
    <t>ENSG00000188282</t>
  </si>
  <si>
    <t>RUFY4</t>
  </si>
  <si>
    <t>RUN and FYVE domain containing 4</t>
  </si>
  <si>
    <t>ENSG00000196628</t>
  </si>
  <si>
    <t>TCF4</t>
  </si>
  <si>
    <t>transcription factor 4</t>
  </si>
  <si>
    <t>ENSG00000071054</t>
  </si>
  <si>
    <t>MAP4K4</t>
  </si>
  <si>
    <t>mitogen-activated protein kinase kinase kinase kinase 4</t>
  </si>
  <si>
    <t>ENSG00000196878</t>
  </si>
  <si>
    <t>LAMB3</t>
  </si>
  <si>
    <t>laminin subunit beta 3</t>
  </si>
  <si>
    <t>ENSG00000011422</t>
  </si>
  <si>
    <t>PLAUR</t>
  </si>
  <si>
    <t>plasminogen activator, urokinase receptor</t>
  </si>
  <si>
    <t>ENSG00000137767</t>
  </si>
  <si>
    <t>SQOR</t>
  </si>
  <si>
    <t>sulfide quinone oxidoreductase</t>
  </si>
  <si>
    <t>ENSG00000188910</t>
  </si>
  <si>
    <t>GJB3</t>
  </si>
  <si>
    <t>gap junction protein beta 3</t>
  </si>
  <si>
    <t>ENSG00000178209</t>
  </si>
  <si>
    <t>PLEC</t>
  </si>
  <si>
    <t>plectin</t>
  </si>
  <si>
    <t>ENSG00000182718</t>
  </si>
  <si>
    <t>ANXA2</t>
  </si>
  <si>
    <t>annexin A2</t>
  </si>
  <si>
    <t>ENSG00000006118</t>
  </si>
  <si>
    <t>TMEM132A</t>
  </si>
  <si>
    <t>transmembrane protein 132A</t>
  </si>
  <si>
    <t>ENSG00000134398</t>
  </si>
  <si>
    <t>ERN2</t>
  </si>
  <si>
    <t>endoplasmic reticulum to nucleus signaling 2</t>
  </si>
  <si>
    <t>ENSG00000134531</t>
  </si>
  <si>
    <t>EMP1</t>
  </si>
  <si>
    <t>epithelial membrane protein 1</t>
  </si>
  <si>
    <t>ENSG00000245532</t>
  </si>
  <si>
    <t>NEAT1</t>
  </si>
  <si>
    <t>nuclear paraspeckle assembly transcript 1</t>
  </si>
  <si>
    <t>ENSG00000166016</t>
  </si>
  <si>
    <t>ABTB2</t>
  </si>
  <si>
    <t>ankyrin repeat and BTB domain containing 2</t>
  </si>
  <si>
    <t>ENSG00000136802</t>
  </si>
  <si>
    <t>LRRC8A</t>
  </si>
  <si>
    <t>leucine rich repeat containing 8 VRAC subunit A</t>
  </si>
  <si>
    <t>ENSG00000149260</t>
  </si>
  <si>
    <t>CAPN5</t>
  </si>
  <si>
    <t>calpain 5</t>
  </si>
  <si>
    <t>ENSG00000163817</t>
  </si>
  <si>
    <t>SLC6A20</t>
  </si>
  <si>
    <t>solute carrier family 6 member 20</t>
  </si>
  <si>
    <t>ENSG00000184860</t>
  </si>
  <si>
    <t>SDR42E1</t>
  </si>
  <si>
    <t>short chain dehydrogenase/reductase family 42E, member 1</t>
  </si>
  <si>
    <t>ENSG00000079257</t>
  </si>
  <si>
    <t>LXN</t>
  </si>
  <si>
    <t>latexin</t>
  </si>
  <si>
    <t>ENSG00000171766</t>
  </si>
  <si>
    <t>GATM</t>
  </si>
  <si>
    <t>glycine amidinotransferase</t>
  </si>
  <si>
    <t>ENSG00000103089</t>
  </si>
  <si>
    <t>FA2H</t>
  </si>
  <si>
    <t>fatty acid 2-hydroxylase</t>
  </si>
  <si>
    <t>ENSG00000221926</t>
  </si>
  <si>
    <t>TRIM16</t>
  </si>
  <si>
    <t>tripartite motif containing 16</t>
  </si>
  <si>
    <t>ENSG00000100906</t>
  </si>
  <si>
    <t>NFKBIA</t>
  </si>
  <si>
    <t>NFKB inhibitor alpha</t>
  </si>
  <si>
    <t>ENSG00000136542</t>
  </si>
  <si>
    <t>GALNT5</t>
  </si>
  <si>
    <t>polypeptide N-acetylgalactosaminyltransferase 5</t>
  </si>
  <si>
    <t>ENSG00000106546</t>
  </si>
  <si>
    <t>AHR</t>
  </si>
  <si>
    <t>aryl hydrocarbon receptor</t>
  </si>
  <si>
    <t>ENSG00000206503</t>
  </si>
  <si>
    <t>HLA-A</t>
  </si>
  <si>
    <t>Major histocompatibility complex, class I, A</t>
  </si>
  <si>
    <t>ENSG00000166333</t>
  </si>
  <si>
    <t>ILK</t>
  </si>
  <si>
    <t>integrin linked kinase</t>
  </si>
  <si>
    <t>ENSG00000197102</t>
  </si>
  <si>
    <t>DYNC1H1</t>
  </si>
  <si>
    <t>dynein cytoplasmic 1 heavy chain 1</t>
  </si>
  <si>
    <t>ENSG00000144749</t>
  </si>
  <si>
    <t>LRIG1</t>
  </si>
  <si>
    <t>leucine rich repeats and immunoglobulin like domains 1</t>
  </si>
  <si>
    <t>ENSG00000013588</t>
  </si>
  <si>
    <t>GPRC5A</t>
  </si>
  <si>
    <t>G protein-coupled receptor class C group 5 member A</t>
  </si>
  <si>
    <t>ENSG00000179820</t>
  </si>
  <si>
    <t>MYADM</t>
  </si>
  <si>
    <t>myeloid associated differentiation marker</t>
  </si>
  <si>
    <t>ENSG00000135919</t>
  </si>
  <si>
    <t>SERPINE2</t>
  </si>
  <si>
    <t>serpin family E member 2</t>
  </si>
  <si>
    <t>ENSG00000029153</t>
  </si>
  <si>
    <t>BMAL2</t>
  </si>
  <si>
    <t>basic helix-loop-helix ARNT like 2</t>
  </si>
  <si>
    <t>ENSG00000147010</t>
  </si>
  <si>
    <t>SH3KBP1</t>
  </si>
  <si>
    <t>SH3 domain containing kinase binding protein 1</t>
  </si>
  <si>
    <t>ENSG00000198121</t>
  </si>
  <si>
    <t>LPAR1</t>
  </si>
  <si>
    <t>lysophosphatidic acid receptor 1</t>
  </si>
  <si>
    <t>ENSG00000254166</t>
  </si>
  <si>
    <t>CASC19</t>
  </si>
  <si>
    <t>cancer susceptibility 19</t>
  </si>
  <si>
    <t>ENSG00000139725</t>
  </si>
  <si>
    <t>RHOF</t>
  </si>
  <si>
    <t>ras homolog family member F, filopodia associated</t>
  </si>
  <si>
    <t>ENSG00000143367</t>
  </si>
  <si>
    <t>TUFT1</t>
  </si>
  <si>
    <t>tuftelin 1</t>
  </si>
  <si>
    <t>ENSG00000020577</t>
  </si>
  <si>
    <t>SAMD4A</t>
  </si>
  <si>
    <t>sterile alpha motif domain containing 4A</t>
  </si>
  <si>
    <t>ENSG00000116871</t>
  </si>
  <si>
    <t>MAP7D1</t>
  </si>
  <si>
    <t>MAP7 domain containing 1</t>
  </si>
  <si>
    <t>ENSG00000164171</t>
  </si>
  <si>
    <t>ITGA2</t>
  </si>
  <si>
    <t>integrin subunit alpha 2</t>
  </si>
  <si>
    <t>ENSG00000258947</t>
  </si>
  <si>
    <t>TUBB3</t>
  </si>
  <si>
    <t>tubulin beta 3 class III</t>
  </si>
  <si>
    <t>ENSG00000197747</t>
  </si>
  <si>
    <t>S100A10</t>
  </si>
  <si>
    <t>S100 calcium binding protein A10</t>
  </si>
  <si>
    <t>ENSG00000101457</t>
  </si>
  <si>
    <t>DNTTIP1</t>
  </si>
  <si>
    <t>deoxynucleotidyltransferase terminal interacting protein 1</t>
  </si>
  <si>
    <t>ENSG00000153130</t>
  </si>
  <si>
    <t>SCOC</t>
  </si>
  <si>
    <t>short coiled-coil protein</t>
  </si>
  <si>
    <t>ENSG00000110047</t>
  </si>
  <si>
    <t>EHD1</t>
  </si>
  <si>
    <t>EH domain containing 1</t>
  </si>
  <si>
    <t>ENSG00000100504</t>
  </si>
  <si>
    <t>PYGL</t>
  </si>
  <si>
    <t>glycogen phosphorylase L</t>
  </si>
  <si>
    <t>ENSG00000124201</t>
  </si>
  <si>
    <t>ZNFX1</t>
  </si>
  <si>
    <t>zinc finger NFX1-type containing 1</t>
  </si>
  <si>
    <t>ENSG00000133131</t>
  </si>
  <si>
    <t>MORC4</t>
  </si>
  <si>
    <t>MORC family CW-type zinc finger 4</t>
  </si>
  <si>
    <t>ENSG00000073008</t>
  </si>
  <si>
    <t>PVR</t>
  </si>
  <si>
    <t>PVR cell adhesion molecule</t>
  </si>
  <si>
    <t>ENSG00000087191</t>
  </si>
  <si>
    <t>PSMC5</t>
  </si>
  <si>
    <t>proteasome 26S subunit, ATPase 5</t>
  </si>
  <si>
    <t>ENSG00000137309</t>
  </si>
  <si>
    <t>HMGA1</t>
  </si>
  <si>
    <t>high mobility group AT-hook 1</t>
  </si>
  <si>
    <t>ENSG00000114107</t>
  </si>
  <si>
    <t>CEP70</t>
  </si>
  <si>
    <t>centrosomal protein 70</t>
  </si>
  <si>
    <t>ENSG00000164050</t>
  </si>
  <si>
    <t>PLXNB1</t>
  </si>
  <si>
    <t>plexin B1</t>
  </si>
  <si>
    <t>ENSG00000180535</t>
  </si>
  <si>
    <t>BHLHA15</t>
  </si>
  <si>
    <t>basic helix-loop-helix family member a15</t>
  </si>
  <si>
    <t>ENSG00000120162</t>
  </si>
  <si>
    <t>MOB3B</t>
  </si>
  <si>
    <t>MOB kinase activator 3B</t>
  </si>
  <si>
    <t>ENSG00000214290</t>
  </si>
  <si>
    <t>POU2AF3</t>
  </si>
  <si>
    <t>POU class 2 homeobox associating factor 3</t>
  </si>
  <si>
    <t>ENSG00000117394</t>
  </si>
  <si>
    <t>SLC2A1</t>
  </si>
  <si>
    <t>solute carrier family 2 member 1</t>
  </si>
  <si>
    <t>ENSG00000128567</t>
  </si>
  <si>
    <t>PODXL</t>
  </si>
  <si>
    <t>podocalyxin like</t>
  </si>
  <si>
    <t>ENSG00000066697</t>
  </si>
  <si>
    <t>MSANTD3</t>
  </si>
  <si>
    <t>Myb/SANT DNA binding domain containing 3</t>
  </si>
  <si>
    <t>ENSG00000204525</t>
  </si>
  <si>
    <t>HLA-C</t>
  </si>
  <si>
    <t>Major histocompatibility complex, class I, C</t>
  </si>
  <si>
    <t>ENSG00000141458</t>
  </si>
  <si>
    <t>NPC1</t>
  </si>
  <si>
    <t>NPC intracellular cholesterol transporter 1</t>
  </si>
  <si>
    <t>ENSG00000167114</t>
  </si>
  <si>
    <t>SLC27A4</t>
  </si>
  <si>
    <t>solute carrier family 27 member 4</t>
  </si>
  <si>
    <t>ENSG00000148180</t>
  </si>
  <si>
    <t>GSN</t>
  </si>
  <si>
    <t>gelsolin</t>
  </si>
  <si>
    <t>ENSG00000148468</t>
  </si>
  <si>
    <t>FAM171A1</t>
  </si>
  <si>
    <t>family with sequence similarity 171 member A1</t>
  </si>
  <si>
    <t>ENSG00000232931</t>
  </si>
  <si>
    <t>LINC00342</t>
  </si>
  <si>
    <t>long intergenic non-protein coding RNA 342</t>
  </si>
  <si>
    <t>ENSG00000099337</t>
  </si>
  <si>
    <t>KCNK6</t>
  </si>
  <si>
    <t>potassium two pore domain channel subfamily K member 6</t>
  </si>
  <si>
    <t>ENSG00000160862</t>
  </si>
  <si>
    <t>AZGP1</t>
  </si>
  <si>
    <t>alpha-2-glycoprotein 1, zinc-binding</t>
  </si>
  <si>
    <t>ENSG00000129003</t>
  </si>
  <si>
    <t>VPS13C</t>
  </si>
  <si>
    <t>vacuolar protein sorting 13 homolog C</t>
  </si>
  <si>
    <t>ENSG00000054654</t>
  </si>
  <si>
    <t>SYNE2</t>
  </si>
  <si>
    <t>spectrin repeat containing nuclear envelope protein 2</t>
  </si>
  <si>
    <t>ENSG00000100557</t>
  </si>
  <si>
    <t>CCDC198</t>
  </si>
  <si>
    <t>coiled-coil domain containing 198</t>
  </si>
  <si>
    <t>ENSG00000234745</t>
  </si>
  <si>
    <t>HLA-B</t>
  </si>
  <si>
    <t>Major histocompatibility complex, class I, B</t>
  </si>
  <si>
    <t>ENSG00000146802</t>
  </si>
  <si>
    <t>TMEM168</t>
  </si>
  <si>
    <t>transmembrane protein 168</t>
  </si>
  <si>
    <t>ENSG00000100359</t>
  </si>
  <si>
    <t>SGSM3</t>
  </si>
  <si>
    <t>small G protein signaling modulator 3</t>
  </si>
  <si>
    <t>ENSG00000068885</t>
  </si>
  <si>
    <t>IFT80</t>
  </si>
  <si>
    <t>intraflagellar transport 80</t>
  </si>
  <si>
    <t>ENSG00000168765</t>
  </si>
  <si>
    <t>GSTM4</t>
  </si>
  <si>
    <t>glutathione S-transferase mu 4</t>
  </si>
  <si>
    <t>ENSG00000136826</t>
  </si>
  <si>
    <t>KLF4</t>
  </si>
  <si>
    <t>KLF transcription factor 4</t>
  </si>
  <si>
    <t>ENSG00000124357</t>
  </si>
  <si>
    <t>NAGK</t>
  </si>
  <si>
    <t>N-acetylglucosamine kinase</t>
  </si>
  <si>
    <t>ENSG00000005187</t>
  </si>
  <si>
    <t>ACSM3</t>
  </si>
  <si>
    <t>acyl-CoA synthetase medium chain family member 3</t>
  </si>
  <si>
    <t>ENSG00000138587</t>
  </si>
  <si>
    <t>MNS1</t>
  </si>
  <si>
    <t>meiosis specific nuclear structural 1</t>
  </si>
  <si>
    <t>ENSG00000144369</t>
  </si>
  <si>
    <t>FAM171B</t>
  </si>
  <si>
    <t>family with sequence similarity 171 member B</t>
  </si>
  <si>
    <t>ENSG00000154102</t>
  </si>
  <si>
    <t>C16orf74</t>
  </si>
  <si>
    <t>chromosome 16 open reading frame 74</t>
  </si>
  <si>
    <t>ENSG00000116514</t>
  </si>
  <si>
    <t>RNF19B</t>
  </si>
  <si>
    <t>ring finger protein 19B</t>
  </si>
  <si>
    <t>ENSG00000113369</t>
  </si>
  <si>
    <t>ARRDC3</t>
  </si>
  <si>
    <t>arrestin domain containing 3</t>
  </si>
  <si>
    <t>ENSG00000196167</t>
  </si>
  <si>
    <t>COLCA1</t>
  </si>
  <si>
    <t>colorectal cancer associated 1</t>
  </si>
  <si>
    <t>ENSG00000151575</t>
  </si>
  <si>
    <t>TEX9</t>
  </si>
  <si>
    <t>testis expressed 9</t>
  </si>
  <si>
    <t>ENSG00000143702</t>
  </si>
  <si>
    <t>CEP170</t>
  </si>
  <si>
    <t>centrosomal protein 170</t>
  </si>
  <si>
    <t>ENSG00000144451</t>
  </si>
  <si>
    <t>SPAG16</t>
  </si>
  <si>
    <t>sperm associated antigen 16</t>
  </si>
  <si>
    <t>ENSG00000185453</t>
  </si>
  <si>
    <t>ZSWIM9</t>
  </si>
  <si>
    <t>zinc finger SWIM-type containing 9</t>
  </si>
  <si>
    <t>ENSG00000184979</t>
  </si>
  <si>
    <t>USP18</t>
  </si>
  <si>
    <t>ubiquitin specific peptidase 18</t>
  </si>
  <si>
    <t>ENSG00000151929</t>
  </si>
  <si>
    <t>BAG3</t>
  </si>
  <si>
    <t>BAG cochaperone 3</t>
  </si>
  <si>
    <t>ENSG00000185630</t>
  </si>
  <si>
    <t>PBX1</t>
  </si>
  <si>
    <t>PBX homeobox 1</t>
  </si>
  <si>
    <t>ENSG00000243156</t>
  </si>
  <si>
    <t>MICAL3</t>
  </si>
  <si>
    <t>microtubule associated monooxygenase, calponin and LIM domain containing 3</t>
  </si>
  <si>
    <t>ENSG00000178075</t>
  </si>
  <si>
    <t>GRAMD1C</t>
  </si>
  <si>
    <t>GRAM domain containing 1C</t>
  </si>
  <si>
    <t>ENSG00000102287</t>
  </si>
  <si>
    <t>GABRE</t>
  </si>
  <si>
    <t>gamma-aminobutyric acid type A receptor subunit epsilon</t>
  </si>
  <si>
    <t>ENSG00000205133</t>
  </si>
  <si>
    <t>TRIQK</t>
  </si>
  <si>
    <t>triple QxxK/R motif containing</t>
  </si>
  <si>
    <t>ENSG00000171992</t>
  </si>
  <si>
    <t>SYNPO</t>
  </si>
  <si>
    <t>synaptopodin</t>
  </si>
  <si>
    <t>ENSG00000243566</t>
  </si>
  <si>
    <t>UPK3B</t>
  </si>
  <si>
    <t>uroplakin 3B</t>
  </si>
  <si>
    <t>ENSG00000115590</t>
  </si>
  <si>
    <t>IL1R2</t>
  </si>
  <si>
    <t>interleukin 1 receptor type 2</t>
  </si>
  <si>
    <t>ENSG00000225138</t>
  </si>
  <si>
    <t>SLC9A3-AS1</t>
  </si>
  <si>
    <t>SLC9A3 antisense RNA 1</t>
  </si>
  <si>
    <t>ENSG00000169129</t>
  </si>
  <si>
    <t>AFAP1L2</t>
  </si>
  <si>
    <t>actin filament associated protein 1 like 2</t>
  </si>
  <si>
    <t>ENSG00000291117</t>
  </si>
  <si>
    <t>ENSG00000114857</t>
  </si>
  <si>
    <t>NKTR</t>
  </si>
  <si>
    <t>natural killer cell triggering receptor</t>
  </si>
  <si>
    <t>ENSG00000172164</t>
  </si>
  <si>
    <t>SNTB1</t>
  </si>
  <si>
    <t>syntrophin beta 1</t>
  </si>
  <si>
    <t>ENSG00000119522</t>
  </si>
  <si>
    <t>DENND1A</t>
  </si>
  <si>
    <t>DENN domain containing 1A</t>
  </si>
  <si>
    <t>ENSG00000185829</t>
  </si>
  <si>
    <t>ARL17A</t>
  </si>
  <si>
    <t>ADP ribosylation factor like GTPase 17A</t>
  </si>
  <si>
    <t>ENSG00000110427</t>
  </si>
  <si>
    <t>KIAA1549L</t>
  </si>
  <si>
    <t>KIAA1549 like</t>
  </si>
  <si>
    <t>ENSG00000213190</t>
  </si>
  <si>
    <t>MLLT11</t>
  </si>
  <si>
    <t>MLLT11 transcription factor 7 cofactor</t>
  </si>
  <si>
    <t>ENSG00000291068</t>
  </si>
  <si>
    <t>ENSG00000175591</t>
  </si>
  <si>
    <t>P2RY2</t>
  </si>
  <si>
    <t>purinergic receptor P2Y2</t>
  </si>
  <si>
    <t>ENSG00000025708</t>
  </si>
  <si>
    <t>TYMP</t>
  </si>
  <si>
    <t>thymidine phosphorylase</t>
  </si>
  <si>
    <t>ENSG00000130589</t>
  </si>
  <si>
    <t>HELZ2</t>
  </si>
  <si>
    <t>helicase with zinc finger 2</t>
  </si>
  <si>
    <t>ENSG00000065054</t>
  </si>
  <si>
    <t>NHERF2</t>
  </si>
  <si>
    <t>NHERF family PDZ scaffold protein 2</t>
  </si>
  <si>
    <t>ENSG00000102038</t>
  </si>
  <si>
    <t>SMARCA1</t>
  </si>
  <si>
    <t>SWI/SNF related, matrix associated, actin dependent regulator of chromatin, subfamily a, member 1</t>
  </si>
  <si>
    <t>ENSG00000157353</t>
  </si>
  <si>
    <t>FCSK</t>
  </si>
  <si>
    <t>fucose kinase</t>
  </si>
  <si>
    <t>ENSG00000135541</t>
  </si>
  <si>
    <t>AHI1</t>
  </si>
  <si>
    <t>Abelson helper integration site 1</t>
  </si>
  <si>
    <t>ENSG00000166073</t>
  </si>
  <si>
    <t>GPR176</t>
  </si>
  <si>
    <t>G protein-coupled receptor 176</t>
  </si>
  <si>
    <t>ENSG00000163734</t>
  </si>
  <si>
    <t>CXCL3</t>
  </si>
  <si>
    <t>C-X-C motif chemokine ligand 3</t>
  </si>
  <si>
    <t>ENSG00000134533</t>
  </si>
  <si>
    <t>RERG</t>
  </si>
  <si>
    <t>RAS like estrogen regulated growth inhibitor</t>
  </si>
  <si>
    <t>ENSG00000160563</t>
  </si>
  <si>
    <t>MED27</t>
  </si>
  <si>
    <t>mediator complex subunit 27</t>
  </si>
  <si>
    <t>ENSG00000205609</t>
  </si>
  <si>
    <t>EIF3CL</t>
  </si>
  <si>
    <t>eukaryotic translation initiation factor 3 subunit C like</t>
  </si>
  <si>
    <t>ENSG00000145685</t>
  </si>
  <si>
    <t>LHFPL2</t>
  </si>
  <si>
    <t>LHFPL tetraspan subfamily member 2</t>
  </si>
  <si>
    <t>ENSG00000163629</t>
  </si>
  <si>
    <t>PTPN13</t>
  </si>
  <si>
    <t>protein tyrosine phosphatase non-receptor type 13</t>
  </si>
  <si>
    <t>ENSG00000110944</t>
  </si>
  <si>
    <t>IL23A</t>
  </si>
  <si>
    <t>interleukin 23 subunit alpha</t>
  </si>
  <si>
    <t>ENSG00000159403</t>
  </si>
  <si>
    <t>C1R</t>
  </si>
  <si>
    <t>Complement C1r</t>
  </si>
  <si>
    <t>ENSG00000139354</t>
  </si>
  <si>
    <t>GAS2L3</t>
  </si>
  <si>
    <t>growth arrest specific 2 like 3</t>
  </si>
  <si>
    <t>ENSG00000131470</t>
  </si>
  <si>
    <t>PSMC3IP</t>
  </si>
  <si>
    <t>PSMC3 interacting protein</t>
  </si>
  <si>
    <t>ENSG00000196247</t>
  </si>
  <si>
    <t>ZNF107</t>
  </si>
  <si>
    <t>zinc finger protein 107</t>
  </si>
  <si>
    <t>ENSG00000039139</t>
  </si>
  <si>
    <t>DNAH5</t>
  </si>
  <si>
    <t>dynein axonemal heavy chain 5</t>
  </si>
  <si>
    <t>ENSG00000074181</t>
  </si>
  <si>
    <t>NOTCH3</t>
  </si>
  <si>
    <t>notch receptor 3</t>
  </si>
  <si>
    <t>ENSG00000148841</t>
  </si>
  <si>
    <t>ITPRIP</t>
  </si>
  <si>
    <t>inositol 1,4,5-trisphosphate receptor interacting protein</t>
  </si>
  <si>
    <t>ENSG00000253552</t>
  </si>
  <si>
    <t>HOXA-AS2</t>
  </si>
  <si>
    <t>HOXA cluster antisense RNA 2</t>
  </si>
  <si>
    <t>ENSG00000114841</t>
  </si>
  <si>
    <t>DNAH1</t>
  </si>
  <si>
    <t>dynein axonemal heavy chain 1</t>
  </si>
  <si>
    <t>ENSG00000103494</t>
  </si>
  <si>
    <t>RPGRIP1L</t>
  </si>
  <si>
    <t>RPGRIP1 like</t>
  </si>
  <si>
    <t>ENSG00000254837</t>
  </si>
  <si>
    <t>LIPT2-AS1</t>
  </si>
  <si>
    <t>LIPT2 antisense RNA 1</t>
  </si>
  <si>
    <t>ENSG00000258441</t>
  </si>
  <si>
    <t>LINC00641</t>
  </si>
  <si>
    <t>long intergenic non-protein coding RNA 641</t>
  </si>
  <si>
    <t>ENSG00000213123</t>
  </si>
  <si>
    <t>DYNLT2B</t>
  </si>
  <si>
    <t>dynein light chain Tctex-type 2B</t>
  </si>
  <si>
    <t>ENSG00000168779</t>
  </si>
  <si>
    <t>SHOX2</t>
  </si>
  <si>
    <t>SHOX homeobox 2</t>
  </si>
  <si>
    <t>ENSG00000189280</t>
  </si>
  <si>
    <t>GJB5</t>
  </si>
  <si>
    <t>gap junction protein beta 5</t>
  </si>
  <si>
    <t>ENSG00000197557</t>
  </si>
  <si>
    <t>IFT70A</t>
  </si>
  <si>
    <t>intraflagellar transport 70A</t>
  </si>
  <si>
    <t>ENSG00000159899</t>
  </si>
  <si>
    <t>NPR2</t>
  </si>
  <si>
    <t>natriuretic peptide receptor 2</t>
  </si>
  <si>
    <t>ENSG00000185507</t>
  </si>
  <si>
    <t>IRF7</t>
  </si>
  <si>
    <t>interferon regulatory factor 7</t>
  </si>
  <si>
    <t>ENSG00000074590</t>
  </si>
  <si>
    <t>NUAK1</t>
  </si>
  <si>
    <t>NUAK family kinase 1</t>
  </si>
  <si>
    <t>ENSG00000166974</t>
  </si>
  <si>
    <t>MAPRE2</t>
  </si>
  <si>
    <t>microtubule associated protein RP/EB family member 2</t>
  </si>
  <si>
    <t>ENSG00000164749</t>
  </si>
  <si>
    <t>HNF4G</t>
  </si>
  <si>
    <t>hepatocyte nuclear factor 4 gamma</t>
  </si>
  <si>
    <t>ENSG00000127124</t>
  </si>
  <si>
    <t>HIVEP3</t>
  </si>
  <si>
    <t>HIVEP zinc finger 3</t>
  </si>
  <si>
    <t>ENSG00000144061</t>
  </si>
  <si>
    <t>NPHP1</t>
  </si>
  <si>
    <t>nephrocystin 1</t>
  </si>
  <si>
    <t>ENSG00000188641</t>
  </si>
  <si>
    <t>DPYD</t>
  </si>
  <si>
    <t>dihydropyrimidine dehydrogenase</t>
  </si>
  <si>
    <t>ENSG00000215788</t>
  </si>
  <si>
    <t>TNFRSF25</t>
  </si>
  <si>
    <t>TNF receptor superfamily member 25</t>
  </si>
  <si>
    <t>ENSG00000128335</t>
  </si>
  <si>
    <t>APOL2</t>
  </si>
  <si>
    <t>apolipoprotein L2</t>
  </si>
  <si>
    <t>ENSG00000169403</t>
  </si>
  <si>
    <t>PTAFR</t>
  </si>
  <si>
    <t>platelet activating factor receptor</t>
  </si>
  <si>
    <t>ENSG00000214456</t>
  </si>
  <si>
    <t>PLIN5</t>
  </si>
  <si>
    <t>perilipin 5</t>
  </si>
  <si>
    <t>ENSG00000184574</t>
  </si>
  <si>
    <t>LPAR5</t>
  </si>
  <si>
    <t>lysophosphatidic acid receptor 5</t>
  </si>
  <si>
    <t>ENSG00000167680</t>
  </si>
  <si>
    <t>SEMA6B</t>
  </si>
  <si>
    <t>semaphorin 6B</t>
  </si>
  <si>
    <t>ENSG00000072195</t>
  </si>
  <si>
    <t>SPEG</t>
  </si>
  <si>
    <t>striated muscle enriched protein kinase</t>
  </si>
  <si>
    <t>ENSG00000287906</t>
  </si>
  <si>
    <t>ENSG00000188488</t>
  </si>
  <si>
    <t>SERPINA5</t>
  </si>
  <si>
    <t>serpin family A member 5</t>
  </si>
  <si>
    <t>ENSG00000165125</t>
  </si>
  <si>
    <t>TRPV6</t>
  </si>
  <si>
    <t>transient receptor potential cation channel subfamily V member 6</t>
  </si>
  <si>
    <t>ENSG00000099139</t>
  </si>
  <si>
    <t>PCSK5</t>
  </si>
  <si>
    <t>proprotein convertase subtilisin/kexin type 5</t>
  </si>
  <si>
    <t>ENSG00000122591</t>
  </si>
  <si>
    <t>HYCC1</t>
  </si>
  <si>
    <t>hyccin PI4KA lipid kinase complex subunit 1</t>
  </si>
  <si>
    <t>ENSG00000213906</t>
  </si>
  <si>
    <t>LTB4R2</t>
  </si>
  <si>
    <t>leukotriene B4 receptor 2</t>
  </si>
  <si>
    <t>ENSG00000116396</t>
  </si>
  <si>
    <t>KCNC4</t>
  </si>
  <si>
    <t>potassium voltage-gated channel subfamily C member 4</t>
  </si>
  <si>
    <t>ENSG00000273344</t>
  </si>
  <si>
    <t>PAXIP1-DT</t>
  </si>
  <si>
    <t>PAXIP1 divergent transcript</t>
  </si>
  <si>
    <t>ENSG00000242028</t>
  </si>
  <si>
    <t>HYPK</t>
  </si>
  <si>
    <t>huntingtin interacting protein K</t>
  </si>
  <si>
    <t>ENSG00000111331</t>
  </si>
  <si>
    <t>OAS3</t>
  </si>
  <si>
    <t>2'-5'-oligoadenylate synthetase 3</t>
  </si>
  <si>
    <t>ENSG00000107890</t>
  </si>
  <si>
    <t>ANKRD26</t>
  </si>
  <si>
    <t>ankyrin repeat domain containing 26</t>
  </si>
  <si>
    <t>ENSG00000265763</t>
  </si>
  <si>
    <t>ZNF488</t>
  </si>
  <si>
    <t>zinc finger protein 488</t>
  </si>
  <si>
    <t>ENSG00000203965</t>
  </si>
  <si>
    <t>EFCAB7</t>
  </si>
  <si>
    <t>EF-hand calcium binding domain 7</t>
  </si>
  <si>
    <t>ENSG00000174456</t>
  </si>
  <si>
    <t>C12orf76</t>
  </si>
  <si>
    <t>chromosome 12 open reading frame 76</t>
  </si>
  <si>
    <t>ENSG00000101665</t>
  </si>
  <si>
    <t>SMAD7</t>
  </si>
  <si>
    <t>SMAD family member 7</t>
  </si>
  <si>
    <t>ENSG00000249673</t>
  </si>
  <si>
    <t>NOP14-AS1</t>
  </si>
  <si>
    <t>NOP14 antisense RNA 1</t>
  </si>
  <si>
    <t>ENSG00000154917</t>
  </si>
  <si>
    <t>RAB6B</t>
  </si>
  <si>
    <t>RAB6B, member RAS oncogene family</t>
  </si>
  <si>
    <t>ENSG00000289720</t>
  </si>
  <si>
    <t>ENSG00000100292</t>
  </si>
  <si>
    <t>HMOX1</t>
  </si>
  <si>
    <t>heme oxygenase 1</t>
  </si>
  <si>
    <t>ENSG00000177409</t>
  </si>
  <si>
    <t>SAMD9L</t>
  </si>
  <si>
    <t>sterile alpha motif domain containing 9 like</t>
  </si>
  <si>
    <t>ENSG00000187583</t>
  </si>
  <si>
    <t>PLEKHN1</t>
  </si>
  <si>
    <t>pleckstrin homology domain containing N1</t>
  </si>
  <si>
    <t>ENSG00000267228</t>
  </si>
  <si>
    <t>ENSG00000196482</t>
  </si>
  <si>
    <t>ESRRG</t>
  </si>
  <si>
    <t>estrogen related receptor gamma</t>
  </si>
  <si>
    <t>ENSG00000106560</t>
  </si>
  <si>
    <t>GIMAP2</t>
  </si>
  <si>
    <t>GTPase, IMAP family member 2</t>
  </si>
  <si>
    <t>ENSG00000110777</t>
  </si>
  <si>
    <t>POU2AF1</t>
  </si>
  <si>
    <t>POU class 2 homeobox associating factor 1</t>
  </si>
  <si>
    <t>ENSG00000250266</t>
  </si>
  <si>
    <t>LINC01612</t>
  </si>
  <si>
    <t>long intergenic non-protein coding RNA 1612</t>
  </si>
  <si>
    <t>ENSG00000179546</t>
  </si>
  <si>
    <t>HTR1D</t>
  </si>
  <si>
    <t>5-hydroxytryptamine receptor 1D</t>
  </si>
  <si>
    <t>ENSG00000092758</t>
  </si>
  <si>
    <t>COL9A3</t>
  </si>
  <si>
    <t>collagen type IX alpha 3 chain</t>
  </si>
  <si>
    <t>ENSG00000187024</t>
  </si>
  <si>
    <t>PTRH1</t>
  </si>
  <si>
    <t>peptidyl-tRNA hydrolase 1 homolog</t>
  </si>
  <si>
    <t>ENSG00000291066</t>
  </si>
  <si>
    <t>ENSG00000118997</t>
  </si>
  <si>
    <t>DNAH7</t>
  </si>
  <si>
    <t>dynein axonemal heavy chain 7</t>
  </si>
  <si>
    <t>ENSG00000198625</t>
  </si>
  <si>
    <t>MDM4</t>
  </si>
  <si>
    <t>MDM4 regulator of p53</t>
  </si>
  <si>
    <t>ENSG00000143067</t>
  </si>
  <si>
    <t>ZNF697</t>
  </si>
  <si>
    <t>zinc finger protein 697</t>
  </si>
  <si>
    <t>ENSG00000171105</t>
  </si>
  <si>
    <t>INSR</t>
  </si>
  <si>
    <t>insulin receptor</t>
  </si>
  <si>
    <t>ENSG00000162520</t>
  </si>
  <si>
    <t>SYNC</t>
  </si>
  <si>
    <t>syncoilin, intermediate filament protein</t>
  </si>
  <si>
    <t>ENSG00000189410</t>
  </si>
  <si>
    <t>SH2D5</t>
  </si>
  <si>
    <t>SH2 domain containing 5</t>
  </si>
  <si>
    <t>ENSG00000185864</t>
  </si>
  <si>
    <t>NPIPB4</t>
  </si>
  <si>
    <t>nuclear pore complex interacting protein family member B4</t>
  </si>
  <si>
    <t>ENSG00000117569</t>
  </si>
  <si>
    <t>PTBP2</t>
  </si>
  <si>
    <t>polypyrimidine tract binding protein 2</t>
  </si>
  <si>
    <t>ENSG00000141646</t>
  </si>
  <si>
    <t>SMAD4</t>
  </si>
  <si>
    <t>SMAD family member 4</t>
  </si>
  <si>
    <t>ENSG00000179598</t>
  </si>
  <si>
    <t>PLD6</t>
  </si>
  <si>
    <t>phospholipase D family member 6</t>
  </si>
  <si>
    <t>ENSG00000169064</t>
  </si>
  <si>
    <t>ZBBX</t>
  </si>
  <si>
    <t>zinc finger B-box domain containing</t>
  </si>
  <si>
    <t>ENSG00000078081</t>
  </si>
  <si>
    <t>LAMP3</t>
  </si>
  <si>
    <t>lysosomal associated membrane protein 3</t>
  </si>
  <si>
    <t>ENSG00000152527</t>
  </si>
  <si>
    <t>PLEKHH2</t>
  </si>
  <si>
    <t>pleckstrin homology, MyTH4 and FERM domain containing H2</t>
  </si>
  <si>
    <t>ENSG00000204642</t>
  </si>
  <si>
    <t>HLA-F</t>
  </si>
  <si>
    <t>major histocompatibility complex, class I, F</t>
  </si>
  <si>
    <t>ENSG00000259332</t>
  </si>
  <si>
    <t>ST20-MTHFS</t>
  </si>
  <si>
    <t>ST20-MTHFS readthrough</t>
  </si>
  <si>
    <t>ENSG00000175322</t>
  </si>
  <si>
    <t>ZNF519</t>
  </si>
  <si>
    <t>zinc finger protein 519</t>
  </si>
  <si>
    <t>ENSG00000159625</t>
  </si>
  <si>
    <t>DRC7</t>
  </si>
  <si>
    <t>dynein regulatory complex subunit 7</t>
  </si>
  <si>
    <t>ENSG00000134326</t>
  </si>
  <si>
    <t>CMPK2</t>
  </si>
  <si>
    <t>cytidine/uridine monophosphate kinase 2</t>
  </si>
  <si>
    <t>ENSG00000118307</t>
  </si>
  <si>
    <t>DNAI7</t>
  </si>
  <si>
    <t>dynein axonemal intermediate chain 7</t>
  </si>
  <si>
    <t>ENSG00000197085</t>
  </si>
  <si>
    <t>NPSR1-AS1</t>
  </si>
  <si>
    <t>NPSR1 antisense RNA 1</t>
  </si>
  <si>
    <t>ENSG00000245849</t>
  </si>
  <si>
    <t>RAD51-AS1</t>
  </si>
  <si>
    <t>RAD51 antisense RNA 1</t>
  </si>
  <si>
    <t>ENSG00000286231</t>
  </si>
  <si>
    <t>ENSG00000259877</t>
  </si>
  <si>
    <t>ZNF778-DT</t>
  </si>
  <si>
    <t>ZNF778 divergent transcript</t>
  </si>
  <si>
    <t>ENSG00000285188</t>
  </si>
  <si>
    <t>PDE4C</t>
  </si>
  <si>
    <t>phosphodiesterase 4C</t>
  </si>
  <si>
    <t>ENSG00000162999</t>
  </si>
  <si>
    <t>DUSP19</t>
  </si>
  <si>
    <t>dual specificity phosphatase 19</t>
  </si>
  <si>
    <t>ENSG00000167656</t>
  </si>
  <si>
    <t>LY6D</t>
  </si>
  <si>
    <t>lymphocyte antigen 6 family member D</t>
  </si>
  <si>
    <t>ENSG00000268916</t>
  </si>
  <si>
    <t>CSAG3</t>
  </si>
  <si>
    <t>CSAG family member 3</t>
  </si>
  <si>
    <t>ENSG00000288705</t>
  </si>
  <si>
    <t>UGT1A5</t>
  </si>
  <si>
    <t>UDP glucuronosyltransferase family 1 member A5</t>
  </si>
  <si>
    <t>ENSG00000196335</t>
  </si>
  <si>
    <t>STK31</t>
  </si>
  <si>
    <t>serine/threonine kinase 31</t>
  </si>
  <si>
    <t>ENSG00000175764</t>
  </si>
  <si>
    <t>TTLL11</t>
  </si>
  <si>
    <t>tubulin tyrosine ligase like 11</t>
  </si>
  <si>
    <t>ENSG00000184434</t>
  </si>
  <si>
    <t>LRRC19</t>
  </si>
  <si>
    <t>leucine rich repeat containing 19</t>
  </si>
  <si>
    <t>ENSG00000289396</t>
  </si>
  <si>
    <t>novel transcript, sense intronic to DLG1</t>
  </si>
  <si>
    <t>ENSG00000260279</t>
  </si>
  <si>
    <t>novel transcript, antisense to ANKRD11</t>
  </si>
  <si>
    <t>ENSG00000168038</t>
  </si>
  <si>
    <t>ULK4</t>
  </si>
  <si>
    <t>unc-51 like kinase 4</t>
  </si>
  <si>
    <t>ENSG00000143546</t>
  </si>
  <si>
    <t>S100A8</t>
  </si>
  <si>
    <t>S100 calcium binding protein A8</t>
  </si>
  <si>
    <t>ENSG00000179148</t>
  </si>
  <si>
    <t>ALOXE3</t>
  </si>
  <si>
    <t>arachidonate lipoxygenase 3</t>
  </si>
  <si>
    <t>ENSG00000107165</t>
  </si>
  <si>
    <t>TYRP1</t>
  </si>
  <si>
    <t>tyrosinase related protein 1</t>
  </si>
  <si>
    <t>ENSG00000164008</t>
  </si>
  <si>
    <t>C1orf50</t>
  </si>
  <si>
    <t>chromosome 1 open reading frame 50</t>
  </si>
  <si>
    <t>ENSG00000257285</t>
  </si>
  <si>
    <t>PRMT5-DT</t>
  </si>
  <si>
    <t>PRMT5 divergent transcript</t>
  </si>
  <si>
    <t>ENSG00000080293</t>
  </si>
  <si>
    <t>SCTR</t>
  </si>
  <si>
    <t>secretin receptor</t>
  </si>
  <si>
    <t>ENSG00000010310</t>
  </si>
  <si>
    <t>GIPR</t>
  </si>
  <si>
    <t>gastric inhibitory polypeptide receptor</t>
  </si>
  <si>
    <t>ENSG00000145147</t>
  </si>
  <si>
    <t>SLIT2</t>
  </si>
  <si>
    <t>slit guidance ligand 2</t>
  </si>
  <si>
    <t>ENSG00000114473</t>
  </si>
  <si>
    <t>IQCG</t>
  </si>
  <si>
    <t>IQ motif containing G</t>
  </si>
  <si>
    <t>ENSG00000165495</t>
  </si>
  <si>
    <t>PKNOX2</t>
  </si>
  <si>
    <t>PBX/knotted 1 homeobox 2</t>
  </si>
  <si>
    <t>ENSG00000197565</t>
  </si>
  <si>
    <t>COL4A6</t>
  </si>
  <si>
    <t>collagen type IV alpha 6 chain</t>
  </si>
  <si>
    <t>ENSG00000156299</t>
  </si>
  <si>
    <t>TIAM1</t>
  </si>
  <si>
    <t>TIAM Rac1 associated GEF 1</t>
  </si>
  <si>
    <t>ENSG00000254413</t>
  </si>
  <si>
    <t>CHKB-CPT1B</t>
  </si>
  <si>
    <t>CHKB-CPT1B readthrough (NMD candidate)</t>
  </si>
  <si>
    <t>ENSG00000168477</t>
  </si>
  <si>
    <t>TNXB</t>
  </si>
  <si>
    <t>tenascin XB</t>
  </si>
  <si>
    <t>ENSG00000198125</t>
  </si>
  <si>
    <t>MB</t>
  </si>
  <si>
    <t>myoglobin</t>
  </si>
  <si>
    <t>ENSG00000176428</t>
  </si>
  <si>
    <t>VPS37D</t>
  </si>
  <si>
    <t>VPS37D subunit of ESCRT-I</t>
  </si>
  <si>
    <t>ENSG00000258529</t>
  </si>
  <si>
    <t>ENSG00000124813</t>
  </si>
  <si>
    <t>RUNX2</t>
  </si>
  <si>
    <t>RUNX family transcription factor 2</t>
  </si>
  <si>
    <t>ENSG00000142677</t>
  </si>
  <si>
    <t>IL22RA1</t>
  </si>
  <si>
    <t>interleukin 22 receptor subunit alpha 1</t>
  </si>
  <si>
    <t>ENSG00000187554</t>
  </si>
  <si>
    <t>TLR5</t>
  </si>
  <si>
    <t>toll like receptor 5</t>
  </si>
  <si>
    <t>ENSG00000280739</t>
  </si>
  <si>
    <t>EIF1B-AS1</t>
  </si>
  <si>
    <t>EIF1B antisense RNA 1</t>
  </si>
  <si>
    <t>ENSG00000186377</t>
  </si>
  <si>
    <t>CYP4X1</t>
  </si>
  <si>
    <t>cytochrome P450 family 4 subfamily X member 1</t>
  </si>
  <si>
    <t>ENSG00000187730</t>
  </si>
  <si>
    <t>GABRD</t>
  </si>
  <si>
    <t>gamma-aminobutyric acid type A receptor subunit delta</t>
  </si>
  <si>
    <t>ENSG00000150750</t>
  </si>
  <si>
    <t>POU2AF2</t>
  </si>
  <si>
    <t>POU class 2 homeobox associating factor 2</t>
  </si>
  <si>
    <t>ENSG00000082074</t>
  </si>
  <si>
    <t>FYB1</t>
  </si>
  <si>
    <t>FYN binding protein 1</t>
  </si>
  <si>
    <t>ENSG00000283627</t>
  </si>
  <si>
    <t>ENSG00000287957</t>
  </si>
  <si>
    <t>novel transcript, antisense to RIC8B</t>
  </si>
  <si>
    <t>ENSG00000159871</t>
  </si>
  <si>
    <t>LYPD5</t>
  </si>
  <si>
    <t>LY6/PLAUR domain containing 5</t>
  </si>
  <si>
    <t>ENSG00000183691</t>
  </si>
  <si>
    <t>NOG</t>
  </si>
  <si>
    <t>noggin</t>
  </si>
  <si>
    <t>ENSG00000214756</t>
  </si>
  <si>
    <t>CSKMT</t>
  </si>
  <si>
    <t>citrate synthase lysine methyltransferase</t>
  </si>
  <si>
    <t>ENSG00000138798</t>
  </si>
  <si>
    <t>EGF</t>
  </si>
  <si>
    <t>epidermal growth factor</t>
  </si>
  <si>
    <t>ENSG00000173705</t>
  </si>
  <si>
    <t>SUSD5</t>
  </si>
  <si>
    <t>sushi domain containing 5</t>
  </si>
  <si>
    <t>ENSG00000248712</t>
  </si>
  <si>
    <t>CCDC153</t>
  </si>
  <si>
    <t>coiled-coil domain containing 153</t>
  </si>
  <si>
    <t>ENSG00000173391</t>
  </si>
  <si>
    <t>OLR1</t>
  </si>
  <si>
    <t>oxidized low density lipoprotein receptor 1</t>
  </si>
  <si>
    <t>ENSG00000082497</t>
  </si>
  <si>
    <t>SERTAD4</t>
  </si>
  <si>
    <t>SERTA domain containing 4</t>
  </si>
  <si>
    <t>ENSG00000112981</t>
  </si>
  <si>
    <t>NME5</t>
  </si>
  <si>
    <t>NME/NM23 family member 5</t>
  </si>
  <si>
    <t>ENSG00000099834</t>
  </si>
  <si>
    <t>CDHR5</t>
  </si>
  <si>
    <t>cadherin related family member 5</t>
  </si>
  <si>
    <t>ENSG00000004777</t>
  </si>
  <si>
    <t>ARHGAP33</t>
  </si>
  <si>
    <t>Rho GTPase activating protein 33</t>
  </si>
  <si>
    <t>ENSG00000257354</t>
  </si>
  <si>
    <t>MIRLET7IHG</t>
  </si>
  <si>
    <t>MIRLET7I host gene</t>
  </si>
  <si>
    <t>ENSG00000101222</t>
  </si>
  <si>
    <t>SPEF1</t>
  </si>
  <si>
    <t>sperm flagellar 1</t>
  </si>
  <si>
    <t>ENSG00000105792</t>
  </si>
  <si>
    <t>CFAP69</t>
  </si>
  <si>
    <t>cilia and flagella associated protein 69</t>
  </si>
  <si>
    <t>ENSG00000260853</t>
  </si>
  <si>
    <t>NFATC2IP-AS1</t>
  </si>
  <si>
    <t>NFATC2IP antisense RNA 1</t>
  </si>
  <si>
    <t>ENSG00000172824</t>
  </si>
  <si>
    <t>CES4A</t>
  </si>
  <si>
    <t>carboxylesterase 4A</t>
  </si>
  <si>
    <t>ENSG00000285103</t>
  </si>
  <si>
    <t>EMICERI</t>
  </si>
  <si>
    <t>EQTN MOB3B IFNK C9orf72 enhancer RNA I</t>
  </si>
  <si>
    <t>ENSG00000256982</t>
  </si>
  <si>
    <t>ENSG00000128394</t>
  </si>
  <si>
    <t>APOBEC3F</t>
  </si>
  <si>
    <t>apolipoprotein B mRNA editing enzyme catalytic subunit 3F</t>
  </si>
  <si>
    <t>ENSG00000004838</t>
  </si>
  <si>
    <t>ZMYND10</t>
  </si>
  <si>
    <t>zinc finger MYND-type containing 10</t>
  </si>
  <si>
    <t>ENSG00000236756</t>
  </si>
  <si>
    <t>DNAJC9-AS1</t>
  </si>
  <si>
    <t>DNAJC9 and MRPS16 antisense RNA 1</t>
  </si>
  <si>
    <t>ENSG00000127325</t>
  </si>
  <si>
    <t>BEST3</t>
  </si>
  <si>
    <t>bestrophin 3</t>
  </si>
  <si>
    <t>ENSG00000235244</t>
  </si>
  <si>
    <t>DANT2</t>
  </si>
  <si>
    <t>DXZ4 associated non-coding transcript 2, distal</t>
  </si>
  <si>
    <t>ENSG00000163216</t>
  </si>
  <si>
    <t>SPRR2D</t>
  </si>
  <si>
    <t>small proline rich protein 2D</t>
  </si>
  <si>
    <t>ENSG00000226913</t>
  </si>
  <si>
    <t>BSN-DT</t>
  </si>
  <si>
    <t>BSN divergent transcript</t>
  </si>
  <si>
    <t>ENSG00000270344</t>
  </si>
  <si>
    <t>POC1B-AS1</t>
  </si>
  <si>
    <t>POC1B antisense RNA 1</t>
  </si>
  <si>
    <t>ENSG00000002745</t>
  </si>
  <si>
    <t>WNT16</t>
  </si>
  <si>
    <t>Wnt family member 16</t>
  </si>
  <si>
    <t>ENSG00000287431</t>
  </si>
  <si>
    <t>RENO1</t>
  </si>
  <si>
    <t>regulator of early neurogenesis 1</t>
  </si>
  <si>
    <t>ENSG00000138380</t>
  </si>
  <si>
    <t>CARF</t>
  </si>
  <si>
    <t>calcium responsive transcription factor</t>
  </si>
  <si>
    <t>ENSG00000263072</t>
  </si>
  <si>
    <t>ZNF213-AS1</t>
  </si>
  <si>
    <t>ZNF213 antisense RNA 1 (head to head)</t>
  </si>
  <si>
    <t>ENSG00000291129</t>
  </si>
  <si>
    <t>PPIEL</t>
  </si>
  <si>
    <t>peptidylprolyl isomerase E like (pseudogene)</t>
  </si>
  <si>
    <t>ENSG00000225855</t>
  </si>
  <si>
    <t>RUSC1-AS1</t>
  </si>
  <si>
    <t>RUSC1 antisense RNA 1</t>
  </si>
  <si>
    <t>ENSG00000186399</t>
  </si>
  <si>
    <t>GOLGA8R</t>
  </si>
  <si>
    <t>golgin A8 family member R</t>
  </si>
  <si>
    <t>ENSG00000285410</t>
  </si>
  <si>
    <t>GABPB1-IT1</t>
  </si>
  <si>
    <t>GABPB1 intronic transcript</t>
  </si>
  <si>
    <t>ENSG00000253123</t>
  </si>
  <si>
    <t>ENSG00000267934</t>
  </si>
  <si>
    <t>novel transcript, antisense to ZNF91</t>
  </si>
  <si>
    <t>ENSG00000149972</t>
  </si>
  <si>
    <t>CNTN5</t>
  </si>
  <si>
    <t>contactin 5</t>
  </si>
  <si>
    <t>ENSG00000187210</t>
  </si>
  <si>
    <t>GCNT1</t>
  </si>
  <si>
    <t>glucosaminyl (N-acetyl) transferase 1</t>
  </si>
  <si>
    <t>ENSG00000198576</t>
  </si>
  <si>
    <t>ARC</t>
  </si>
  <si>
    <t>activity regulated cytoskeleton associated protein</t>
  </si>
  <si>
    <t>ENSG00000182393</t>
  </si>
  <si>
    <t>IFNL1</t>
  </si>
  <si>
    <t>interferon lambda 1</t>
  </si>
  <si>
    <t>ENSG00000107014</t>
  </si>
  <si>
    <t>RLN2</t>
  </si>
  <si>
    <t>relaxin 2</t>
  </si>
  <si>
    <t>ENSG00000114771</t>
  </si>
  <si>
    <t>AADAC</t>
  </si>
  <si>
    <t>arylacetamide deacetylase</t>
  </si>
  <si>
    <t>ENSG00000232406</t>
  </si>
  <si>
    <t>EPB41L1-AS1</t>
  </si>
  <si>
    <t>EPB41L1 antisense RNA 1</t>
  </si>
  <si>
    <t>ENSG00000147408</t>
  </si>
  <si>
    <t>CSGALNACT1</t>
  </si>
  <si>
    <t>chondroitin sulfate N-acetylgalactosaminyltransferase 1</t>
  </si>
  <si>
    <t>ENSG00000196358</t>
  </si>
  <si>
    <t>NTNG2</t>
  </si>
  <si>
    <t>netrin G2</t>
  </si>
  <si>
    <t>ENSG00000197461</t>
  </si>
  <si>
    <t>PDGFA</t>
  </si>
  <si>
    <t>platelet derived growth factor subunit A</t>
  </si>
  <si>
    <t>ENSG00000112706</t>
  </si>
  <si>
    <t>IMPG1</t>
  </si>
  <si>
    <t>interphotoreceptor matrix proteoglycan 1</t>
  </si>
  <si>
    <t>ENSG00000272686</t>
  </si>
  <si>
    <t>WASL-DT</t>
  </si>
  <si>
    <t>WASL divergent transcript</t>
  </si>
  <si>
    <t>ENSG00000128594</t>
  </si>
  <si>
    <t>LRRC4</t>
  </si>
  <si>
    <t>leucine rich repeat containing 4</t>
  </si>
  <si>
    <t>ENSG00000005249</t>
  </si>
  <si>
    <t>PRKAR2B</t>
  </si>
  <si>
    <t>protein kinase cAMP-dependent type II regulatory subunit beta</t>
  </si>
  <si>
    <t>ENSG00000270659</t>
  </si>
  <si>
    <t>ENSG00000267120</t>
  </si>
  <si>
    <t>ENSG00000282381</t>
  </si>
  <si>
    <t>ENSG00000182621</t>
  </si>
  <si>
    <t>PLCB1</t>
  </si>
  <si>
    <t>phospholipase C beta 1</t>
  </si>
  <si>
    <t>ENSG00000179344</t>
  </si>
  <si>
    <t>HLA-DQB1</t>
  </si>
  <si>
    <t>major histocompatibility complex, class II, DQ beta 1</t>
  </si>
  <si>
    <t>ENSG00000213462</t>
  </si>
  <si>
    <t>ERV3-1</t>
  </si>
  <si>
    <t>endogenous retrovirus group 3 member 1, envelope</t>
  </si>
  <si>
    <t>ENSG00000185467</t>
  </si>
  <si>
    <t>KPNA7</t>
  </si>
  <si>
    <t>karyopherin subunit alpha 7</t>
  </si>
  <si>
    <t>ENSG00000261553</t>
  </si>
  <si>
    <t>ENSG00000258727</t>
  </si>
  <si>
    <t>AP1G2-AS1</t>
  </si>
  <si>
    <t>AP1G2 antisense RNA 1</t>
  </si>
  <si>
    <t>ENSG00000243107</t>
  </si>
  <si>
    <t>ENSG00000204681</t>
  </si>
  <si>
    <t>GABBR1</t>
  </si>
  <si>
    <t>gamma-aminobutyric acid type B receptor subunit 1</t>
  </si>
  <si>
    <t>ENSG00000102878</t>
  </si>
  <si>
    <t>HSF4</t>
  </si>
  <si>
    <t>heat shock transcription factor 4</t>
  </si>
  <si>
    <t>ENSG00000082196</t>
  </si>
  <si>
    <t>C1QTNF3</t>
  </si>
  <si>
    <t>C1q and TNF related 3</t>
  </si>
  <si>
    <t>ENSG00000163617</t>
  </si>
  <si>
    <t>CCDC191</t>
  </si>
  <si>
    <t>coiled-coil domain containing 191</t>
  </si>
  <si>
    <t>ENSG00000196172</t>
  </si>
  <si>
    <t>ZNF681</t>
  </si>
  <si>
    <t>zinc finger protein 681</t>
  </si>
  <si>
    <t>ENSG00000285077</t>
  </si>
  <si>
    <t>ARHGAP11B</t>
  </si>
  <si>
    <t>Rho GTPase activating protein 11B</t>
  </si>
  <si>
    <t>ENSG00000234899</t>
  </si>
  <si>
    <t>SOX9-AS1</t>
  </si>
  <si>
    <t>SOX9 antisense RNA 1</t>
  </si>
  <si>
    <t>ENSG00000248429</t>
  </si>
  <si>
    <t>GASK1B-AS1</t>
  </si>
  <si>
    <t>GASK1B antisense RNA 1</t>
  </si>
  <si>
    <t>ENSG00000286393</t>
  </si>
  <si>
    <t>ENSG00000281026</t>
  </si>
  <si>
    <t>N4BP2L2-IT2</t>
  </si>
  <si>
    <t>N4BPL2 intronic transcript 2</t>
  </si>
  <si>
    <t>ENSG00000148702</t>
  </si>
  <si>
    <t>HABP2</t>
  </si>
  <si>
    <t>hyaluronan binding protein 2</t>
  </si>
  <si>
    <t>ENSG00000224819</t>
  </si>
  <si>
    <t>ENSG00000136842</t>
  </si>
  <si>
    <t>TMOD1</t>
  </si>
  <si>
    <t>tropomodulin 1</t>
  </si>
  <si>
    <t>ENSG00000185686</t>
  </si>
  <si>
    <t>PRAME</t>
  </si>
  <si>
    <t>PRAME nuclear receptor transcriptional regulator</t>
  </si>
  <si>
    <t>ENSG00000224389</t>
  </si>
  <si>
    <t>C4B</t>
  </si>
  <si>
    <t>complement C4B (Chido blood group)</t>
  </si>
  <si>
    <t>ENSG00000171811</t>
  </si>
  <si>
    <t>CFAP46</t>
  </si>
  <si>
    <t>cilia and flagella associated protein 46</t>
  </si>
  <si>
    <t>ENSG00000119283</t>
  </si>
  <si>
    <t>TRIM67</t>
  </si>
  <si>
    <t>tripartite motif containing 67</t>
  </si>
  <si>
    <t>ENSG00000286588</t>
  </si>
  <si>
    <t>novel transcript, antisense to SEPT2</t>
  </si>
  <si>
    <t>ENSG00000223823</t>
  </si>
  <si>
    <t>LINC01342</t>
  </si>
  <si>
    <t>long intergenic non-protein coding RNA 1342</t>
  </si>
  <si>
    <t>ENSG00000012124</t>
  </si>
  <si>
    <t>CD22</t>
  </si>
  <si>
    <t>CD22 molecule</t>
  </si>
  <si>
    <t>ENSG00000069812</t>
  </si>
  <si>
    <t>HES2</t>
  </si>
  <si>
    <t>hes family bHLH transcription factor 2</t>
  </si>
  <si>
    <t>ENSG00000231412</t>
  </si>
  <si>
    <t>LINC03078</t>
  </si>
  <si>
    <t>long intergenic non-protein coding RNA 3078</t>
  </si>
  <si>
    <t>ENSG00000233871</t>
  </si>
  <si>
    <t>DLG5-AS1</t>
  </si>
  <si>
    <t>DLG5 antisense RNA 1</t>
  </si>
  <si>
    <t>ENSG00000270164</t>
  </si>
  <si>
    <t>LINC01480</t>
  </si>
  <si>
    <t>long intergenic non-protein coding RNA 1480</t>
  </si>
  <si>
    <t>ENSG00000171462</t>
  </si>
  <si>
    <t>DLK2</t>
  </si>
  <si>
    <t>delta like non-canonical Notch ligand 2</t>
  </si>
  <si>
    <t>ENSG00000188316</t>
  </si>
  <si>
    <t>ENO4</t>
  </si>
  <si>
    <t>enolase 4</t>
  </si>
  <si>
    <t>ENSG00000251537</t>
  </si>
  <si>
    <t>novel tripartite motif-containing 16 (TRIM16) and CMT1A duplicated region transcript 1 (CDRT1) protein</t>
  </si>
  <si>
    <t>ENSG00000144134</t>
  </si>
  <si>
    <t>RABL2A</t>
  </si>
  <si>
    <t>RAB, member of RAS oncogene family like 2A</t>
  </si>
  <si>
    <t>ENSG00000284048</t>
  </si>
  <si>
    <t>ENSG00000249592</t>
  </si>
  <si>
    <t>PCGF3-AS1</t>
  </si>
  <si>
    <t>PCGF3 antisense RNA 1</t>
  </si>
  <si>
    <t>ENSG00000242808</t>
  </si>
  <si>
    <t>SOX2-OT</t>
  </si>
  <si>
    <t>SOX2 overlapping transcript</t>
  </si>
  <si>
    <t>ENSG00000168306</t>
  </si>
  <si>
    <t>ACOX2</t>
  </si>
  <si>
    <t>acyl-CoA oxidase 2</t>
  </si>
  <si>
    <t>ENSG00000254402</t>
  </si>
  <si>
    <t>LRRC24</t>
  </si>
  <si>
    <t>leucine rich repeat containing 24</t>
  </si>
  <si>
    <t>ENSG00000289189</t>
  </si>
  <si>
    <t>novel transcript, sense intronic to AHR</t>
  </si>
  <si>
    <t>ENSG00000198944</t>
  </si>
  <si>
    <t>SOWAHA</t>
  </si>
  <si>
    <t>sosondowah ankyrin repeat domain family member A</t>
  </si>
  <si>
    <t>ENSG00000288047</t>
  </si>
  <si>
    <t>ENSG00000232656</t>
  </si>
  <si>
    <t>IDI2-AS1</t>
  </si>
  <si>
    <t>IDI2 antisense RNA 1</t>
  </si>
  <si>
    <t>ENSG00000262528</t>
  </si>
  <si>
    <t>novel transcript, antisense to WDR90</t>
  </si>
  <si>
    <t>ENSG00000281091</t>
  </si>
  <si>
    <t>ENSG00000115386</t>
  </si>
  <si>
    <t>REG1A</t>
  </si>
  <si>
    <t>regenerating family member 1 alpha</t>
  </si>
  <si>
    <t>ENSG00000173557</t>
  </si>
  <si>
    <t>CIMIP2C</t>
  </si>
  <si>
    <t>ciliary microtubule inner protein 2C</t>
  </si>
  <si>
    <t>ENSG00000177191</t>
  </si>
  <si>
    <t>B3GNT8</t>
  </si>
  <si>
    <t>UDP-GlcNAc:betaGal beta-1,3-N-acetylglucosaminyltransferase 8</t>
  </si>
  <si>
    <t>ENSG00000235257</t>
  </si>
  <si>
    <t>ITGA9-AS1</t>
  </si>
  <si>
    <t>ITGA9 antisense RNA 1</t>
  </si>
  <si>
    <t>ENSG00000258057</t>
  </si>
  <si>
    <t>BCDIN3D-AS1</t>
  </si>
  <si>
    <t>BCDIN3D antisense RNA 1</t>
  </si>
  <si>
    <t>ENSG00000264207</t>
  </si>
  <si>
    <t>novel transcript, antisense HIST2H4A</t>
  </si>
  <si>
    <t>ENSG00000255176</t>
  </si>
  <si>
    <t>ENSG00000238142</t>
  </si>
  <si>
    <t>ENSG00000009724</t>
  </si>
  <si>
    <t>MASP2</t>
  </si>
  <si>
    <t>MBL associated serine protease 2</t>
  </si>
  <si>
    <t>ENSG00000273599</t>
  </si>
  <si>
    <t>novel transcript, antisense to CTBP2</t>
  </si>
  <si>
    <t>ENSG00000274093</t>
  </si>
  <si>
    <t>novel transcript, sense intronic to NFAT5</t>
  </si>
  <si>
    <t>ENSG00000102057</t>
  </si>
  <si>
    <t>KCND1</t>
  </si>
  <si>
    <t>potassium voltage-gated channel subfamily D member 1</t>
  </si>
  <si>
    <t>ENSG00000162551</t>
  </si>
  <si>
    <t>ALPL</t>
  </si>
  <si>
    <t>alkaline phosphatase, biomineralization associated</t>
  </si>
  <si>
    <t>ENSG00000243819</t>
  </si>
  <si>
    <t>RN7SL832P</t>
  </si>
  <si>
    <t>RNA, 7SL, cytoplasmic 832, pseudogene</t>
  </si>
  <si>
    <t>ENSG00000108830</t>
  </si>
  <si>
    <t>RND2</t>
  </si>
  <si>
    <t>Rho family GTPase 2</t>
  </si>
  <si>
    <t>ENSG00000143469</t>
  </si>
  <si>
    <t>SYT14</t>
  </si>
  <si>
    <t>synaptotagmin 14</t>
  </si>
  <si>
    <t>ENSG00000206077</t>
  </si>
  <si>
    <t>ZDHHC11B</t>
  </si>
  <si>
    <t>zinc finger DHHC-type containing 11B</t>
  </si>
  <si>
    <t>ENSG00000287382</t>
  </si>
  <si>
    <t>ENSG00000049192</t>
  </si>
  <si>
    <t>ADAMTS6</t>
  </si>
  <si>
    <t>ADAM metallopeptidase with thrombospondin type 1 motif 6</t>
  </si>
  <si>
    <t>ENSG00000178297</t>
  </si>
  <si>
    <t>TMPRSS9</t>
  </si>
  <si>
    <t>transmembrane serine protease 9</t>
  </si>
  <si>
    <t>ENSG00000224152</t>
  </si>
  <si>
    <t>BAZ2B-AS1</t>
  </si>
  <si>
    <t>BAZ2B antisense RNA 1</t>
  </si>
  <si>
    <t>ENSG00000273311</t>
  </si>
  <si>
    <t>DGCR11</t>
  </si>
  <si>
    <t>DiGeorge syndrome critical region gene 11</t>
  </si>
  <si>
    <t>ENSG00000285304</t>
  </si>
  <si>
    <t>ENSG00000074966</t>
  </si>
  <si>
    <t>TXK</t>
  </si>
  <si>
    <t>TXK tyrosine kinase</t>
  </si>
  <si>
    <t>ENSG00000047936</t>
  </si>
  <si>
    <t>ROS1</t>
  </si>
  <si>
    <t>ROS proto-oncogene 1, receptor tyrosine kinase</t>
  </si>
  <si>
    <t>ENSG00000107282</t>
  </si>
  <si>
    <t>APBA1</t>
  </si>
  <si>
    <t>Amyloid beta precursor protein binding family A member 1</t>
  </si>
  <si>
    <t>ENSG00000108950</t>
  </si>
  <si>
    <t>FAM20A</t>
  </si>
  <si>
    <t>FAM20A golgi associated secretory pathway pseudokinase</t>
  </si>
  <si>
    <t>ENSG00000287481</t>
  </si>
  <si>
    <t>novel transcript, antisense to STXBP6</t>
  </si>
  <si>
    <t>ENSG00000258674</t>
  </si>
  <si>
    <t>ENSG00000287262</t>
  </si>
  <si>
    <t>ENSG00000172803</t>
  </si>
  <si>
    <t>SNX32</t>
  </si>
  <si>
    <t>sorting nexin 32</t>
  </si>
  <si>
    <t>ENSG00000254936</t>
  </si>
  <si>
    <t>ENSG00000129467</t>
  </si>
  <si>
    <t>ADCY4</t>
  </si>
  <si>
    <t>adenylate cyclase 4</t>
  </si>
  <si>
    <t>ENSG00000196408</t>
  </si>
  <si>
    <t>NOXO1</t>
  </si>
  <si>
    <t>NADPH oxidase organizer 1</t>
  </si>
  <si>
    <t>ENSG00000244558</t>
  </si>
  <si>
    <t>KCNK15-AS1</t>
  </si>
  <si>
    <t>KCNK15 and WISP2 antisense RNA 1</t>
  </si>
  <si>
    <t>ENSG00000274026</t>
  </si>
  <si>
    <t>FAM27E3</t>
  </si>
  <si>
    <t>family with sequence similarity 27 member E3</t>
  </si>
  <si>
    <t>ENSG00000256349</t>
  </si>
  <si>
    <t>ENSG00000198183</t>
  </si>
  <si>
    <t>BPIFA1</t>
  </si>
  <si>
    <t>BPI fold containing family A member 1</t>
  </si>
  <si>
    <t>ENSG00000188033</t>
  </si>
  <si>
    <t>ZNF490</t>
  </si>
  <si>
    <t>zinc finger protein 490</t>
  </si>
  <si>
    <t>ENSG00000287562</t>
  </si>
  <si>
    <t>ENSG00000175318</t>
  </si>
  <si>
    <t>GRAMD2A</t>
  </si>
  <si>
    <t>GRAM domain containing 2A</t>
  </si>
  <si>
    <t>ENSG00000171388</t>
  </si>
  <si>
    <t>APLN</t>
  </si>
  <si>
    <t>apelin</t>
  </si>
  <si>
    <t>ENSG00000231187</t>
  </si>
  <si>
    <t>SYT15-AS1</t>
  </si>
  <si>
    <t>SYT15 antisense RNA 1</t>
  </si>
  <si>
    <t>ENSG00000135519</t>
  </si>
  <si>
    <t>KCNH3</t>
  </si>
  <si>
    <t>potassium voltage-gated channel subfamily H member 3</t>
  </si>
  <si>
    <t>ENSG00000261879</t>
  </si>
  <si>
    <t>ZNF594-DT</t>
  </si>
  <si>
    <t>ZNF594 divergent transcript</t>
  </si>
  <si>
    <t>ENSG00000279145</t>
  </si>
  <si>
    <t>Tec. (novel gene)</t>
  </si>
  <si>
    <t>ENSG00000198520</t>
  </si>
  <si>
    <t>ARMH1</t>
  </si>
  <si>
    <t>armadillo like helical domain containing 1</t>
  </si>
  <si>
    <t>ENSG00000075673</t>
  </si>
  <si>
    <t>ATP12A</t>
  </si>
  <si>
    <t>ATPase H+/K+ transporting non-gastric alpha2 subunit</t>
  </si>
  <si>
    <t>ENSG00000183454</t>
  </si>
  <si>
    <t>GRIN2A</t>
  </si>
  <si>
    <t>glutamate ionotropic receptor NMDA type subunit 2A</t>
  </si>
  <si>
    <t>ENSG00000231324</t>
  </si>
  <si>
    <t>ENSG00000260572</t>
  </si>
  <si>
    <t>PPM1L-DT</t>
  </si>
  <si>
    <t>PPM1L divergent transcript</t>
  </si>
  <si>
    <t>ENSG00000144648</t>
  </si>
  <si>
    <t>ACKR2</t>
  </si>
  <si>
    <t>atypical chemokine receptor 2</t>
  </si>
  <si>
    <t>ENSG00000106302</t>
  </si>
  <si>
    <t>HYAL4</t>
  </si>
  <si>
    <t>hyaluronidase 4</t>
  </si>
  <si>
    <t>ENSG00000196275</t>
  </si>
  <si>
    <t>GTF2IRD2</t>
  </si>
  <si>
    <t>GTF2I repeat domain containing 2</t>
  </si>
  <si>
    <t>ENSG00000183067</t>
  </si>
  <si>
    <t>IGSF5</t>
  </si>
  <si>
    <t>immunoglobulin superfamily member 5</t>
  </si>
  <si>
    <t>ENSG00000187288</t>
  </si>
  <si>
    <t>CIDEC</t>
  </si>
  <si>
    <t>cell death inducing DFFA like effector c</t>
  </si>
  <si>
    <t>ENSG00000165164</t>
  </si>
  <si>
    <t>CFAP47</t>
  </si>
  <si>
    <t>cilia and flagella associated protein 47</t>
  </si>
  <si>
    <t>ENSG00000261135</t>
  </si>
  <si>
    <t>ENSG00000170801</t>
  </si>
  <si>
    <t>HTRA3</t>
  </si>
  <si>
    <t>HtrA serine peptidase 3</t>
  </si>
  <si>
    <t>ENSG00000265142</t>
  </si>
  <si>
    <t>MIR133A1HG</t>
  </si>
  <si>
    <t>MIR133A1 host gene</t>
  </si>
  <si>
    <t>ENSG00000148814</t>
  </si>
  <si>
    <t>LRRC27</t>
  </si>
  <si>
    <t>leucine rich repeat containing 27</t>
  </si>
  <si>
    <t>ENSG00000237945</t>
  </si>
  <si>
    <t>LINC00649</t>
  </si>
  <si>
    <t>long intergenic non-protein coding RNA 649</t>
  </si>
  <si>
    <t>ENSG00000232973</t>
  </si>
  <si>
    <t>CYP1B1-AS1</t>
  </si>
  <si>
    <t>CYP1B1 antisense RNA 1</t>
  </si>
  <si>
    <t>ENSG00000135077</t>
  </si>
  <si>
    <t>HAVCR2</t>
  </si>
  <si>
    <t>hepatitis A virus cellular receptor 2</t>
  </si>
  <si>
    <t>ENSG00000188817</t>
  </si>
  <si>
    <t>SNTN</t>
  </si>
  <si>
    <t>sentan, cilia apical structure protein</t>
  </si>
  <si>
    <t>ENSG00000286324</t>
  </si>
  <si>
    <t>ENSG00000140323</t>
  </si>
  <si>
    <t>DISP2</t>
  </si>
  <si>
    <t>dispatched RND transporter family member 2</t>
  </si>
  <si>
    <t>ENSG00000245149</t>
  </si>
  <si>
    <t>RNF139-DT</t>
  </si>
  <si>
    <t>RNF139 divergent transcript</t>
  </si>
  <si>
    <t>ENSG00000273136</t>
  </si>
  <si>
    <t>NBPF26</t>
  </si>
  <si>
    <t>NBPF member 26</t>
  </si>
  <si>
    <t>ENSG00000185955</t>
  </si>
  <si>
    <t>SPACDR</t>
  </si>
  <si>
    <t>sperm acrosome developmental regulator</t>
  </si>
  <si>
    <t>ENSG00000232934</t>
  </si>
  <si>
    <t>novel transcript, antisense to ACSL5</t>
  </si>
  <si>
    <t>ENSG00000203709</t>
  </si>
  <si>
    <t>MIR29B2CHG</t>
  </si>
  <si>
    <t>MIR29B2 and MIR29C host gene</t>
  </si>
  <si>
    <t>ENSG00000230732</t>
  </si>
  <si>
    <t>ENSG00000138109</t>
  </si>
  <si>
    <t>CYP2C9</t>
  </si>
  <si>
    <t>cytochrome P450 family 2 subfamily C member 9</t>
  </si>
  <si>
    <t>ENSG00000233554</t>
  </si>
  <si>
    <t>B4GALT1-AS1</t>
  </si>
  <si>
    <t>B4GALT1 antisense RNA 1</t>
  </si>
  <si>
    <t>ENSG00000271553</t>
  </si>
  <si>
    <t>ENSG00000174600</t>
  </si>
  <si>
    <t>CMKLR1</t>
  </si>
  <si>
    <t>chemerin chemokine-like receptor 1</t>
  </si>
  <si>
    <t>ENSG00000122176</t>
  </si>
  <si>
    <t>FMOD</t>
  </si>
  <si>
    <t>fibromodulin</t>
  </si>
  <si>
    <t>ENSG00000121410</t>
  </si>
  <si>
    <t>A1BG</t>
  </si>
  <si>
    <t>alpha-1-B glycoprotein</t>
  </si>
  <si>
    <t>ENSG00000174871</t>
  </si>
  <si>
    <t>CNIH2</t>
  </si>
  <si>
    <t>cornichon family AMPA receptor auxiliary protein 2</t>
  </si>
  <si>
    <t>ENSG00000272970</t>
  </si>
  <si>
    <t>ENSG00000276728</t>
  </si>
  <si>
    <t>ENSG00000231170</t>
  </si>
  <si>
    <t>PDK4-AS1</t>
  </si>
  <si>
    <t>PDK4 antisense RNA 1</t>
  </si>
  <si>
    <t>ENSG00000137731</t>
  </si>
  <si>
    <t>FXYD2</t>
  </si>
  <si>
    <t>FXYD domain containing ion transport regulator 2</t>
  </si>
  <si>
    <t>ENSG00000101955</t>
  </si>
  <si>
    <t>SRPX</t>
  </si>
  <si>
    <t>sushi repeat containing protein X-linked</t>
  </si>
  <si>
    <t>ENSG00000248538</t>
  </si>
  <si>
    <t>PPP1R3B-DT</t>
  </si>
  <si>
    <t>PPP1R3B divergent transcript</t>
  </si>
  <si>
    <t>ENSG00000106511</t>
  </si>
  <si>
    <t>MEOX2</t>
  </si>
  <si>
    <t>mesenchyme homeobox 2</t>
  </si>
  <si>
    <t>ENSG00000289183</t>
  </si>
  <si>
    <t>ENSG00000284337</t>
  </si>
  <si>
    <t>ENSG00000139890</t>
  </si>
  <si>
    <t>REM2</t>
  </si>
  <si>
    <t>RRAD and GEM like GTPase 2</t>
  </si>
  <si>
    <t>ENSG00000183628</t>
  </si>
  <si>
    <t>DGCR6</t>
  </si>
  <si>
    <t>DiGeorge syndrome critical region gene 6</t>
  </si>
  <si>
    <t>ENSG00000049540</t>
  </si>
  <si>
    <t>ELN</t>
  </si>
  <si>
    <t>elastin</t>
  </si>
  <si>
    <t>ENSG00000253194</t>
  </si>
  <si>
    <t>novel transcript, antisense to FAM184A</t>
  </si>
  <si>
    <t>ENSG00000137098</t>
  </si>
  <si>
    <t>SPAG8</t>
  </si>
  <si>
    <t>sperm associated antigen 8</t>
  </si>
  <si>
    <t>ENSG00000169933</t>
  </si>
  <si>
    <t>FRMPD4</t>
  </si>
  <si>
    <t>FERM and PDZ domain containing 4</t>
  </si>
  <si>
    <t>ENSG00000289027</t>
  </si>
  <si>
    <t>ENSG00000272990</t>
  </si>
  <si>
    <t>novel transcript, antisense to KCNAB1</t>
  </si>
  <si>
    <t>ENSG00000232043</t>
  </si>
  <si>
    <t>novel transcript, antisense to PTPN1</t>
  </si>
  <si>
    <t>ENSG00000229891</t>
  </si>
  <si>
    <t>LINC01315</t>
  </si>
  <si>
    <t>long intergenic non-protein coding RNA 1315</t>
  </si>
  <si>
    <t>ENSG00000224715</t>
  </si>
  <si>
    <t>ENSG00000278769</t>
  </si>
  <si>
    <t>novel transcript, antisense to CDAN1</t>
  </si>
  <si>
    <t>ENSG00000286613</t>
  </si>
  <si>
    <t>novel transcript, sense intronic to ZNF404</t>
  </si>
  <si>
    <t>ENSG00000123119</t>
  </si>
  <si>
    <t>NECAB1</t>
  </si>
  <si>
    <t>N-terminal EF-hand calcium binding protein 1</t>
  </si>
  <si>
    <t>ENSG00000276600</t>
  </si>
  <si>
    <t>RAB7B</t>
  </si>
  <si>
    <t>RAB7B, member RAS oncogene family</t>
  </si>
  <si>
    <t>ENSG00000280145</t>
  </si>
  <si>
    <t>ENSG00000177943</t>
  </si>
  <si>
    <t>MAMDC4</t>
  </si>
  <si>
    <t>MAM domain containing 4</t>
  </si>
  <si>
    <t>ENSG00000268575</t>
  </si>
  <si>
    <t>novel transcript, readthrough between SLC35E2 and CDK11A</t>
  </si>
  <si>
    <t>ENSG00000271723</t>
  </si>
  <si>
    <t>MROH7-TTC4</t>
  </si>
  <si>
    <t>MROH7-TTC4 readthrough (NMD candidate)</t>
  </si>
  <si>
    <t>ENSG00000172638</t>
  </si>
  <si>
    <t>EFEMP2</t>
  </si>
  <si>
    <t>EGF containing fibulin extracellular matrix protein 2</t>
  </si>
  <si>
    <t>ENSG00000186710</t>
  </si>
  <si>
    <t>CFAP73</t>
  </si>
  <si>
    <t>cilia and flagella associated protein 73</t>
  </si>
  <si>
    <t>ENSG00000182352</t>
  </si>
  <si>
    <t>CD300LD-AS1</t>
  </si>
  <si>
    <t>CD300LD antisense RNA 1</t>
  </si>
  <si>
    <t>ENSG00000293546</t>
  </si>
  <si>
    <t>ALG1L9P</t>
  </si>
  <si>
    <t>ALG1 like 9, pseudogene</t>
  </si>
  <si>
    <t>ENSG00000232593</t>
  </si>
  <si>
    <t>KANTR</t>
  </si>
  <si>
    <t>KANTR integral membrane protein</t>
  </si>
  <si>
    <t>ENSG00000244541</t>
  </si>
  <si>
    <t>LINC01213</t>
  </si>
  <si>
    <t>long intergenic non-protein coding RNA 1213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</si>
</sst>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6E440C-3CE4-4CDF-A3F4-1D7A38EF70F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D9595B5-4682-4623-8AD6-9E98F1F9E5B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C3276FF-E83F-47B7-828A-AC0179C477B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88B885-33C2-48CC-B083-86FC8FB9326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F43EDD-DB71-4B1E-8412-24B0C03A554C}" name="KO_VS_17_1_8_annotated" displayName="KO_VS_17_1_8_annotated" ref="A1:E1689" tableType="queryTable" totalsRowShown="0">
  <autoFilter ref="A1:E1689" xr:uid="{3EF43EDD-DB71-4B1E-8412-24B0C03A554C}"/>
  <tableColumns count="5">
    <tableColumn id="1" xr3:uid="{DEB7189B-E94F-4377-8DCE-92AF2DCEB731}" uniqueName="1" name="Column1" queryTableFieldId="1" dataDxfId="19"/>
    <tableColumn id="2" xr3:uid="{64558B35-007D-4D3B-AF7D-2387DF781FFE}" uniqueName="2" name="Column2" queryTableFieldId="2" dataDxfId="18"/>
    <tableColumn id="3" xr3:uid="{C0D32DD8-91F5-4561-9670-29962359FA67}" uniqueName="3" name="Column3" queryTableFieldId="3" dataDxfId="17"/>
    <tableColumn id="4" xr3:uid="{30DFF93E-90A8-4BFE-88E1-8CBCD905FFF8}" uniqueName="4" name="Column4" queryTableFieldId="4" dataDxfId="16"/>
    <tableColumn id="5" xr3:uid="{FCA08CA5-3F90-406F-B380-0E0E75FF97DE}" uniqueName="5" name="Column5" queryTableFieldId="5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1B91C-AD18-45AA-A8E7-E9903369D4CC}" name="KO_VS_17_4_2_annotated" displayName="KO_VS_17_4_2_annotated" ref="A1:E1452" tableType="queryTable" totalsRowShown="0">
  <autoFilter ref="A1:E1452" xr:uid="{1211B91C-AD18-45AA-A8E7-E9903369D4CC}"/>
  <tableColumns count="5">
    <tableColumn id="1" xr3:uid="{09335081-E7F3-4FE3-BC8D-BA96344637A1}" uniqueName="1" name="Column1" queryTableFieldId="1" dataDxfId="14"/>
    <tableColumn id="2" xr3:uid="{844F61B0-D19F-480F-8436-CF9633FE4257}" uniqueName="2" name="Column2" queryTableFieldId="2" dataDxfId="13"/>
    <tableColumn id="3" xr3:uid="{2B77F7C9-52B0-4DFF-8EAE-60FC30241101}" uniqueName="3" name="Column3" queryTableFieldId="3" dataDxfId="12"/>
    <tableColumn id="4" xr3:uid="{21B32BDA-B257-45CC-9D0E-F8C51829FE4A}" uniqueName="4" name="Column4" queryTableFieldId="4" dataDxfId="11"/>
    <tableColumn id="5" xr3:uid="{FAE90722-0EBF-4F83-8F31-255FCD2DDB98}" uniqueName="5" name="Column5" queryTableFieldId="5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9CCB5D-2B9C-4F13-B028-2D34414D41F1}" name="KO_VS_Ctrl_annotated__2" displayName="KO_VS_Ctrl_annotated__2" ref="A1:E836" tableType="queryTable" totalsRowShown="0">
  <autoFilter ref="A1:E836" xr:uid="{689CCB5D-2B9C-4F13-B028-2D34414D41F1}"/>
  <tableColumns count="5">
    <tableColumn id="1" xr3:uid="{CA54209F-9799-4481-AAB4-8CE286CBD385}" uniqueName="1" name="Column1" queryTableFieldId="1" dataDxfId="9"/>
    <tableColumn id="2" xr3:uid="{5BCC8D11-FCA7-426D-BF0E-ABD0460CE5FC}" uniqueName="2" name="Column2" queryTableFieldId="2" dataDxfId="8"/>
    <tableColumn id="3" xr3:uid="{248CE6F4-BD58-4318-92A1-B234CD24BCF5}" uniqueName="3" name="Column3" queryTableFieldId="3" dataDxfId="7"/>
    <tableColumn id="4" xr3:uid="{5A8C0169-4D7B-4029-9FE3-DE084AA7BE5D}" uniqueName="4" name="Column4" queryTableFieldId="4" dataDxfId="6"/>
    <tableColumn id="5" xr3:uid="{5F18FCA1-E6CE-4169-8F90-F87A1009FB95}" uniqueName="5" name="Column5" queryTableFieldId="5" dataDxfId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D42F62-C8DC-4339-B860-8908F8371A3C}" name="_17_4_2_VS_17_1_8_annotated" displayName="_17_4_2_VS_17_1_8_annotated" ref="A1:E1471" tableType="queryTable" totalsRowShown="0">
  <autoFilter ref="A1:E1471" xr:uid="{36D42F62-C8DC-4339-B860-8908F8371A3C}"/>
  <tableColumns count="5">
    <tableColumn id="1" xr3:uid="{6D698899-A5C8-4021-9426-FFD3A912BF72}" uniqueName="1" name="Column1" queryTableFieldId="1" dataDxfId="4"/>
    <tableColumn id="2" xr3:uid="{4CC3CA1A-C89A-432C-B873-11EFC3BF5589}" uniqueName="2" name="Column2" queryTableFieldId="2" dataDxfId="3"/>
    <tableColumn id="3" xr3:uid="{B3665ED0-9A95-4F2F-8C9F-B9E7D74ABAEC}" uniqueName="3" name="Column3" queryTableFieldId="3" dataDxfId="2"/>
    <tableColumn id="4" xr3:uid="{E1B2286E-B9EA-4FDB-8D18-13770330C237}" uniqueName="4" name="Column4" queryTableFieldId="4" dataDxfId="1"/>
    <tableColumn id="5" xr3:uid="{84D78FA4-C913-436E-9CF8-095CA3924806}" uniqueName="5" name="Column5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5620-A00D-44F8-8143-FCC05487B00D}">
  <dimension ref="A1:I1689"/>
  <sheetViews>
    <sheetView workbookViewId="0">
      <selection activeCell="I1689" sqref="I3:I1689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23.7109375" bestFit="1" customWidth="1"/>
    <col min="4" max="4" width="25.7109375" bestFit="1" customWidth="1"/>
    <col min="5" max="5" width="7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I1" s="2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s="2"/>
      <c r="I2" s="2"/>
    </row>
    <row r="3" spans="1:9" x14ac:dyDescent="0.25">
      <c r="A3" t="s">
        <v>12</v>
      </c>
      <c r="B3">
        <v>5.8538976349318297</v>
      </c>
      <c r="C3">
        <v>0</v>
      </c>
      <c r="D3" t="s">
        <v>13</v>
      </c>
      <c r="E3" t="s">
        <v>14</v>
      </c>
      <c r="G3" t="str">
        <f>IF(KO_VS_17_1_8_annotated[[#This Row],[Column2]]&lt;0,KO_VS_17_1_8_annotated[[#This Row],[Column4]],"")</f>
        <v/>
      </c>
      <c r="I3" t="str">
        <f>IF(KO_VS_17_1_8_annotated[[#This Row],[Column2]]&gt;0,KO_VS_17_1_8_annotated[[#This Row],[Column4]],"")</f>
        <v>LGALS4</v>
      </c>
    </row>
    <row r="4" spans="1:9" x14ac:dyDescent="0.25">
      <c r="A4" t="s">
        <v>15</v>
      </c>
      <c r="B4">
        <v>6.5912608742755801</v>
      </c>
      <c r="C4" s="1">
        <v>1.3188098003188501E-259</v>
      </c>
      <c r="D4" t="s">
        <v>16</v>
      </c>
      <c r="E4" t="s">
        <v>17</v>
      </c>
      <c r="G4" t="str">
        <f>IF(KO_VS_17_1_8_annotated[[#This Row],[Column2]]&lt;0,KO_VS_17_1_8_annotated[[#This Row],[Column4]],"")</f>
        <v/>
      </c>
      <c r="I4" t="str">
        <f>IF(KO_VS_17_1_8_annotated[[#This Row],[Column2]]&gt;0,KO_VS_17_1_8_annotated[[#This Row],[Column4]],"")</f>
        <v>SHISA2</v>
      </c>
    </row>
    <row r="5" spans="1:9" x14ac:dyDescent="0.25">
      <c r="A5" t="s">
        <v>18</v>
      </c>
      <c r="B5">
        <v>3.2806794020808301</v>
      </c>
      <c r="C5" s="1">
        <v>1.3786672059649999E-251</v>
      </c>
      <c r="D5" t="s">
        <v>19</v>
      </c>
      <c r="E5" t="s">
        <v>20</v>
      </c>
      <c r="G5" t="str">
        <f>IF(KO_VS_17_1_8_annotated[[#This Row],[Column2]]&lt;0,KO_VS_17_1_8_annotated[[#This Row],[Column4]],"")</f>
        <v/>
      </c>
      <c r="I5" t="str">
        <f>IF(KO_VS_17_1_8_annotated[[#This Row],[Column2]]&gt;0,KO_VS_17_1_8_annotated[[#This Row],[Column4]],"")</f>
        <v>TFF1</v>
      </c>
    </row>
    <row r="6" spans="1:9" x14ac:dyDescent="0.25">
      <c r="A6" t="s">
        <v>21</v>
      </c>
      <c r="B6">
        <v>4.5487268097134299</v>
      </c>
      <c r="C6" s="1">
        <v>5.1542208683383203E-218</v>
      </c>
      <c r="D6" t="s">
        <v>22</v>
      </c>
      <c r="E6" t="s">
        <v>23</v>
      </c>
      <c r="G6" t="str">
        <f>IF(KO_VS_17_1_8_annotated[[#This Row],[Column2]]&lt;0,KO_VS_17_1_8_annotated[[#This Row],[Column4]],"")</f>
        <v/>
      </c>
      <c r="I6" t="str">
        <f>IF(KO_VS_17_1_8_annotated[[#This Row],[Column2]]&gt;0,KO_VS_17_1_8_annotated[[#This Row],[Column4]],"")</f>
        <v>CP</v>
      </c>
    </row>
    <row r="7" spans="1:9" x14ac:dyDescent="0.25">
      <c r="A7" t="s">
        <v>24</v>
      </c>
      <c r="B7">
        <v>-4.1313137845054699</v>
      </c>
      <c r="C7" s="1">
        <v>6.6606710206157204E-200</v>
      </c>
      <c r="D7" t="s">
        <v>25</v>
      </c>
      <c r="E7" t="s">
        <v>26</v>
      </c>
      <c r="G7" t="str">
        <f>IF(KO_VS_17_1_8_annotated[[#This Row],[Column2]]&lt;0,KO_VS_17_1_8_annotated[[#This Row],[Column4]],"")</f>
        <v>FN1</v>
      </c>
      <c r="I7" t="str">
        <f>IF(KO_VS_17_1_8_annotated[[#This Row],[Column2]]&gt;0,KO_VS_17_1_8_annotated[[#This Row],[Column4]],"")</f>
        <v/>
      </c>
    </row>
    <row r="8" spans="1:9" x14ac:dyDescent="0.25">
      <c r="A8" t="s">
        <v>27</v>
      </c>
      <c r="B8">
        <v>-6.4783421125396004</v>
      </c>
      <c r="C8" s="1">
        <v>7.2628022666906E-192</v>
      </c>
      <c r="D8" t="s">
        <v>28</v>
      </c>
      <c r="E8" t="s">
        <v>29</v>
      </c>
      <c r="G8" t="str">
        <f>IF(KO_VS_17_1_8_annotated[[#This Row],[Column2]]&lt;0,KO_VS_17_1_8_annotated[[#This Row],[Column4]],"")</f>
        <v>FGF19</v>
      </c>
      <c r="I8" t="str">
        <f>IF(KO_VS_17_1_8_annotated[[#This Row],[Column2]]&gt;0,KO_VS_17_1_8_annotated[[#This Row],[Column4]],"")</f>
        <v/>
      </c>
    </row>
    <row r="9" spans="1:9" x14ac:dyDescent="0.25">
      <c r="A9" t="s">
        <v>30</v>
      </c>
      <c r="B9">
        <v>11.053947189611</v>
      </c>
      <c r="C9" s="1">
        <v>6.1150071270568301E-185</v>
      </c>
      <c r="D9" t="s">
        <v>31</v>
      </c>
      <c r="E9" t="s">
        <v>32</v>
      </c>
      <c r="G9" t="str">
        <f>IF(KO_VS_17_1_8_annotated[[#This Row],[Column2]]&lt;0,KO_VS_17_1_8_annotated[[#This Row],[Column4]],"")</f>
        <v/>
      </c>
      <c r="I9" t="str">
        <f>IF(KO_VS_17_1_8_annotated[[#This Row],[Column2]]&gt;0,KO_VS_17_1_8_annotated[[#This Row],[Column4]],"")</f>
        <v>REG4</v>
      </c>
    </row>
    <row r="10" spans="1:9" x14ac:dyDescent="0.25">
      <c r="A10" t="s">
        <v>33</v>
      </c>
      <c r="B10">
        <v>3.43859957301677</v>
      </c>
      <c r="C10" s="1">
        <v>7.51173093364815E-176</v>
      </c>
      <c r="D10" t="s">
        <v>34</v>
      </c>
      <c r="E10" t="s">
        <v>35</v>
      </c>
      <c r="G10" t="str">
        <f>IF(KO_VS_17_1_8_annotated[[#This Row],[Column2]]&lt;0,KO_VS_17_1_8_annotated[[#This Row],[Column4]],"")</f>
        <v/>
      </c>
      <c r="I10" t="str">
        <f>IF(KO_VS_17_1_8_annotated[[#This Row],[Column2]]&gt;0,KO_VS_17_1_8_annotated[[#This Row],[Column4]],"")</f>
        <v>S100A14</v>
      </c>
    </row>
    <row r="11" spans="1:9" x14ac:dyDescent="0.25">
      <c r="A11" t="s">
        <v>36</v>
      </c>
      <c r="B11">
        <v>2.7670158558456199</v>
      </c>
      <c r="C11" s="1">
        <v>1.03148745628031E-160</v>
      </c>
      <c r="D11" t="s">
        <v>37</v>
      </c>
      <c r="E11" t="s">
        <v>38</v>
      </c>
      <c r="G11" t="str">
        <f>IF(KO_VS_17_1_8_annotated[[#This Row],[Column2]]&lt;0,KO_VS_17_1_8_annotated[[#This Row],[Column4]],"")</f>
        <v/>
      </c>
      <c r="I11" t="str">
        <f>IF(KO_VS_17_1_8_annotated[[#This Row],[Column2]]&gt;0,KO_VS_17_1_8_annotated[[#This Row],[Column4]],"")</f>
        <v>PI3</v>
      </c>
    </row>
    <row r="12" spans="1:9" x14ac:dyDescent="0.25">
      <c r="A12" t="s">
        <v>39</v>
      </c>
      <c r="B12">
        <v>-3.7628722479389398</v>
      </c>
      <c r="C12" s="1">
        <v>4.5876003069454097E-160</v>
      </c>
      <c r="D12" t="s">
        <v>40</v>
      </c>
      <c r="E12" t="s">
        <v>41</v>
      </c>
      <c r="G12" t="str">
        <f>IF(KO_VS_17_1_8_annotated[[#This Row],[Column2]]&lt;0,KO_VS_17_1_8_annotated[[#This Row],[Column4]],"")</f>
        <v>JCAD</v>
      </c>
      <c r="I12" t="str">
        <f>IF(KO_VS_17_1_8_annotated[[#This Row],[Column2]]&gt;0,KO_VS_17_1_8_annotated[[#This Row],[Column4]],"")</f>
        <v/>
      </c>
    </row>
    <row r="13" spans="1:9" x14ac:dyDescent="0.25">
      <c r="A13" t="s">
        <v>42</v>
      </c>
      <c r="B13">
        <v>-2.9405083283567102</v>
      </c>
      <c r="C13" s="1">
        <v>6.0997128388392696E-152</v>
      </c>
      <c r="D13" t="s">
        <v>43</v>
      </c>
      <c r="E13" t="s">
        <v>44</v>
      </c>
      <c r="G13" t="str">
        <f>IF(KO_VS_17_1_8_annotated[[#This Row],[Column2]]&lt;0,KO_VS_17_1_8_annotated[[#This Row],[Column4]],"")</f>
        <v>ARL4C</v>
      </c>
      <c r="I13" t="str">
        <f>IF(KO_VS_17_1_8_annotated[[#This Row],[Column2]]&gt;0,KO_VS_17_1_8_annotated[[#This Row],[Column4]],"")</f>
        <v/>
      </c>
    </row>
    <row r="14" spans="1:9" x14ac:dyDescent="0.25">
      <c r="A14" t="s">
        <v>45</v>
      </c>
      <c r="B14">
        <v>6.6899195985707198</v>
      </c>
      <c r="C14" s="1">
        <v>9.8673383940994495E-140</v>
      </c>
      <c r="D14" t="s">
        <v>46</v>
      </c>
      <c r="E14" t="s">
        <v>47</v>
      </c>
      <c r="G14" t="str">
        <f>IF(KO_VS_17_1_8_annotated[[#This Row],[Column2]]&lt;0,KO_VS_17_1_8_annotated[[#This Row],[Column4]],"")</f>
        <v/>
      </c>
      <c r="I14" t="str">
        <f>IF(KO_VS_17_1_8_annotated[[#This Row],[Column2]]&gt;0,KO_VS_17_1_8_annotated[[#This Row],[Column4]],"")</f>
        <v>FER1L6</v>
      </c>
    </row>
    <row r="15" spans="1:9" x14ac:dyDescent="0.25">
      <c r="A15" t="s">
        <v>48</v>
      </c>
      <c r="B15">
        <v>2.8541392829796601</v>
      </c>
      <c r="C15" s="1">
        <v>6.24648315936136E-139</v>
      </c>
      <c r="D15" t="s">
        <v>49</v>
      </c>
      <c r="E15" t="s">
        <v>50</v>
      </c>
      <c r="G15" t="str">
        <f>IF(KO_VS_17_1_8_annotated[[#This Row],[Column2]]&lt;0,KO_VS_17_1_8_annotated[[#This Row],[Column4]],"")</f>
        <v/>
      </c>
      <c r="I15" t="str">
        <f>IF(KO_VS_17_1_8_annotated[[#This Row],[Column2]]&gt;0,KO_VS_17_1_8_annotated[[#This Row],[Column4]],"")</f>
        <v>PPP1R1B</v>
      </c>
    </row>
    <row r="16" spans="1:9" x14ac:dyDescent="0.25">
      <c r="A16" t="s">
        <v>51</v>
      </c>
      <c r="B16">
        <v>1.968786842776</v>
      </c>
      <c r="C16" s="1">
        <v>3.7038618748150899E-137</v>
      </c>
      <c r="D16" t="s">
        <v>52</v>
      </c>
      <c r="E16" t="s">
        <v>53</v>
      </c>
      <c r="G16" t="str">
        <f>IF(KO_VS_17_1_8_annotated[[#This Row],[Column2]]&lt;0,KO_VS_17_1_8_annotated[[#This Row],[Column4]],"")</f>
        <v/>
      </c>
      <c r="I16" t="str">
        <f>IF(KO_VS_17_1_8_annotated[[#This Row],[Column2]]&gt;0,KO_VS_17_1_8_annotated[[#This Row],[Column4]],"")</f>
        <v>GCNT3</v>
      </c>
    </row>
    <row r="17" spans="1:9" x14ac:dyDescent="0.25">
      <c r="A17" t="s">
        <v>54</v>
      </c>
      <c r="B17">
        <v>-3.3724614475007102</v>
      </c>
      <c r="C17" s="1">
        <v>7.4515278734471796E-132</v>
      </c>
      <c r="D17" t="s">
        <v>55</v>
      </c>
      <c r="E17" t="s">
        <v>56</v>
      </c>
      <c r="G17" t="str">
        <f>IF(KO_VS_17_1_8_annotated[[#This Row],[Column2]]&lt;0,KO_VS_17_1_8_annotated[[#This Row],[Column4]],"")</f>
        <v>NMUR2</v>
      </c>
      <c r="I17" t="str">
        <f>IF(KO_VS_17_1_8_annotated[[#This Row],[Column2]]&gt;0,KO_VS_17_1_8_annotated[[#This Row],[Column4]],"")</f>
        <v/>
      </c>
    </row>
    <row r="18" spans="1:9" x14ac:dyDescent="0.25">
      <c r="A18" t="s">
        <v>57</v>
      </c>
      <c r="B18">
        <v>-2.4499070358653698</v>
      </c>
      <c r="C18" s="1">
        <v>3.9249428015537402E-127</v>
      </c>
      <c r="D18" t="s">
        <v>58</v>
      </c>
      <c r="E18" t="s">
        <v>59</v>
      </c>
      <c r="G18" t="str">
        <f>IF(KO_VS_17_1_8_annotated[[#This Row],[Column2]]&lt;0,KO_VS_17_1_8_annotated[[#This Row],[Column4]],"")</f>
        <v>ADAM8</v>
      </c>
      <c r="I18" t="str">
        <f>IF(KO_VS_17_1_8_annotated[[#This Row],[Column2]]&gt;0,KO_VS_17_1_8_annotated[[#This Row],[Column4]],"")</f>
        <v/>
      </c>
    </row>
    <row r="19" spans="1:9" x14ac:dyDescent="0.25">
      <c r="A19" t="s">
        <v>60</v>
      </c>
      <c r="B19">
        <v>-2.8588291465498199</v>
      </c>
      <c r="C19" s="1">
        <v>5.4250745605795703E-121</v>
      </c>
      <c r="D19" t="s">
        <v>61</v>
      </c>
      <c r="E19" t="s">
        <v>62</v>
      </c>
      <c r="G19" t="str">
        <f>IF(KO_VS_17_1_8_annotated[[#This Row],[Column2]]&lt;0,KO_VS_17_1_8_annotated[[#This Row],[Column4]],"")</f>
        <v>PLAU</v>
      </c>
      <c r="I19" t="str">
        <f>IF(KO_VS_17_1_8_annotated[[#This Row],[Column2]]&gt;0,KO_VS_17_1_8_annotated[[#This Row],[Column4]],"")</f>
        <v/>
      </c>
    </row>
    <row r="20" spans="1:9" x14ac:dyDescent="0.25">
      <c r="A20" t="s">
        <v>63</v>
      </c>
      <c r="B20">
        <v>5.7236056686355896</v>
      </c>
      <c r="C20" s="1">
        <v>1.7402822814684799E-119</v>
      </c>
      <c r="D20" t="s">
        <v>64</v>
      </c>
      <c r="E20" t="s">
        <v>65</v>
      </c>
      <c r="G20" t="str">
        <f>IF(KO_VS_17_1_8_annotated[[#This Row],[Column2]]&lt;0,KO_VS_17_1_8_annotated[[#This Row],[Column4]],"")</f>
        <v/>
      </c>
      <c r="I20" t="str">
        <f>IF(KO_VS_17_1_8_annotated[[#This Row],[Column2]]&gt;0,KO_VS_17_1_8_annotated[[#This Row],[Column4]],"")</f>
        <v>CES1</v>
      </c>
    </row>
    <row r="21" spans="1:9" x14ac:dyDescent="0.25">
      <c r="A21" t="s">
        <v>66</v>
      </c>
      <c r="B21">
        <v>-2.39771121898512</v>
      </c>
      <c r="C21" s="1">
        <v>2.38574409590038E-117</v>
      </c>
      <c r="D21" t="s">
        <v>67</v>
      </c>
      <c r="E21" t="s">
        <v>68</v>
      </c>
      <c r="G21" t="str">
        <f>IF(KO_VS_17_1_8_annotated[[#This Row],[Column2]]&lt;0,KO_VS_17_1_8_annotated[[#This Row],[Column4]],"")</f>
        <v>EREG</v>
      </c>
      <c r="I21" t="str">
        <f>IF(KO_VS_17_1_8_annotated[[#This Row],[Column2]]&gt;0,KO_VS_17_1_8_annotated[[#This Row],[Column4]],"")</f>
        <v/>
      </c>
    </row>
    <row r="22" spans="1:9" x14ac:dyDescent="0.25">
      <c r="A22" t="s">
        <v>69</v>
      </c>
      <c r="B22">
        <v>-2.1189954266690401</v>
      </c>
      <c r="C22" s="1">
        <v>7.1678936247769302E-115</v>
      </c>
      <c r="D22" t="s">
        <v>70</v>
      </c>
      <c r="E22" t="s">
        <v>71</v>
      </c>
      <c r="G22" t="str">
        <f>IF(KO_VS_17_1_8_annotated[[#This Row],[Column2]]&lt;0,KO_VS_17_1_8_annotated[[#This Row],[Column4]],"")</f>
        <v>IGFBP3</v>
      </c>
      <c r="I22" t="str">
        <f>IF(KO_VS_17_1_8_annotated[[#This Row],[Column2]]&gt;0,KO_VS_17_1_8_annotated[[#This Row],[Column4]],"")</f>
        <v/>
      </c>
    </row>
    <row r="23" spans="1:9" x14ac:dyDescent="0.25">
      <c r="A23" t="s">
        <v>72</v>
      </c>
      <c r="B23">
        <v>-6.3199711809970696</v>
      </c>
      <c r="C23" s="1">
        <v>6.6379601623337601E-112</v>
      </c>
      <c r="D23" t="s">
        <v>73</v>
      </c>
      <c r="E23" t="s">
        <v>74</v>
      </c>
      <c r="G23" t="str">
        <f>IF(KO_VS_17_1_8_annotated[[#This Row],[Column2]]&lt;0,KO_VS_17_1_8_annotated[[#This Row],[Column4]],"")</f>
        <v>TMEM178B</v>
      </c>
      <c r="I23" t="str">
        <f>IF(KO_VS_17_1_8_annotated[[#This Row],[Column2]]&gt;0,KO_VS_17_1_8_annotated[[#This Row],[Column4]],"")</f>
        <v/>
      </c>
    </row>
    <row r="24" spans="1:9" x14ac:dyDescent="0.25">
      <c r="A24" t="s">
        <v>75</v>
      </c>
      <c r="B24">
        <v>-3.4890017306040799</v>
      </c>
      <c r="C24" s="1">
        <v>5.3842858038491305E-109</v>
      </c>
      <c r="D24" t="s">
        <v>76</v>
      </c>
      <c r="E24" t="s">
        <v>77</v>
      </c>
      <c r="G24" t="str">
        <f>IF(KO_VS_17_1_8_annotated[[#This Row],[Column2]]&lt;0,KO_VS_17_1_8_annotated[[#This Row],[Column4]],"")</f>
        <v>SLC37A2</v>
      </c>
      <c r="I24" t="str">
        <f>IF(KO_VS_17_1_8_annotated[[#This Row],[Column2]]&gt;0,KO_VS_17_1_8_annotated[[#This Row],[Column4]],"")</f>
        <v/>
      </c>
    </row>
    <row r="25" spans="1:9" x14ac:dyDescent="0.25">
      <c r="A25" t="s">
        <v>78</v>
      </c>
      <c r="B25">
        <v>1.52419021954016</v>
      </c>
      <c r="C25" s="1">
        <v>1.4471204118713399E-106</v>
      </c>
      <c r="D25" t="s">
        <v>79</v>
      </c>
      <c r="E25" t="s">
        <v>80</v>
      </c>
      <c r="G25" t="str">
        <f>IF(KO_VS_17_1_8_annotated[[#This Row],[Column2]]&lt;0,KO_VS_17_1_8_annotated[[#This Row],[Column4]],"")</f>
        <v/>
      </c>
      <c r="I25" t="str">
        <f>IF(KO_VS_17_1_8_annotated[[#This Row],[Column2]]&gt;0,KO_VS_17_1_8_annotated[[#This Row],[Column4]],"")</f>
        <v>HSD17B2</v>
      </c>
    </row>
    <row r="26" spans="1:9" x14ac:dyDescent="0.25">
      <c r="A26" t="s">
        <v>81</v>
      </c>
      <c r="B26">
        <v>2.3230280764833799</v>
      </c>
      <c r="C26" s="1">
        <v>2.00567627147723E-106</v>
      </c>
      <c r="D26" t="s">
        <v>82</v>
      </c>
      <c r="E26" t="s">
        <v>83</v>
      </c>
      <c r="G26" t="str">
        <f>IF(KO_VS_17_1_8_annotated[[#This Row],[Column2]]&lt;0,KO_VS_17_1_8_annotated[[#This Row],[Column4]],"")</f>
        <v/>
      </c>
      <c r="I26" t="str">
        <f>IF(KO_VS_17_1_8_annotated[[#This Row],[Column2]]&gt;0,KO_VS_17_1_8_annotated[[#This Row],[Column4]],"")</f>
        <v>TNNC1</v>
      </c>
    </row>
    <row r="27" spans="1:9" x14ac:dyDescent="0.25">
      <c r="A27" t="s">
        <v>84</v>
      </c>
      <c r="B27">
        <v>11.5682982539506</v>
      </c>
      <c r="C27" s="1">
        <v>1.03968786013449E-104</v>
      </c>
      <c r="D27" t="s">
        <v>85</v>
      </c>
      <c r="E27" t="s">
        <v>86</v>
      </c>
      <c r="G27" t="str">
        <f>IF(KO_VS_17_1_8_annotated[[#This Row],[Column2]]&lt;0,KO_VS_17_1_8_annotated[[#This Row],[Column4]],"")</f>
        <v/>
      </c>
      <c r="I27" t="str">
        <f>IF(KO_VS_17_1_8_annotated[[#This Row],[Column2]]&gt;0,KO_VS_17_1_8_annotated[[#This Row],[Column4]],"")</f>
        <v>IL33</v>
      </c>
    </row>
    <row r="28" spans="1:9" x14ac:dyDescent="0.25">
      <c r="A28" t="s">
        <v>87</v>
      </c>
      <c r="B28">
        <v>1.85919952367421</v>
      </c>
      <c r="C28" s="1">
        <v>7.2665733068923904E-102</v>
      </c>
      <c r="D28" t="s">
        <v>88</v>
      </c>
      <c r="E28" t="s">
        <v>89</v>
      </c>
      <c r="G28" t="str">
        <f>IF(KO_VS_17_1_8_annotated[[#This Row],[Column2]]&lt;0,KO_VS_17_1_8_annotated[[#This Row],[Column4]],"")</f>
        <v/>
      </c>
      <c r="I28" t="str">
        <f>IF(KO_VS_17_1_8_annotated[[#This Row],[Column2]]&gt;0,KO_VS_17_1_8_annotated[[#This Row],[Column4]],"")</f>
        <v>NUDT4</v>
      </c>
    </row>
    <row r="29" spans="1:9" x14ac:dyDescent="0.25">
      <c r="A29" t="s">
        <v>90</v>
      </c>
      <c r="B29">
        <v>-3.3142848241305001</v>
      </c>
      <c r="C29" s="1">
        <v>1.07210818634681E-99</v>
      </c>
      <c r="D29" t="s">
        <v>91</v>
      </c>
      <c r="E29" t="s">
        <v>92</v>
      </c>
      <c r="G29" t="str">
        <f>IF(KO_VS_17_1_8_annotated[[#This Row],[Column2]]&lt;0,KO_VS_17_1_8_annotated[[#This Row],[Column4]],"")</f>
        <v>SEMA7A</v>
      </c>
      <c r="I29" t="str">
        <f>IF(KO_VS_17_1_8_annotated[[#This Row],[Column2]]&gt;0,KO_VS_17_1_8_annotated[[#This Row],[Column4]],"")</f>
        <v/>
      </c>
    </row>
    <row r="30" spans="1:9" x14ac:dyDescent="0.25">
      <c r="A30" t="s">
        <v>93</v>
      </c>
      <c r="B30">
        <v>2.2830565825432401</v>
      </c>
      <c r="C30" s="1">
        <v>1.6805678644746799E-99</v>
      </c>
      <c r="D30" t="s">
        <v>94</v>
      </c>
      <c r="E30" t="s">
        <v>95</v>
      </c>
      <c r="G30" t="str">
        <f>IF(KO_VS_17_1_8_annotated[[#This Row],[Column2]]&lt;0,KO_VS_17_1_8_annotated[[#This Row],[Column4]],"")</f>
        <v/>
      </c>
      <c r="I30" t="str">
        <f>IF(KO_VS_17_1_8_annotated[[#This Row],[Column2]]&gt;0,KO_VS_17_1_8_annotated[[#This Row],[Column4]],"")</f>
        <v>ID2</v>
      </c>
    </row>
    <row r="31" spans="1:9" x14ac:dyDescent="0.25">
      <c r="A31" t="s">
        <v>96</v>
      </c>
      <c r="B31">
        <v>4.76306013196323</v>
      </c>
      <c r="C31" s="1">
        <v>5.1297336769557097E-98</v>
      </c>
      <c r="D31" t="s">
        <v>97</v>
      </c>
      <c r="E31" t="s">
        <v>98</v>
      </c>
      <c r="G31" t="str">
        <f>IF(KO_VS_17_1_8_annotated[[#This Row],[Column2]]&lt;0,KO_VS_17_1_8_annotated[[#This Row],[Column4]],"")</f>
        <v/>
      </c>
      <c r="I31" t="str">
        <f>IF(KO_VS_17_1_8_annotated[[#This Row],[Column2]]&gt;0,KO_VS_17_1_8_annotated[[#This Row],[Column4]],"")</f>
        <v>LYPD2</v>
      </c>
    </row>
    <row r="32" spans="1:9" x14ac:dyDescent="0.25">
      <c r="A32" t="s">
        <v>99</v>
      </c>
      <c r="B32">
        <v>1.3561350623238</v>
      </c>
      <c r="C32" s="1">
        <v>8.4865102763383306E-95</v>
      </c>
      <c r="D32" t="s">
        <v>100</v>
      </c>
      <c r="E32" t="s">
        <v>101</v>
      </c>
      <c r="G32" t="str">
        <f>IF(KO_VS_17_1_8_annotated[[#This Row],[Column2]]&lt;0,KO_VS_17_1_8_annotated[[#This Row],[Column4]],"")</f>
        <v/>
      </c>
      <c r="I32" t="str">
        <f>IF(KO_VS_17_1_8_annotated[[#This Row],[Column2]]&gt;0,KO_VS_17_1_8_annotated[[#This Row],[Column4]],"")</f>
        <v>GPX2</v>
      </c>
    </row>
    <row r="33" spans="1:9" x14ac:dyDescent="0.25">
      <c r="A33" t="s">
        <v>102</v>
      </c>
      <c r="B33">
        <v>3.1658271419838599</v>
      </c>
      <c r="C33" s="1">
        <v>2.9533705016090799E-94</v>
      </c>
      <c r="D33" t="s">
        <v>103</v>
      </c>
      <c r="E33" t="s">
        <v>104</v>
      </c>
      <c r="G33" t="str">
        <f>IF(KO_VS_17_1_8_annotated[[#This Row],[Column2]]&lt;0,KO_VS_17_1_8_annotated[[#This Row],[Column4]],"")</f>
        <v/>
      </c>
      <c r="I33" t="str">
        <f>IF(KO_VS_17_1_8_annotated[[#This Row],[Column2]]&gt;0,KO_VS_17_1_8_annotated[[#This Row],[Column4]],"")</f>
        <v>AQP3</v>
      </c>
    </row>
    <row r="34" spans="1:9" x14ac:dyDescent="0.25">
      <c r="A34" t="s">
        <v>105</v>
      </c>
      <c r="B34">
        <v>-2.3490393964412601</v>
      </c>
      <c r="C34" s="1">
        <v>1.88094913660077E-92</v>
      </c>
      <c r="D34" t="s">
        <v>106</v>
      </c>
      <c r="E34" t="s">
        <v>107</v>
      </c>
      <c r="G34" t="str">
        <f>IF(KO_VS_17_1_8_annotated[[#This Row],[Column2]]&lt;0,KO_VS_17_1_8_annotated[[#This Row],[Column4]],"")</f>
        <v>UNC13D</v>
      </c>
      <c r="I34" t="str">
        <f>IF(KO_VS_17_1_8_annotated[[#This Row],[Column2]]&gt;0,KO_VS_17_1_8_annotated[[#This Row],[Column4]],"")</f>
        <v/>
      </c>
    </row>
    <row r="35" spans="1:9" x14ac:dyDescent="0.25">
      <c r="A35" t="s">
        <v>108</v>
      </c>
      <c r="B35">
        <v>-2.2651024970887099</v>
      </c>
      <c r="C35" s="1">
        <v>2.78324490214369E-90</v>
      </c>
      <c r="D35" t="s">
        <v>109</v>
      </c>
      <c r="E35" t="s">
        <v>110</v>
      </c>
      <c r="G35" t="str">
        <f>IF(KO_VS_17_1_8_annotated[[#This Row],[Column2]]&lt;0,KO_VS_17_1_8_annotated[[#This Row],[Column4]],"")</f>
        <v>ETS1</v>
      </c>
      <c r="I35" t="str">
        <f>IF(KO_VS_17_1_8_annotated[[#This Row],[Column2]]&gt;0,KO_VS_17_1_8_annotated[[#This Row],[Column4]],"")</f>
        <v/>
      </c>
    </row>
    <row r="36" spans="1:9" x14ac:dyDescent="0.25">
      <c r="A36" t="s">
        <v>111</v>
      </c>
      <c r="B36">
        <v>1.85375117959989</v>
      </c>
      <c r="C36" s="1">
        <v>5.1753598735293902E-88</v>
      </c>
      <c r="D36" t="s">
        <v>112</v>
      </c>
      <c r="E36" t="s">
        <v>113</v>
      </c>
      <c r="G36" t="str">
        <f>IF(KO_VS_17_1_8_annotated[[#This Row],[Column2]]&lt;0,KO_VS_17_1_8_annotated[[#This Row],[Column4]],"")</f>
        <v/>
      </c>
      <c r="I36" t="str">
        <f>IF(KO_VS_17_1_8_annotated[[#This Row],[Column2]]&gt;0,KO_VS_17_1_8_annotated[[#This Row],[Column4]],"")</f>
        <v>FXYD3</v>
      </c>
    </row>
    <row r="37" spans="1:9" x14ac:dyDescent="0.25">
      <c r="A37" t="s">
        <v>114</v>
      </c>
      <c r="B37">
        <v>-4.4572397309374097</v>
      </c>
      <c r="C37" s="1">
        <v>1.05858569842223E-86</v>
      </c>
      <c r="D37" t="s">
        <v>115</v>
      </c>
      <c r="E37" t="s">
        <v>116</v>
      </c>
      <c r="G37" t="str">
        <f>IF(KO_VS_17_1_8_annotated[[#This Row],[Column2]]&lt;0,KO_VS_17_1_8_annotated[[#This Row],[Column4]],"")</f>
        <v>SERPINB2</v>
      </c>
      <c r="I37" t="str">
        <f>IF(KO_VS_17_1_8_annotated[[#This Row],[Column2]]&gt;0,KO_VS_17_1_8_annotated[[#This Row],[Column4]],"")</f>
        <v/>
      </c>
    </row>
    <row r="38" spans="1:9" x14ac:dyDescent="0.25">
      <c r="A38" t="s">
        <v>117</v>
      </c>
      <c r="B38">
        <v>-2.6843268347662499</v>
      </c>
      <c r="C38" s="1">
        <v>1.3333268688325301E-86</v>
      </c>
      <c r="D38" t="s">
        <v>118</v>
      </c>
      <c r="E38" t="s">
        <v>119</v>
      </c>
      <c r="G38" t="str">
        <f>IF(KO_VS_17_1_8_annotated[[#This Row],[Column2]]&lt;0,KO_VS_17_1_8_annotated[[#This Row],[Column4]],"")</f>
        <v>WFDC2</v>
      </c>
      <c r="I38" t="str">
        <f>IF(KO_VS_17_1_8_annotated[[#This Row],[Column2]]&gt;0,KO_VS_17_1_8_annotated[[#This Row],[Column4]],"")</f>
        <v/>
      </c>
    </row>
    <row r="39" spans="1:9" x14ac:dyDescent="0.25">
      <c r="A39" t="s">
        <v>120</v>
      </c>
      <c r="B39">
        <v>-1.7370363923954399</v>
      </c>
      <c r="C39" s="1">
        <v>1.5874490157346E-83</v>
      </c>
      <c r="D39" t="s">
        <v>121</v>
      </c>
      <c r="E39" t="s">
        <v>122</v>
      </c>
      <c r="G39" t="str">
        <f>IF(KO_VS_17_1_8_annotated[[#This Row],[Column2]]&lt;0,KO_VS_17_1_8_annotated[[#This Row],[Column4]],"")</f>
        <v>NRP2</v>
      </c>
      <c r="I39" t="str">
        <f>IF(KO_VS_17_1_8_annotated[[#This Row],[Column2]]&gt;0,KO_VS_17_1_8_annotated[[#This Row],[Column4]],"")</f>
        <v/>
      </c>
    </row>
    <row r="40" spans="1:9" x14ac:dyDescent="0.25">
      <c r="A40" t="s">
        <v>123</v>
      </c>
      <c r="B40">
        <v>-3.96210510015591</v>
      </c>
      <c r="C40" s="1">
        <v>3.5072436541262001E-83</v>
      </c>
      <c r="D40" t="s">
        <v>124</v>
      </c>
      <c r="E40" t="s">
        <v>125</v>
      </c>
      <c r="G40" t="str">
        <f>IF(KO_VS_17_1_8_annotated[[#This Row],[Column2]]&lt;0,KO_VS_17_1_8_annotated[[#This Row],[Column4]],"")</f>
        <v>CDH2</v>
      </c>
      <c r="I40" t="str">
        <f>IF(KO_VS_17_1_8_annotated[[#This Row],[Column2]]&gt;0,KO_VS_17_1_8_annotated[[#This Row],[Column4]],"")</f>
        <v/>
      </c>
    </row>
    <row r="41" spans="1:9" x14ac:dyDescent="0.25">
      <c r="A41" t="s">
        <v>126</v>
      </c>
      <c r="B41">
        <v>4.4773546922360001</v>
      </c>
      <c r="C41" s="1">
        <v>2.4869296531002599E-82</v>
      </c>
      <c r="D41" t="s">
        <v>7</v>
      </c>
      <c r="E41" t="s">
        <v>127</v>
      </c>
      <c r="G41" t="str">
        <f>IF(KO_VS_17_1_8_annotated[[#This Row],[Column2]]&lt;0,KO_VS_17_1_8_annotated[[#This Row],[Column4]],"")</f>
        <v/>
      </c>
      <c r="I41" t="str">
        <f>IF(KO_VS_17_1_8_annotated[[#This Row],[Column2]]&gt;0,KO_VS_17_1_8_annotated[[#This Row],[Column4]],"")</f>
        <v/>
      </c>
    </row>
    <row r="42" spans="1:9" x14ac:dyDescent="0.25">
      <c r="A42" t="s">
        <v>128</v>
      </c>
      <c r="B42">
        <v>2.8156915005859098</v>
      </c>
      <c r="C42" s="1">
        <v>3.3620746403341898E-81</v>
      </c>
      <c r="D42" t="s">
        <v>129</v>
      </c>
      <c r="E42" t="s">
        <v>130</v>
      </c>
      <c r="G42" t="str">
        <f>IF(KO_VS_17_1_8_annotated[[#This Row],[Column2]]&lt;0,KO_VS_17_1_8_annotated[[#This Row],[Column4]],"")</f>
        <v/>
      </c>
      <c r="I42" t="str">
        <f>IF(KO_VS_17_1_8_annotated[[#This Row],[Column2]]&gt;0,KO_VS_17_1_8_annotated[[#This Row],[Column4]],"")</f>
        <v>CREB3L1</v>
      </c>
    </row>
    <row r="43" spans="1:9" x14ac:dyDescent="0.25">
      <c r="A43" t="s">
        <v>131</v>
      </c>
      <c r="B43">
        <v>-2.3406316495655699</v>
      </c>
      <c r="C43" s="1">
        <v>1.1419699270405E-80</v>
      </c>
      <c r="D43" t="s">
        <v>132</v>
      </c>
      <c r="E43" t="s">
        <v>133</v>
      </c>
      <c r="G43" t="str">
        <f>IF(KO_VS_17_1_8_annotated[[#This Row],[Column2]]&lt;0,KO_VS_17_1_8_annotated[[#This Row],[Column4]],"")</f>
        <v>ABLIM3</v>
      </c>
      <c r="I43" t="str">
        <f>IF(KO_VS_17_1_8_annotated[[#This Row],[Column2]]&gt;0,KO_VS_17_1_8_annotated[[#This Row],[Column4]],"")</f>
        <v/>
      </c>
    </row>
    <row r="44" spans="1:9" x14ac:dyDescent="0.25">
      <c r="A44" t="s">
        <v>134</v>
      </c>
      <c r="B44">
        <v>-2.1018734628292601</v>
      </c>
      <c r="C44" s="1">
        <v>1.15952107689287E-79</v>
      </c>
      <c r="D44" t="s">
        <v>135</v>
      </c>
      <c r="E44" t="s">
        <v>136</v>
      </c>
      <c r="G44" t="str">
        <f>IF(KO_VS_17_1_8_annotated[[#This Row],[Column2]]&lt;0,KO_VS_17_1_8_annotated[[#This Row],[Column4]],"")</f>
        <v>TUBB6</v>
      </c>
      <c r="I44" t="str">
        <f>IF(KO_VS_17_1_8_annotated[[#This Row],[Column2]]&gt;0,KO_VS_17_1_8_annotated[[#This Row],[Column4]],"")</f>
        <v/>
      </c>
    </row>
    <row r="45" spans="1:9" x14ac:dyDescent="0.25">
      <c r="A45" t="s">
        <v>137</v>
      </c>
      <c r="B45">
        <v>-1.4021922299512499</v>
      </c>
      <c r="C45" s="1">
        <v>1.5332511181936E-79</v>
      </c>
      <c r="D45" t="s">
        <v>138</v>
      </c>
      <c r="E45" t="s">
        <v>139</v>
      </c>
      <c r="G45" t="str">
        <f>IF(KO_VS_17_1_8_annotated[[#This Row],[Column2]]&lt;0,KO_VS_17_1_8_annotated[[#This Row],[Column4]],"")</f>
        <v>MET</v>
      </c>
      <c r="I45" t="str">
        <f>IF(KO_VS_17_1_8_annotated[[#This Row],[Column2]]&gt;0,KO_VS_17_1_8_annotated[[#This Row],[Column4]],"")</f>
        <v/>
      </c>
    </row>
    <row r="46" spans="1:9" x14ac:dyDescent="0.25">
      <c r="A46" t="s">
        <v>140</v>
      </c>
      <c r="B46">
        <v>2.1577716757852801</v>
      </c>
      <c r="C46" s="1">
        <v>2.4743290453050899E-79</v>
      </c>
      <c r="D46" t="s">
        <v>141</v>
      </c>
      <c r="E46" t="s">
        <v>142</v>
      </c>
      <c r="G46" t="str">
        <f>IF(KO_VS_17_1_8_annotated[[#This Row],[Column2]]&lt;0,KO_VS_17_1_8_annotated[[#This Row],[Column4]],"")</f>
        <v/>
      </c>
      <c r="I46" t="str">
        <f>IF(KO_VS_17_1_8_annotated[[#This Row],[Column2]]&gt;0,KO_VS_17_1_8_annotated[[#This Row],[Column4]],"")</f>
        <v>S100P</v>
      </c>
    </row>
    <row r="47" spans="1:9" x14ac:dyDescent="0.25">
      <c r="A47" t="s">
        <v>143</v>
      </c>
      <c r="B47">
        <v>-2.0514464052653398</v>
      </c>
      <c r="C47" s="1">
        <v>7.5385893003896197E-79</v>
      </c>
      <c r="D47" t="s">
        <v>144</v>
      </c>
      <c r="E47" t="s">
        <v>145</v>
      </c>
      <c r="G47" t="str">
        <f>IF(KO_VS_17_1_8_annotated[[#This Row],[Column2]]&lt;0,KO_VS_17_1_8_annotated[[#This Row],[Column4]],"")</f>
        <v>DCBLD2</v>
      </c>
      <c r="I47" t="str">
        <f>IF(KO_VS_17_1_8_annotated[[#This Row],[Column2]]&gt;0,KO_VS_17_1_8_annotated[[#This Row],[Column4]],"")</f>
        <v/>
      </c>
    </row>
    <row r="48" spans="1:9" x14ac:dyDescent="0.25">
      <c r="A48" t="s">
        <v>146</v>
      </c>
      <c r="B48">
        <v>4.0595455645320202</v>
      </c>
      <c r="C48" s="1">
        <v>6.5896809279397999E-76</v>
      </c>
      <c r="D48" t="s">
        <v>147</v>
      </c>
      <c r="E48" t="s">
        <v>148</v>
      </c>
      <c r="G48" t="str">
        <f>IF(KO_VS_17_1_8_annotated[[#This Row],[Column2]]&lt;0,KO_VS_17_1_8_annotated[[#This Row],[Column4]],"")</f>
        <v/>
      </c>
      <c r="I48" t="str">
        <f>IF(KO_VS_17_1_8_annotated[[#This Row],[Column2]]&gt;0,KO_VS_17_1_8_annotated[[#This Row],[Column4]],"")</f>
        <v>C2CD4A</v>
      </c>
    </row>
    <row r="49" spans="1:9" x14ac:dyDescent="0.25">
      <c r="A49" t="s">
        <v>149</v>
      </c>
      <c r="B49">
        <v>9.8588086456999502</v>
      </c>
      <c r="C49" s="1">
        <v>8.4320731353955999E-71</v>
      </c>
      <c r="D49" t="s">
        <v>150</v>
      </c>
      <c r="E49" t="s">
        <v>151</v>
      </c>
      <c r="G49" t="str">
        <f>IF(KO_VS_17_1_8_annotated[[#This Row],[Column2]]&lt;0,KO_VS_17_1_8_annotated[[#This Row],[Column4]],"")</f>
        <v/>
      </c>
      <c r="I49" t="str">
        <f>IF(KO_VS_17_1_8_annotated[[#This Row],[Column2]]&gt;0,KO_VS_17_1_8_annotated[[#This Row],[Column4]],"")</f>
        <v>CASR</v>
      </c>
    </row>
    <row r="50" spans="1:9" x14ac:dyDescent="0.25">
      <c r="A50" t="s">
        <v>152</v>
      </c>
      <c r="B50">
        <v>-4.4232047790880902</v>
      </c>
      <c r="C50" s="1">
        <v>3.2077858555947497E-70</v>
      </c>
      <c r="D50" t="s">
        <v>153</v>
      </c>
      <c r="E50" t="s">
        <v>154</v>
      </c>
      <c r="G50" t="str">
        <f>IF(KO_VS_17_1_8_annotated[[#This Row],[Column2]]&lt;0,KO_VS_17_1_8_annotated[[#This Row],[Column4]],"")</f>
        <v>GPR87</v>
      </c>
      <c r="I50" t="str">
        <f>IF(KO_VS_17_1_8_annotated[[#This Row],[Column2]]&gt;0,KO_VS_17_1_8_annotated[[#This Row],[Column4]],"")</f>
        <v/>
      </c>
    </row>
    <row r="51" spans="1:9" x14ac:dyDescent="0.25">
      <c r="A51" t="s">
        <v>155</v>
      </c>
      <c r="B51">
        <v>3.0156467973525798</v>
      </c>
      <c r="C51" s="1">
        <v>5.5979372716310997E-70</v>
      </c>
      <c r="D51" t="s">
        <v>156</v>
      </c>
      <c r="E51" t="s">
        <v>157</v>
      </c>
      <c r="G51" t="str">
        <f>IF(KO_VS_17_1_8_annotated[[#This Row],[Column2]]&lt;0,KO_VS_17_1_8_annotated[[#This Row],[Column4]],"")</f>
        <v/>
      </c>
      <c r="I51" t="str">
        <f>IF(KO_VS_17_1_8_annotated[[#This Row],[Column2]]&gt;0,KO_VS_17_1_8_annotated[[#This Row],[Column4]],"")</f>
        <v>ST6GALNAC1</v>
      </c>
    </row>
    <row r="52" spans="1:9" x14ac:dyDescent="0.25">
      <c r="A52" t="s">
        <v>158</v>
      </c>
      <c r="B52">
        <v>1.85240399296</v>
      </c>
      <c r="C52" s="1">
        <v>9.64553944957934E-70</v>
      </c>
      <c r="D52" t="s">
        <v>159</v>
      </c>
      <c r="E52" t="s">
        <v>160</v>
      </c>
      <c r="G52" t="str">
        <f>IF(KO_VS_17_1_8_annotated[[#This Row],[Column2]]&lt;0,KO_VS_17_1_8_annotated[[#This Row],[Column4]],"")</f>
        <v/>
      </c>
      <c r="I52" t="str">
        <f>IF(KO_VS_17_1_8_annotated[[#This Row],[Column2]]&gt;0,KO_VS_17_1_8_annotated[[#This Row],[Column4]],"")</f>
        <v>DUSP6</v>
      </c>
    </row>
    <row r="53" spans="1:9" x14ac:dyDescent="0.25">
      <c r="A53" t="s">
        <v>161</v>
      </c>
      <c r="B53">
        <v>-2.01333455041277</v>
      </c>
      <c r="C53" s="1">
        <v>4.85294187772593E-69</v>
      </c>
      <c r="D53" t="s">
        <v>162</v>
      </c>
      <c r="E53" t="s">
        <v>163</v>
      </c>
      <c r="G53" t="str">
        <f>IF(KO_VS_17_1_8_annotated[[#This Row],[Column2]]&lt;0,KO_VS_17_1_8_annotated[[#This Row],[Column4]],"")</f>
        <v>BIRC3</v>
      </c>
      <c r="I53" t="str">
        <f>IF(KO_VS_17_1_8_annotated[[#This Row],[Column2]]&gt;0,KO_VS_17_1_8_annotated[[#This Row],[Column4]],"")</f>
        <v/>
      </c>
    </row>
    <row r="54" spans="1:9" x14ac:dyDescent="0.25">
      <c r="A54" t="s">
        <v>164</v>
      </c>
      <c r="B54">
        <v>-1.90639869956298</v>
      </c>
      <c r="C54" s="1">
        <v>3.6650740540747E-68</v>
      </c>
      <c r="D54" t="s">
        <v>165</v>
      </c>
      <c r="E54" t="s">
        <v>166</v>
      </c>
      <c r="G54" t="str">
        <f>IF(KO_VS_17_1_8_annotated[[#This Row],[Column2]]&lt;0,KO_VS_17_1_8_annotated[[#This Row],[Column4]],"")</f>
        <v>LAMC2</v>
      </c>
      <c r="I54" t="str">
        <f>IF(KO_VS_17_1_8_annotated[[#This Row],[Column2]]&gt;0,KO_VS_17_1_8_annotated[[#This Row],[Column4]],"")</f>
        <v/>
      </c>
    </row>
    <row r="55" spans="1:9" x14ac:dyDescent="0.25">
      <c r="A55" t="s">
        <v>167</v>
      </c>
      <c r="B55">
        <v>-6.5511315914498196</v>
      </c>
      <c r="C55" s="1">
        <v>2.3278287630811E-66</v>
      </c>
      <c r="D55" t="s">
        <v>168</v>
      </c>
      <c r="E55" t="s">
        <v>169</v>
      </c>
      <c r="G55" t="str">
        <f>IF(KO_VS_17_1_8_annotated[[#This Row],[Column2]]&lt;0,KO_VS_17_1_8_annotated[[#This Row],[Column4]],"")</f>
        <v>ADAMTS12</v>
      </c>
      <c r="I55" t="str">
        <f>IF(KO_VS_17_1_8_annotated[[#This Row],[Column2]]&gt;0,KO_VS_17_1_8_annotated[[#This Row],[Column4]],"")</f>
        <v/>
      </c>
    </row>
    <row r="56" spans="1:9" x14ac:dyDescent="0.25">
      <c r="A56" t="s">
        <v>170</v>
      </c>
      <c r="B56">
        <v>-2.3207866997759501</v>
      </c>
      <c r="C56" s="1">
        <v>5.6522783040214097E-66</v>
      </c>
      <c r="D56" t="s">
        <v>171</v>
      </c>
      <c r="E56" t="s">
        <v>172</v>
      </c>
      <c r="G56" t="str">
        <f>IF(KO_VS_17_1_8_annotated[[#This Row],[Column2]]&lt;0,KO_VS_17_1_8_annotated[[#This Row],[Column4]],"")</f>
        <v>LGALS1</v>
      </c>
      <c r="I56" t="str">
        <f>IF(KO_VS_17_1_8_annotated[[#This Row],[Column2]]&gt;0,KO_VS_17_1_8_annotated[[#This Row],[Column4]],"")</f>
        <v/>
      </c>
    </row>
    <row r="57" spans="1:9" x14ac:dyDescent="0.25">
      <c r="A57" t="s">
        <v>173</v>
      </c>
      <c r="B57">
        <v>-2.8966654464778698</v>
      </c>
      <c r="C57" s="1">
        <v>8.5867849233165297E-64</v>
      </c>
      <c r="D57" t="s">
        <v>174</v>
      </c>
      <c r="E57" t="s">
        <v>175</v>
      </c>
      <c r="G57" t="str">
        <f>IF(KO_VS_17_1_8_annotated[[#This Row],[Column2]]&lt;0,KO_VS_17_1_8_annotated[[#This Row],[Column4]],"")</f>
        <v>ADRB2</v>
      </c>
      <c r="I57" t="str">
        <f>IF(KO_VS_17_1_8_annotated[[#This Row],[Column2]]&gt;0,KO_VS_17_1_8_annotated[[#This Row],[Column4]],"")</f>
        <v/>
      </c>
    </row>
    <row r="58" spans="1:9" x14ac:dyDescent="0.25">
      <c r="A58" t="s">
        <v>176</v>
      </c>
      <c r="B58">
        <v>1.9624157917274101</v>
      </c>
      <c r="C58" s="1">
        <v>4.1551243777335401E-63</v>
      </c>
      <c r="D58" t="s">
        <v>177</v>
      </c>
      <c r="E58" t="s">
        <v>178</v>
      </c>
      <c r="G58" t="str">
        <f>IF(KO_VS_17_1_8_annotated[[#This Row],[Column2]]&lt;0,KO_VS_17_1_8_annotated[[#This Row],[Column4]],"")</f>
        <v/>
      </c>
      <c r="I58" t="str">
        <f>IF(KO_VS_17_1_8_annotated[[#This Row],[Column2]]&gt;0,KO_VS_17_1_8_annotated[[#This Row],[Column4]],"")</f>
        <v>ROCK2</v>
      </c>
    </row>
    <row r="59" spans="1:9" x14ac:dyDescent="0.25">
      <c r="A59" t="s">
        <v>179</v>
      </c>
      <c r="B59">
        <v>-4.6840803011389696</v>
      </c>
      <c r="C59" s="1">
        <v>6.7606593703220005E-63</v>
      </c>
      <c r="D59" t="s">
        <v>180</v>
      </c>
      <c r="E59" t="s">
        <v>181</v>
      </c>
      <c r="G59" t="str">
        <f>IF(KO_VS_17_1_8_annotated[[#This Row],[Column2]]&lt;0,KO_VS_17_1_8_annotated[[#This Row],[Column4]],"")</f>
        <v>ADTRP</v>
      </c>
      <c r="I59" t="str">
        <f>IF(KO_VS_17_1_8_annotated[[#This Row],[Column2]]&gt;0,KO_VS_17_1_8_annotated[[#This Row],[Column4]],"")</f>
        <v/>
      </c>
    </row>
    <row r="60" spans="1:9" x14ac:dyDescent="0.25">
      <c r="A60" t="s">
        <v>182</v>
      </c>
      <c r="B60">
        <v>-1.5026357426915</v>
      </c>
      <c r="C60" s="1">
        <v>8.4539627098926798E-63</v>
      </c>
      <c r="D60" t="s">
        <v>183</v>
      </c>
      <c r="E60" t="s">
        <v>184</v>
      </c>
      <c r="G60" t="str">
        <f>IF(KO_VS_17_1_8_annotated[[#This Row],[Column2]]&lt;0,KO_VS_17_1_8_annotated[[#This Row],[Column4]],"")</f>
        <v>EGFR</v>
      </c>
      <c r="I60" t="str">
        <f>IF(KO_VS_17_1_8_annotated[[#This Row],[Column2]]&gt;0,KO_VS_17_1_8_annotated[[#This Row],[Column4]],"")</f>
        <v/>
      </c>
    </row>
    <row r="61" spans="1:9" x14ac:dyDescent="0.25">
      <c r="A61" t="s">
        <v>185</v>
      </c>
      <c r="B61">
        <v>-1.8121124919943099</v>
      </c>
      <c r="C61" s="1">
        <v>2.9992607209929899E-62</v>
      </c>
      <c r="D61" t="s">
        <v>186</v>
      </c>
      <c r="E61" t="s">
        <v>187</v>
      </c>
      <c r="G61" t="str">
        <f>IF(KO_VS_17_1_8_annotated[[#This Row],[Column2]]&lt;0,KO_VS_17_1_8_annotated[[#This Row],[Column4]],"")</f>
        <v>HSPB1</v>
      </c>
      <c r="I61" t="str">
        <f>IF(KO_VS_17_1_8_annotated[[#This Row],[Column2]]&gt;0,KO_VS_17_1_8_annotated[[#This Row],[Column4]],"")</f>
        <v/>
      </c>
    </row>
    <row r="62" spans="1:9" x14ac:dyDescent="0.25">
      <c r="A62" t="s">
        <v>188</v>
      </c>
      <c r="B62">
        <v>1.5190108245786</v>
      </c>
      <c r="C62" s="1">
        <v>1.8363129446586199E-60</v>
      </c>
      <c r="D62" t="s">
        <v>189</v>
      </c>
      <c r="E62" t="s">
        <v>190</v>
      </c>
      <c r="G62" t="str">
        <f>IF(KO_VS_17_1_8_annotated[[#This Row],[Column2]]&lt;0,KO_VS_17_1_8_annotated[[#This Row],[Column4]],"")</f>
        <v/>
      </c>
      <c r="I62" t="str">
        <f>IF(KO_VS_17_1_8_annotated[[#This Row],[Column2]]&gt;0,KO_VS_17_1_8_annotated[[#This Row],[Column4]],"")</f>
        <v>MSI2</v>
      </c>
    </row>
    <row r="63" spans="1:9" x14ac:dyDescent="0.25">
      <c r="A63" t="s">
        <v>191</v>
      </c>
      <c r="B63">
        <v>-2.2515421899763099</v>
      </c>
      <c r="C63" s="1">
        <v>6.9804762743894505E-60</v>
      </c>
      <c r="D63" t="s">
        <v>192</v>
      </c>
      <c r="E63" t="s">
        <v>193</v>
      </c>
      <c r="G63" t="str">
        <f>IF(KO_VS_17_1_8_annotated[[#This Row],[Column2]]&lt;0,KO_VS_17_1_8_annotated[[#This Row],[Column4]],"")</f>
        <v>MGAT4A</v>
      </c>
      <c r="I63" t="str">
        <f>IF(KO_VS_17_1_8_annotated[[#This Row],[Column2]]&gt;0,KO_VS_17_1_8_annotated[[#This Row],[Column4]],"")</f>
        <v/>
      </c>
    </row>
    <row r="64" spans="1:9" x14ac:dyDescent="0.25">
      <c r="A64" t="s">
        <v>194</v>
      </c>
      <c r="B64">
        <v>-2.3074162305996402</v>
      </c>
      <c r="C64" s="1">
        <v>2.5900925897301999E-59</v>
      </c>
      <c r="D64" t="s">
        <v>195</v>
      </c>
      <c r="E64" t="s">
        <v>196</v>
      </c>
      <c r="G64" t="str">
        <f>IF(KO_VS_17_1_8_annotated[[#This Row],[Column2]]&lt;0,KO_VS_17_1_8_annotated[[#This Row],[Column4]],"")</f>
        <v>CHST11</v>
      </c>
      <c r="I64" t="str">
        <f>IF(KO_VS_17_1_8_annotated[[#This Row],[Column2]]&gt;0,KO_VS_17_1_8_annotated[[#This Row],[Column4]],"")</f>
        <v/>
      </c>
    </row>
    <row r="65" spans="1:9" x14ac:dyDescent="0.25">
      <c r="A65" t="s">
        <v>197</v>
      </c>
      <c r="B65">
        <v>1.4461861577072901</v>
      </c>
      <c r="C65" s="1">
        <v>3.6147780696404999E-59</v>
      </c>
      <c r="D65" t="s">
        <v>198</v>
      </c>
      <c r="E65" t="s">
        <v>199</v>
      </c>
      <c r="G65" t="str">
        <f>IF(KO_VS_17_1_8_annotated[[#This Row],[Column2]]&lt;0,KO_VS_17_1_8_annotated[[#This Row],[Column4]],"")</f>
        <v/>
      </c>
      <c r="I65" t="str">
        <f>IF(KO_VS_17_1_8_annotated[[#This Row],[Column2]]&gt;0,KO_VS_17_1_8_annotated[[#This Row],[Column4]],"")</f>
        <v>KLHDC2</v>
      </c>
    </row>
    <row r="66" spans="1:9" x14ac:dyDescent="0.25">
      <c r="A66" t="s">
        <v>200</v>
      </c>
      <c r="B66">
        <v>2.0107549805102098</v>
      </c>
      <c r="C66" s="1">
        <v>1.29659011380074E-58</v>
      </c>
      <c r="D66" t="s">
        <v>201</v>
      </c>
      <c r="E66" t="s">
        <v>202</v>
      </c>
      <c r="G66" t="str">
        <f>IF(KO_VS_17_1_8_annotated[[#This Row],[Column2]]&lt;0,KO_VS_17_1_8_annotated[[#This Row],[Column4]],"")</f>
        <v/>
      </c>
      <c r="I66" t="str">
        <f>IF(KO_VS_17_1_8_annotated[[#This Row],[Column2]]&gt;0,KO_VS_17_1_8_annotated[[#This Row],[Column4]],"")</f>
        <v>PRR15L</v>
      </c>
    </row>
    <row r="67" spans="1:9" x14ac:dyDescent="0.25">
      <c r="A67" t="s">
        <v>203</v>
      </c>
      <c r="B67">
        <v>-1.38934076440865</v>
      </c>
      <c r="C67" s="1">
        <v>1.8819890160838299E-58</v>
      </c>
      <c r="D67" t="s">
        <v>204</v>
      </c>
      <c r="E67" t="s">
        <v>205</v>
      </c>
      <c r="G67" t="str">
        <f>IF(KO_VS_17_1_8_annotated[[#This Row],[Column2]]&lt;0,KO_VS_17_1_8_annotated[[#This Row],[Column4]],"")</f>
        <v>SORL1</v>
      </c>
      <c r="I67" t="str">
        <f>IF(KO_VS_17_1_8_annotated[[#This Row],[Column2]]&gt;0,KO_VS_17_1_8_annotated[[#This Row],[Column4]],"")</f>
        <v/>
      </c>
    </row>
    <row r="68" spans="1:9" x14ac:dyDescent="0.25">
      <c r="A68" t="s">
        <v>206</v>
      </c>
      <c r="B68">
        <v>1.4055151116978699</v>
      </c>
      <c r="C68" s="1">
        <v>2.25871177993732E-58</v>
      </c>
      <c r="D68" t="s">
        <v>207</v>
      </c>
      <c r="E68" t="s">
        <v>208</v>
      </c>
      <c r="G68" t="str">
        <f>IF(KO_VS_17_1_8_annotated[[#This Row],[Column2]]&lt;0,KO_VS_17_1_8_annotated[[#This Row],[Column4]],"")</f>
        <v/>
      </c>
      <c r="I68" t="str">
        <f>IF(KO_VS_17_1_8_annotated[[#This Row],[Column2]]&gt;0,KO_VS_17_1_8_annotated[[#This Row],[Column4]],"")</f>
        <v>CD55</v>
      </c>
    </row>
    <row r="69" spans="1:9" x14ac:dyDescent="0.25">
      <c r="A69" t="s">
        <v>209</v>
      </c>
      <c r="B69">
        <v>5.6473146547334396</v>
      </c>
      <c r="C69" s="1">
        <v>5.0324479562862897E-58</v>
      </c>
      <c r="D69" t="s">
        <v>210</v>
      </c>
      <c r="E69" t="s">
        <v>211</v>
      </c>
      <c r="G69" t="str">
        <f>IF(KO_VS_17_1_8_annotated[[#This Row],[Column2]]&lt;0,KO_VS_17_1_8_annotated[[#This Row],[Column4]],"")</f>
        <v/>
      </c>
      <c r="I69" t="str">
        <f>IF(KO_VS_17_1_8_annotated[[#This Row],[Column2]]&gt;0,KO_VS_17_1_8_annotated[[#This Row],[Column4]],"")</f>
        <v>GJA1</v>
      </c>
    </row>
    <row r="70" spans="1:9" x14ac:dyDescent="0.25">
      <c r="A70" t="s">
        <v>212</v>
      </c>
      <c r="B70">
        <v>1.3220288592738101</v>
      </c>
      <c r="C70" s="1">
        <v>3.2607601750255099E-54</v>
      </c>
      <c r="D70" t="s">
        <v>213</v>
      </c>
      <c r="E70" t="s">
        <v>214</v>
      </c>
      <c r="G70" t="str">
        <f>IF(KO_VS_17_1_8_annotated[[#This Row],[Column2]]&lt;0,KO_VS_17_1_8_annotated[[#This Row],[Column4]],"")</f>
        <v/>
      </c>
      <c r="I70" t="str">
        <f>IF(KO_VS_17_1_8_annotated[[#This Row],[Column2]]&gt;0,KO_VS_17_1_8_annotated[[#This Row],[Column4]],"")</f>
        <v>CPVL</v>
      </c>
    </row>
    <row r="71" spans="1:9" x14ac:dyDescent="0.25">
      <c r="A71" t="s">
        <v>215</v>
      </c>
      <c r="B71">
        <v>-1.5313247308664599</v>
      </c>
      <c r="C71" s="1">
        <v>3.72005566007973E-54</v>
      </c>
      <c r="D71" t="s">
        <v>216</v>
      </c>
      <c r="E71" t="s">
        <v>217</v>
      </c>
      <c r="G71" t="str">
        <f>IF(KO_VS_17_1_8_annotated[[#This Row],[Column2]]&lt;0,KO_VS_17_1_8_annotated[[#This Row],[Column4]],"")</f>
        <v>LAMB1</v>
      </c>
      <c r="I71" t="str">
        <f>IF(KO_VS_17_1_8_annotated[[#This Row],[Column2]]&gt;0,KO_VS_17_1_8_annotated[[#This Row],[Column4]],"")</f>
        <v/>
      </c>
    </row>
    <row r="72" spans="1:9" x14ac:dyDescent="0.25">
      <c r="A72" t="s">
        <v>218</v>
      </c>
      <c r="B72">
        <v>-1.49672383836481</v>
      </c>
      <c r="C72" s="1">
        <v>2.17070521313608E-52</v>
      </c>
      <c r="D72" t="s">
        <v>219</v>
      </c>
      <c r="E72" t="s">
        <v>220</v>
      </c>
      <c r="G72" t="str">
        <f>IF(KO_VS_17_1_8_annotated[[#This Row],[Column2]]&lt;0,KO_VS_17_1_8_annotated[[#This Row],[Column4]],"")</f>
        <v>LAMA3</v>
      </c>
      <c r="I72" t="str">
        <f>IF(KO_VS_17_1_8_annotated[[#This Row],[Column2]]&gt;0,KO_VS_17_1_8_annotated[[#This Row],[Column4]],"")</f>
        <v/>
      </c>
    </row>
    <row r="73" spans="1:9" x14ac:dyDescent="0.25">
      <c r="A73" t="s">
        <v>221</v>
      </c>
      <c r="B73">
        <v>1.38583786057681</v>
      </c>
      <c r="C73" s="1">
        <v>2.2315241021080998E-52</v>
      </c>
      <c r="D73" t="s">
        <v>222</v>
      </c>
      <c r="E73" t="s">
        <v>223</v>
      </c>
      <c r="G73" t="str">
        <f>IF(KO_VS_17_1_8_annotated[[#This Row],[Column2]]&lt;0,KO_VS_17_1_8_annotated[[#This Row],[Column4]],"")</f>
        <v/>
      </c>
      <c r="I73" t="str">
        <f>IF(KO_VS_17_1_8_annotated[[#This Row],[Column2]]&gt;0,KO_VS_17_1_8_annotated[[#This Row],[Column4]],"")</f>
        <v>FYTTD1</v>
      </c>
    </row>
    <row r="74" spans="1:9" x14ac:dyDescent="0.25">
      <c r="A74" t="s">
        <v>224</v>
      </c>
      <c r="B74">
        <v>1.57750381433297</v>
      </c>
      <c r="C74" s="1">
        <v>6.5142748389907299E-52</v>
      </c>
      <c r="D74" t="s">
        <v>225</v>
      </c>
      <c r="E74" t="s">
        <v>226</v>
      </c>
      <c r="G74" t="str">
        <f>IF(KO_VS_17_1_8_annotated[[#This Row],[Column2]]&lt;0,KO_VS_17_1_8_annotated[[#This Row],[Column4]],"")</f>
        <v/>
      </c>
      <c r="I74" t="str">
        <f>IF(KO_VS_17_1_8_annotated[[#This Row],[Column2]]&gt;0,KO_VS_17_1_8_annotated[[#This Row],[Column4]],"")</f>
        <v>PLAC8</v>
      </c>
    </row>
    <row r="75" spans="1:9" x14ac:dyDescent="0.25">
      <c r="A75" t="s">
        <v>227</v>
      </c>
      <c r="B75">
        <v>-1.6129598358632</v>
      </c>
      <c r="C75" s="1">
        <v>1.10211123318736E-51</v>
      </c>
      <c r="D75" t="s">
        <v>228</v>
      </c>
      <c r="E75" t="s">
        <v>229</v>
      </c>
      <c r="G75" t="str">
        <f>IF(KO_VS_17_1_8_annotated[[#This Row],[Column2]]&lt;0,KO_VS_17_1_8_annotated[[#This Row],[Column4]],"")</f>
        <v>NAMPT</v>
      </c>
      <c r="I75" t="str">
        <f>IF(KO_VS_17_1_8_annotated[[#This Row],[Column2]]&gt;0,KO_VS_17_1_8_annotated[[#This Row],[Column4]],"")</f>
        <v/>
      </c>
    </row>
    <row r="76" spans="1:9" x14ac:dyDescent="0.25">
      <c r="A76" t="s">
        <v>230</v>
      </c>
      <c r="B76">
        <v>-2.4118687097217202</v>
      </c>
      <c r="C76" s="1">
        <v>2.1780897984134199E-51</v>
      </c>
      <c r="D76" t="s">
        <v>231</v>
      </c>
      <c r="E76" t="s">
        <v>232</v>
      </c>
      <c r="G76" t="str">
        <f>IF(KO_VS_17_1_8_annotated[[#This Row],[Column2]]&lt;0,KO_VS_17_1_8_annotated[[#This Row],[Column4]],"")</f>
        <v>CAV1</v>
      </c>
      <c r="I76" t="str">
        <f>IF(KO_VS_17_1_8_annotated[[#This Row],[Column2]]&gt;0,KO_VS_17_1_8_annotated[[#This Row],[Column4]],"")</f>
        <v/>
      </c>
    </row>
    <row r="77" spans="1:9" x14ac:dyDescent="0.25">
      <c r="A77" t="s">
        <v>233</v>
      </c>
      <c r="B77">
        <v>-2.9452743941599802</v>
      </c>
      <c r="C77" s="1">
        <v>2.45019148049558E-51</v>
      </c>
      <c r="D77" t="s">
        <v>234</v>
      </c>
      <c r="E77" t="s">
        <v>235</v>
      </c>
      <c r="G77" t="str">
        <f>IF(KO_VS_17_1_8_annotated[[#This Row],[Column2]]&lt;0,KO_VS_17_1_8_annotated[[#This Row],[Column4]],"")</f>
        <v>RIPOR3</v>
      </c>
      <c r="I77" t="str">
        <f>IF(KO_VS_17_1_8_annotated[[#This Row],[Column2]]&gt;0,KO_VS_17_1_8_annotated[[#This Row],[Column4]],"")</f>
        <v/>
      </c>
    </row>
    <row r="78" spans="1:9" x14ac:dyDescent="0.25">
      <c r="A78" t="s">
        <v>236</v>
      </c>
      <c r="B78">
        <v>-1.59551609183385</v>
      </c>
      <c r="C78" s="1">
        <v>4.1397158183764501E-51</v>
      </c>
      <c r="D78" t="s">
        <v>237</v>
      </c>
      <c r="E78" t="s">
        <v>238</v>
      </c>
      <c r="G78" t="str">
        <f>IF(KO_VS_17_1_8_annotated[[#This Row],[Column2]]&lt;0,KO_VS_17_1_8_annotated[[#This Row],[Column4]],"")</f>
        <v>FAM3C</v>
      </c>
      <c r="I78" t="str">
        <f>IF(KO_VS_17_1_8_annotated[[#This Row],[Column2]]&gt;0,KO_VS_17_1_8_annotated[[#This Row],[Column4]],"")</f>
        <v/>
      </c>
    </row>
    <row r="79" spans="1:9" x14ac:dyDescent="0.25">
      <c r="A79" t="s">
        <v>239</v>
      </c>
      <c r="B79">
        <v>-4.9498713555607798</v>
      </c>
      <c r="C79" s="1">
        <v>4.9556040602879496E-50</v>
      </c>
      <c r="D79" t="s">
        <v>240</v>
      </c>
      <c r="E79" t="s">
        <v>241</v>
      </c>
      <c r="G79" t="str">
        <f>IF(KO_VS_17_1_8_annotated[[#This Row],[Column2]]&lt;0,KO_VS_17_1_8_annotated[[#This Row],[Column4]],"")</f>
        <v>CAVIN4</v>
      </c>
      <c r="I79" t="str">
        <f>IF(KO_VS_17_1_8_annotated[[#This Row],[Column2]]&gt;0,KO_VS_17_1_8_annotated[[#This Row],[Column4]],"")</f>
        <v/>
      </c>
    </row>
    <row r="80" spans="1:9" x14ac:dyDescent="0.25">
      <c r="A80" t="s">
        <v>242</v>
      </c>
      <c r="B80">
        <v>1.8774861064616699</v>
      </c>
      <c r="C80" s="1">
        <v>7.4782541722222103E-50</v>
      </c>
      <c r="D80" t="s">
        <v>243</v>
      </c>
      <c r="E80" t="s">
        <v>244</v>
      </c>
      <c r="G80" t="str">
        <f>IF(KO_VS_17_1_8_annotated[[#This Row],[Column2]]&lt;0,KO_VS_17_1_8_annotated[[#This Row],[Column4]],"")</f>
        <v/>
      </c>
      <c r="I80" t="str">
        <f>IF(KO_VS_17_1_8_annotated[[#This Row],[Column2]]&gt;0,KO_VS_17_1_8_annotated[[#This Row],[Column4]],"")</f>
        <v>H1-2</v>
      </c>
    </row>
    <row r="81" spans="1:9" x14ac:dyDescent="0.25">
      <c r="A81" t="s">
        <v>245</v>
      </c>
      <c r="B81">
        <v>2.7036181832568</v>
      </c>
      <c r="C81" s="1">
        <v>1.08365198864355E-49</v>
      </c>
      <c r="D81" t="s">
        <v>246</v>
      </c>
      <c r="E81" t="s">
        <v>247</v>
      </c>
      <c r="G81" t="str">
        <f>IF(KO_VS_17_1_8_annotated[[#This Row],[Column2]]&lt;0,KO_VS_17_1_8_annotated[[#This Row],[Column4]],"")</f>
        <v/>
      </c>
      <c r="I81" t="str">
        <f>IF(KO_VS_17_1_8_annotated[[#This Row],[Column2]]&gt;0,KO_VS_17_1_8_annotated[[#This Row],[Column4]],"")</f>
        <v>SSTR5-AS1</v>
      </c>
    </row>
    <row r="82" spans="1:9" x14ac:dyDescent="0.25">
      <c r="A82" t="s">
        <v>248</v>
      </c>
      <c r="B82">
        <v>2.2788916608027501</v>
      </c>
      <c r="C82" s="1">
        <v>2.01367015434718E-48</v>
      </c>
      <c r="D82" t="s">
        <v>249</v>
      </c>
      <c r="E82" t="s">
        <v>250</v>
      </c>
      <c r="G82" t="str">
        <f>IF(KO_VS_17_1_8_annotated[[#This Row],[Column2]]&lt;0,KO_VS_17_1_8_annotated[[#This Row],[Column4]],"")</f>
        <v/>
      </c>
      <c r="I82" t="str">
        <f>IF(KO_VS_17_1_8_annotated[[#This Row],[Column2]]&gt;0,KO_VS_17_1_8_annotated[[#This Row],[Column4]],"")</f>
        <v>PTPRG</v>
      </c>
    </row>
    <row r="83" spans="1:9" x14ac:dyDescent="0.25">
      <c r="A83" t="s">
        <v>251</v>
      </c>
      <c r="B83">
        <v>2.1942019755718301</v>
      </c>
      <c r="C83" s="1">
        <v>2.3251161085838699E-48</v>
      </c>
      <c r="D83" t="s">
        <v>252</v>
      </c>
      <c r="E83" t="s">
        <v>253</v>
      </c>
      <c r="G83" t="str">
        <f>IF(KO_VS_17_1_8_annotated[[#This Row],[Column2]]&lt;0,KO_VS_17_1_8_annotated[[#This Row],[Column4]],"")</f>
        <v/>
      </c>
      <c r="I83" t="str">
        <f>IF(KO_VS_17_1_8_annotated[[#This Row],[Column2]]&gt;0,KO_VS_17_1_8_annotated[[#This Row],[Column4]],"")</f>
        <v>SLC1A1</v>
      </c>
    </row>
    <row r="84" spans="1:9" x14ac:dyDescent="0.25">
      <c r="A84" t="s">
        <v>254</v>
      </c>
      <c r="B84">
        <v>-1.5154192260606001</v>
      </c>
      <c r="C84" s="1">
        <v>5.5136045686989798E-48</v>
      </c>
      <c r="D84" t="s">
        <v>255</v>
      </c>
      <c r="E84" t="s">
        <v>256</v>
      </c>
      <c r="G84" t="str">
        <f>IF(KO_VS_17_1_8_annotated[[#This Row],[Column2]]&lt;0,KO_VS_17_1_8_annotated[[#This Row],[Column4]],"")</f>
        <v>PTGES</v>
      </c>
      <c r="I84" t="str">
        <f>IF(KO_VS_17_1_8_annotated[[#This Row],[Column2]]&gt;0,KO_VS_17_1_8_annotated[[#This Row],[Column4]],"")</f>
        <v/>
      </c>
    </row>
    <row r="85" spans="1:9" x14ac:dyDescent="0.25">
      <c r="A85" t="s">
        <v>257</v>
      </c>
      <c r="B85">
        <v>-2.2900865526045902</v>
      </c>
      <c r="C85" s="1">
        <v>1.2570361778716601E-47</v>
      </c>
      <c r="D85" t="s">
        <v>7</v>
      </c>
      <c r="E85" t="s">
        <v>127</v>
      </c>
      <c r="G85" t="str">
        <f>IF(KO_VS_17_1_8_annotated[[#This Row],[Column2]]&lt;0,KO_VS_17_1_8_annotated[[#This Row],[Column4]],"")</f>
        <v/>
      </c>
      <c r="I85" t="str">
        <f>IF(KO_VS_17_1_8_annotated[[#This Row],[Column2]]&gt;0,KO_VS_17_1_8_annotated[[#This Row],[Column4]],"")</f>
        <v/>
      </c>
    </row>
    <row r="86" spans="1:9" x14ac:dyDescent="0.25">
      <c r="A86" t="s">
        <v>258</v>
      </c>
      <c r="B86">
        <v>-1.5931836596047499</v>
      </c>
      <c r="C86" s="1">
        <v>1.0174967545259799E-46</v>
      </c>
      <c r="D86" t="s">
        <v>259</v>
      </c>
      <c r="E86" t="s">
        <v>260</v>
      </c>
      <c r="G86" t="str">
        <f>IF(KO_VS_17_1_8_annotated[[#This Row],[Column2]]&lt;0,KO_VS_17_1_8_annotated[[#This Row],[Column4]],"")</f>
        <v>CXCL5</v>
      </c>
      <c r="I86" t="str">
        <f>IF(KO_VS_17_1_8_annotated[[#This Row],[Column2]]&gt;0,KO_VS_17_1_8_annotated[[#This Row],[Column4]],"")</f>
        <v/>
      </c>
    </row>
    <row r="87" spans="1:9" x14ac:dyDescent="0.25">
      <c r="A87" t="s">
        <v>261</v>
      </c>
      <c r="B87">
        <v>-1.5620910111180899</v>
      </c>
      <c r="C87" s="1">
        <v>1.6387928093056999E-46</v>
      </c>
      <c r="D87" t="s">
        <v>262</v>
      </c>
      <c r="E87" t="s">
        <v>263</v>
      </c>
      <c r="G87" t="str">
        <f>IF(KO_VS_17_1_8_annotated[[#This Row],[Column2]]&lt;0,KO_VS_17_1_8_annotated[[#This Row],[Column4]],"")</f>
        <v>HMGA2</v>
      </c>
      <c r="I87" t="str">
        <f>IF(KO_VS_17_1_8_annotated[[#This Row],[Column2]]&gt;0,KO_VS_17_1_8_annotated[[#This Row],[Column4]],"")</f>
        <v/>
      </c>
    </row>
    <row r="88" spans="1:9" x14ac:dyDescent="0.25">
      <c r="A88" t="s">
        <v>264</v>
      </c>
      <c r="B88">
        <v>-1.3165993747698701</v>
      </c>
      <c r="C88" s="1">
        <v>1.01096683827573E-45</v>
      </c>
      <c r="D88" t="s">
        <v>265</v>
      </c>
      <c r="E88" t="s">
        <v>266</v>
      </c>
      <c r="G88" t="str">
        <f>IF(KO_VS_17_1_8_annotated[[#This Row],[Column2]]&lt;0,KO_VS_17_1_8_annotated[[#This Row],[Column4]],"")</f>
        <v>IFI44</v>
      </c>
      <c r="I88" t="str">
        <f>IF(KO_VS_17_1_8_annotated[[#This Row],[Column2]]&gt;0,KO_VS_17_1_8_annotated[[#This Row],[Column4]],"")</f>
        <v/>
      </c>
    </row>
    <row r="89" spans="1:9" x14ac:dyDescent="0.25">
      <c r="A89" t="s">
        <v>267</v>
      </c>
      <c r="B89">
        <v>1.58692529496541</v>
      </c>
      <c r="C89" s="1">
        <v>1.03549267253536E-44</v>
      </c>
      <c r="D89" t="s">
        <v>268</v>
      </c>
      <c r="E89" t="s">
        <v>269</v>
      </c>
      <c r="G89" t="str">
        <f>IF(KO_VS_17_1_8_annotated[[#This Row],[Column2]]&lt;0,KO_VS_17_1_8_annotated[[#This Row],[Column4]],"")</f>
        <v/>
      </c>
      <c r="I89" t="str">
        <f>IF(KO_VS_17_1_8_annotated[[#This Row],[Column2]]&gt;0,KO_VS_17_1_8_annotated[[#This Row],[Column4]],"")</f>
        <v>MMP14</v>
      </c>
    </row>
    <row r="90" spans="1:9" x14ac:dyDescent="0.25">
      <c r="A90" t="s">
        <v>270</v>
      </c>
      <c r="B90">
        <v>-3.3345804346244798</v>
      </c>
      <c r="C90" s="1">
        <v>1.1712277601865E-44</v>
      </c>
      <c r="D90" t="s">
        <v>271</v>
      </c>
      <c r="E90" t="s">
        <v>272</v>
      </c>
      <c r="G90" t="str">
        <f>IF(KO_VS_17_1_8_annotated[[#This Row],[Column2]]&lt;0,KO_VS_17_1_8_annotated[[#This Row],[Column4]],"")</f>
        <v>CX3CL1</v>
      </c>
      <c r="I90" t="str">
        <f>IF(KO_VS_17_1_8_annotated[[#This Row],[Column2]]&gt;0,KO_VS_17_1_8_annotated[[#This Row],[Column4]],"")</f>
        <v/>
      </c>
    </row>
    <row r="91" spans="1:9" x14ac:dyDescent="0.25">
      <c r="A91" t="s">
        <v>273</v>
      </c>
      <c r="B91">
        <v>-1.59008610316393</v>
      </c>
      <c r="C91" s="1">
        <v>1.17589217694874E-44</v>
      </c>
      <c r="D91" t="s">
        <v>274</v>
      </c>
      <c r="E91" t="s">
        <v>275</v>
      </c>
      <c r="G91" t="str">
        <f>IF(KO_VS_17_1_8_annotated[[#This Row],[Column2]]&lt;0,KO_VS_17_1_8_annotated[[#This Row],[Column4]],"")</f>
        <v>PALM2AKAP2</v>
      </c>
      <c r="I91" t="str">
        <f>IF(KO_VS_17_1_8_annotated[[#This Row],[Column2]]&gt;0,KO_VS_17_1_8_annotated[[#This Row],[Column4]],"")</f>
        <v/>
      </c>
    </row>
    <row r="92" spans="1:9" x14ac:dyDescent="0.25">
      <c r="A92" t="s">
        <v>276</v>
      </c>
      <c r="B92">
        <v>-1.92183172281209</v>
      </c>
      <c r="C92" s="1">
        <v>2.88915084804253E-44</v>
      </c>
      <c r="D92" t="s">
        <v>277</v>
      </c>
      <c r="E92" t="s">
        <v>278</v>
      </c>
      <c r="G92" t="str">
        <f>IF(KO_VS_17_1_8_annotated[[#This Row],[Column2]]&lt;0,KO_VS_17_1_8_annotated[[#This Row],[Column4]],"")</f>
        <v>TMEM265</v>
      </c>
      <c r="I92" t="str">
        <f>IF(KO_VS_17_1_8_annotated[[#This Row],[Column2]]&gt;0,KO_VS_17_1_8_annotated[[#This Row],[Column4]],"")</f>
        <v/>
      </c>
    </row>
    <row r="93" spans="1:9" x14ac:dyDescent="0.25">
      <c r="A93" t="s">
        <v>279</v>
      </c>
      <c r="B93">
        <v>1.2415544809464001</v>
      </c>
      <c r="C93" s="1">
        <v>5.2349445868585905E-44</v>
      </c>
      <c r="D93" t="s">
        <v>280</v>
      </c>
      <c r="E93" t="s">
        <v>281</v>
      </c>
      <c r="G93" t="str">
        <f>IF(KO_VS_17_1_8_annotated[[#This Row],[Column2]]&lt;0,KO_VS_17_1_8_annotated[[#This Row],[Column4]],"")</f>
        <v/>
      </c>
      <c r="I93" t="str">
        <f>IF(KO_VS_17_1_8_annotated[[#This Row],[Column2]]&gt;0,KO_VS_17_1_8_annotated[[#This Row],[Column4]],"")</f>
        <v>DEK</v>
      </c>
    </row>
    <row r="94" spans="1:9" x14ac:dyDescent="0.25">
      <c r="A94" t="s">
        <v>282</v>
      </c>
      <c r="B94">
        <v>-1.2040343184787099</v>
      </c>
      <c r="C94" s="1">
        <v>5.7209522088363403E-44</v>
      </c>
      <c r="D94" t="s">
        <v>283</v>
      </c>
      <c r="E94" t="s">
        <v>284</v>
      </c>
      <c r="G94" t="str">
        <f>IF(KO_VS_17_1_8_annotated[[#This Row],[Column2]]&lt;0,KO_VS_17_1_8_annotated[[#This Row],[Column4]],"")</f>
        <v>TNIP1</v>
      </c>
      <c r="I94" t="str">
        <f>IF(KO_VS_17_1_8_annotated[[#This Row],[Column2]]&gt;0,KO_VS_17_1_8_annotated[[#This Row],[Column4]],"")</f>
        <v/>
      </c>
    </row>
    <row r="95" spans="1:9" x14ac:dyDescent="0.25">
      <c r="A95" t="s">
        <v>285</v>
      </c>
      <c r="B95">
        <v>-2.0829188723406999</v>
      </c>
      <c r="C95" s="1">
        <v>1.0306260132757499E-43</v>
      </c>
      <c r="D95" t="s">
        <v>286</v>
      </c>
      <c r="E95" t="s">
        <v>287</v>
      </c>
      <c r="G95" t="str">
        <f>IF(KO_VS_17_1_8_annotated[[#This Row],[Column2]]&lt;0,KO_VS_17_1_8_annotated[[#This Row],[Column4]],"")</f>
        <v>MT2A</v>
      </c>
      <c r="I95" t="str">
        <f>IF(KO_VS_17_1_8_annotated[[#This Row],[Column2]]&gt;0,KO_VS_17_1_8_annotated[[#This Row],[Column4]],"")</f>
        <v/>
      </c>
    </row>
    <row r="96" spans="1:9" x14ac:dyDescent="0.25">
      <c r="A96" t="s">
        <v>288</v>
      </c>
      <c r="B96">
        <v>-2.0229228398829799</v>
      </c>
      <c r="C96" s="1">
        <v>1.3634081574321399E-43</v>
      </c>
      <c r="D96" t="s">
        <v>289</v>
      </c>
      <c r="E96" t="s">
        <v>290</v>
      </c>
      <c r="G96" t="str">
        <f>IF(KO_VS_17_1_8_annotated[[#This Row],[Column2]]&lt;0,KO_VS_17_1_8_annotated[[#This Row],[Column4]],"")</f>
        <v>F3</v>
      </c>
      <c r="I96" t="str">
        <f>IF(KO_VS_17_1_8_annotated[[#This Row],[Column2]]&gt;0,KO_VS_17_1_8_annotated[[#This Row],[Column4]],"")</f>
        <v/>
      </c>
    </row>
    <row r="97" spans="1:9" x14ac:dyDescent="0.25">
      <c r="A97" t="s">
        <v>291</v>
      </c>
      <c r="B97">
        <v>1.19304617113302</v>
      </c>
      <c r="C97" s="1">
        <v>1.42498132582779E-43</v>
      </c>
      <c r="D97" t="s">
        <v>292</v>
      </c>
      <c r="E97" t="s">
        <v>293</v>
      </c>
      <c r="G97" t="str">
        <f>IF(KO_VS_17_1_8_annotated[[#This Row],[Column2]]&lt;0,KO_VS_17_1_8_annotated[[#This Row],[Column4]],"")</f>
        <v/>
      </c>
      <c r="I97" t="str">
        <f>IF(KO_VS_17_1_8_annotated[[#This Row],[Column2]]&gt;0,KO_VS_17_1_8_annotated[[#This Row],[Column4]],"")</f>
        <v>CTSE</v>
      </c>
    </row>
    <row r="98" spans="1:9" x14ac:dyDescent="0.25">
      <c r="A98" t="s">
        <v>294</v>
      </c>
      <c r="B98">
        <v>2.05510721122939</v>
      </c>
      <c r="C98" s="1">
        <v>2.2150442447848999E-43</v>
      </c>
      <c r="D98" t="s">
        <v>295</v>
      </c>
      <c r="E98" t="s">
        <v>296</v>
      </c>
      <c r="G98" t="str">
        <f>IF(KO_VS_17_1_8_annotated[[#This Row],[Column2]]&lt;0,KO_VS_17_1_8_annotated[[#This Row],[Column4]],"")</f>
        <v/>
      </c>
      <c r="I98" t="str">
        <f>IF(KO_VS_17_1_8_annotated[[#This Row],[Column2]]&gt;0,KO_VS_17_1_8_annotated[[#This Row],[Column4]],"")</f>
        <v>RETREG1</v>
      </c>
    </row>
    <row r="99" spans="1:9" x14ac:dyDescent="0.25">
      <c r="A99" t="s">
        <v>297</v>
      </c>
      <c r="B99">
        <v>-1.3695601934927899</v>
      </c>
      <c r="C99" s="1">
        <v>2.44242102366805E-43</v>
      </c>
      <c r="D99" t="s">
        <v>298</v>
      </c>
      <c r="E99" t="s">
        <v>299</v>
      </c>
      <c r="G99" t="str">
        <f>IF(KO_VS_17_1_8_annotated[[#This Row],[Column2]]&lt;0,KO_VS_17_1_8_annotated[[#This Row],[Column4]],"")</f>
        <v>ALDH1A3</v>
      </c>
      <c r="I99" t="str">
        <f>IF(KO_VS_17_1_8_annotated[[#This Row],[Column2]]&gt;0,KO_VS_17_1_8_annotated[[#This Row],[Column4]],"")</f>
        <v/>
      </c>
    </row>
    <row r="100" spans="1:9" x14ac:dyDescent="0.25">
      <c r="A100" t="s">
        <v>300</v>
      </c>
      <c r="B100">
        <v>1.79196368813976</v>
      </c>
      <c r="C100" s="1">
        <v>7.2926952523608294E-43</v>
      </c>
      <c r="D100" t="s">
        <v>301</v>
      </c>
      <c r="E100" t="s">
        <v>302</v>
      </c>
      <c r="G100" t="str">
        <f>IF(KO_VS_17_1_8_annotated[[#This Row],[Column2]]&lt;0,KO_VS_17_1_8_annotated[[#This Row],[Column4]],"")</f>
        <v/>
      </c>
      <c r="I100" t="str">
        <f>IF(KO_VS_17_1_8_annotated[[#This Row],[Column2]]&gt;0,KO_VS_17_1_8_annotated[[#This Row],[Column4]],"")</f>
        <v>TNS4</v>
      </c>
    </row>
    <row r="101" spans="1:9" x14ac:dyDescent="0.25">
      <c r="A101" t="s">
        <v>303</v>
      </c>
      <c r="B101">
        <v>-1.20045203352659</v>
      </c>
      <c r="C101" s="1">
        <v>9.2864230252719393E-43</v>
      </c>
      <c r="D101" t="s">
        <v>304</v>
      </c>
      <c r="E101" t="s">
        <v>305</v>
      </c>
      <c r="G101" t="str">
        <f>IF(KO_VS_17_1_8_annotated[[#This Row],[Column2]]&lt;0,KO_VS_17_1_8_annotated[[#This Row],[Column4]],"")</f>
        <v>SPATS2L</v>
      </c>
      <c r="I101" t="str">
        <f>IF(KO_VS_17_1_8_annotated[[#This Row],[Column2]]&gt;0,KO_VS_17_1_8_annotated[[#This Row],[Column4]],"")</f>
        <v/>
      </c>
    </row>
    <row r="102" spans="1:9" x14ac:dyDescent="0.25">
      <c r="A102" t="s">
        <v>306</v>
      </c>
      <c r="B102">
        <v>1.55644185762979</v>
      </c>
      <c r="C102" s="1">
        <v>2.9281336438045497E-42</v>
      </c>
      <c r="D102" t="s">
        <v>307</v>
      </c>
      <c r="E102" t="s">
        <v>308</v>
      </c>
      <c r="G102" t="str">
        <f>IF(KO_VS_17_1_8_annotated[[#This Row],[Column2]]&lt;0,KO_VS_17_1_8_annotated[[#This Row],[Column4]],"")</f>
        <v/>
      </c>
      <c r="I102" t="str">
        <f>IF(KO_VS_17_1_8_annotated[[#This Row],[Column2]]&gt;0,KO_VS_17_1_8_annotated[[#This Row],[Column4]],"")</f>
        <v>MAGI1</v>
      </c>
    </row>
    <row r="103" spans="1:9" x14ac:dyDescent="0.25">
      <c r="A103" t="s">
        <v>309</v>
      </c>
      <c r="B103">
        <v>3.9813124476300699</v>
      </c>
      <c r="C103" s="1">
        <v>4.1285588375429199E-42</v>
      </c>
      <c r="D103" t="s">
        <v>310</v>
      </c>
      <c r="E103" t="s">
        <v>311</v>
      </c>
      <c r="G103" t="str">
        <f>IF(KO_VS_17_1_8_annotated[[#This Row],[Column2]]&lt;0,KO_VS_17_1_8_annotated[[#This Row],[Column4]],"")</f>
        <v/>
      </c>
      <c r="I103" t="str">
        <f>IF(KO_VS_17_1_8_annotated[[#This Row],[Column2]]&gt;0,KO_VS_17_1_8_annotated[[#This Row],[Column4]],"")</f>
        <v>RFLNA</v>
      </c>
    </row>
    <row r="104" spans="1:9" x14ac:dyDescent="0.25">
      <c r="A104" t="s">
        <v>312</v>
      </c>
      <c r="B104">
        <v>1.24271711806731</v>
      </c>
      <c r="C104" s="1">
        <v>1.4631574330457199E-41</v>
      </c>
      <c r="D104" t="s">
        <v>313</v>
      </c>
      <c r="E104" t="s">
        <v>314</v>
      </c>
      <c r="G104" t="str">
        <f>IF(KO_VS_17_1_8_annotated[[#This Row],[Column2]]&lt;0,KO_VS_17_1_8_annotated[[#This Row],[Column4]],"")</f>
        <v/>
      </c>
      <c r="I104" t="str">
        <f>IF(KO_VS_17_1_8_annotated[[#This Row],[Column2]]&gt;0,KO_VS_17_1_8_annotated[[#This Row],[Column4]],"")</f>
        <v>HSP90AA1</v>
      </c>
    </row>
    <row r="105" spans="1:9" x14ac:dyDescent="0.25">
      <c r="A105" t="s">
        <v>315</v>
      </c>
      <c r="B105">
        <v>-1.51966027486712</v>
      </c>
      <c r="C105" s="1">
        <v>1.4631574330457199E-41</v>
      </c>
      <c r="D105" t="s">
        <v>316</v>
      </c>
      <c r="E105" t="s">
        <v>317</v>
      </c>
      <c r="G105" t="str">
        <f>IF(KO_VS_17_1_8_annotated[[#This Row],[Column2]]&lt;0,KO_VS_17_1_8_annotated[[#This Row],[Column4]],"")</f>
        <v>NT5E</v>
      </c>
      <c r="I105" t="str">
        <f>IF(KO_VS_17_1_8_annotated[[#This Row],[Column2]]&gt;0,KO_VS_17_1_8_annotated[[#This Row],[Column4]],"")</f>
        <v/>
      </c>
    </row>
    <row r="106" spans="1:9" x14ac:dyDescent="0.25">
      <c r="A106" t="s">
        <v>318</v>
      </c>
      <c r="B106">
        <v>-1.2072007978913699</v>
      </c>
      <c r="C106" s="1">
        <v>1.7187729124521899E-41</v>
      </c>
      <c r="D106" t="s">
        <v>319</v>
      </c>
      <c r="E106" t="s">
        <v>320</v>
      </c>
      <c r="G106" t="str">
        <f>IF(KO_VS_17_1_8_annotated[[#This Row],[Column2]]&lt;0,KO_VS_17_1_8_annotated[[#This Row],[Column4]],"")</f>
        <v>CFLAR</v>
      </c>
      <c r="I106" t="str">
        <f>IF(KO_VS_17_1_8_annotated[[#This Row],[Column2]]&gt;0,KO_VS_17_1_8_annotated[[#This Row],[Column4]],"")</f>
        <v/>
      </c>
    </row>
    <row r="107" spans="1:9" x14ac:dyDescent="0.25">
      <c r="A107" t="s">
        <v>321</v>
      </c>
      <c r="B107">
        <v>1.3733898207091</v>
      </c>
      <c r="C107" s="1">
        <v>2.0063713000784499E-41</v>
      </c>
      <c r="D107" t="s">
        <v>322</v>
      </c>
      <c r="E107" t="s">
        <v>323</v>
      </c>
      <c r="G107" t="str">
        <f>IF(KO_VS_17_1_8_annotated[[#This Row],[Column2]]&lt;0,KO_VS_17_1_8_annotated[[#This Row],[Column4]],"")</f>
        <v/>
      </c>
      <c r="I107" t="str">
        <f>IF(KO_VS_17_1_8_annotated[[#This Row],[Column2]]&gt;0,KO_VS_17_1_8_annotated[[#This Row],[Column4]],"")</f>
        <v>SAV1</v>
      </c>
    </row>
    <row r="108" spans="1:9" x14ac:dyDescent="0.25">
      <c r="A108" t="s">
        <v>324</v>
      </c>
      <c r="B108">
        <v>2.4736710580847801</v>
      </c>
      <c r="C108" s="1">
        <v>5.5936117521660103E-41</v>
      </c>
      <c r="D108" t="s">
        <v>325</v>
      </c>
      <c r="E108" t="s">
        <v>326</v>
      </c>
      <c r="G108" t="str">
        <f>IF(KO_VS_17_1_8_annotated[[#This Row],[Column2]]&lt;0,KO_VS_17_1_8_annotated[[#This Row],[Column4]],"")</f>
        <v/>
      </c>
      <c r="I108" t="str">
        <f>IF(KO_VS_17_1_8_annotated[[#This Row],[Column2]]&gt;0,KO_VS_17_1_8_annotated[[#This Row],[Column4]],"")</f>
        <v>ONECUT3</v>
      </c>
    </row>
    <row r="109" spans="1:9" x14ac:dyDescent="0.25">
      <c r="A109" t="s">
        <v>327</v>
      </c>
      <c r="B109">
        <v>1.2699718877248301</v>
      </c>
      <c r="C109" s="1">
        <v>1.7683525766940499E-40</v>
      </c>
      <c r="D109" t="s">
        <v>328</v>
      </c>
      <c r="E109" t="s">
        <v>329</v>
      </c>
      <c r="G109" t="str">
        <f>IF(KO_VS_17_1_8_annotated[[#This Row],[Column2]]&lt;0,KO_VS_17_1_8_annotated[[#This Row],[Column4]],"")</f>
        <v/>
      </c>
      <c r="I109" t="str">
        <f>IF(KO_VS_17_1_8_annotated[[#This Row],[Column2]]&gt;0,KO_VS_17_1_8_annotated[[#This Row],[Column4]],"")</f>
        <v>RPL35A</v>
      </c>
    </row>
    <row r="110" spans="1:9" x14ac:dyDescent="0.25">
      <c r="A110" t="s">
        <v>330</v>
      </c>
      <c r="B110">
        <v>-1.8183821111415399</v>
      </c>
      <c r="C110" s="1">
        <v>2.1381618338288399E-40</v>
      </c>
      <c r="D110" t="s">
        <v>331</v>
      </c>
      <c r="E110" t="s">
        <v>332</v>
      </c>
      <c r="G110" t="str">
        <f>IF(KO_VS_17_1_8_annotated[[#This Row],[Column2]]&lt;0,KO_VS_17_1_8_annotated[[#This Row],[Column4]],"")</f>
        <v>HPGD</v>
      </c>
      <c r="I110" t="str">
        <f>IF(KO_VS_17_1_8_annotated[[#This Row],[Column2]]&gt;0,KO_VS_17_1_8_annotated[[#This Row],[Column4]],"")</f>
        <v/>
      </c>
    </row>
    <row r="111" spans="1:9" x14ac:dyDescent="0.25">
      <c r="A111" t="s">
        <v>333</v>
      </c>
      <c r="B111">
        <v>-4.6802230117827603</v>
      </c>
      <c r="C111" s="1">
        <v>2.9085367255277798E-40</v>
      </c>
      <c r="D111" t="s">
        <v>334</v>
      </c>
      <c r="E111" t="s">
        <v>335</v>
      </c>
      <c r="G111" t="str">
        <f>IF(KO_VS_17_1_8_annotated[[#This Row],[Column2]]&lt;0,KO_VS_17_1_8_annotated[[#This Row],[Column4]],"")</f>
        <v>LINC01322</v>
      </c>
      <c r="I111" t="str">
        <f>IF(KO_VS_17_1_8_annotated[[#This Row],[Column2]]&gt;0,KO_VS_17_1_8_annotated[[#This Row],[Column4]],"")</f>
        <v/>
      </c>
    </row>
    <row r="112" spans="1:9" x14ac:dyDescent="0.25">
      <c r="A112" t="s">
        <v>336</v>
      </c>
      <c r="B112">
        <v>1.1046222203168199</v>
      </c>
      <c r="C112" s="1">
        <v>9.9118526134175599E-40</v>
      </c>
      <c r="D112" t="s">
        <v>337</v>
      </c>
      <c r="E112" t="s">
        <v>338</v>
      </c>
      <c r="G112" t="str">
        <f>IF(KO_VS_17_1_8_annotated[[#This Row],[Column2]]&lt;0,KO_VS_17_1_8_annotated[[#This Row],[Column4]],"")</f>
        <v/>
      </c>
      <c r="I112" t="str">
        <f>IF(KO_VS_17_1_8_annotated[[#This Row],[Column2]]&gt;0,KO_VS_17_1_8_annotated[[#This Row],[Column4]],"")</f>
        <v>GNPAT</v>
      </c>
    </row>
    <row r="113" spans="1:9" x14ac:dyDescent="0.25">
      <c r="A113" t="s">
        <v>339</v>
      </c>
      <c r="B113">
        <v>-1.1610416453528301</v>
      </c>
      <c r="C113" s="1">
        <v>1.1829666979681201E-39</v>
      </c>
      <c r="D113" t="s">
        <v>340</v>
      </c>
      <c r="E113" t="s">
        <v>341</v>
      </c>
      <c r="G113" t="str">
        <f>IF(KO_VS_17_1_8_annotated[[#This Row],[Column2]]&lt;0,KO_VS_17_1_8_annotated[[#This Row],[Column4]],"")</f>
        <v>SMAD3</v>
      </c>
      <c r="I113" t="str">
        <f>IF(KO_VS_17_1_8_annotated[[#This Row],[Column2]]&gt;0,KO_VS_17_1_8_annotated[[#This Row],[Column4]],"")</f>
        <v/>
      </c>
    </row>
    <row r="114" spans="1:9" x14ac:dyDescent="0.25">
      <c r="A114" t="s">
        <v>342</v>
      </c>
      <c r="B114">
        <v>-1.38801724115673</v>
      </c>
      <c r="C114" s="1">
        <v>1.3856704044976799E-39</v>
      </c>
      <c r="D114" t="s">
        <v>343</v>
      </c>
      <c r="E114" t="s">
        <v>344</v>
      </c>
      <c r="G114" t="str">
        <f>IF(KO_VS_17_1_8_annotated[[#This Row],[Column2]]&lt;0,KO_VS_17_1_8_annotated[[#This Row],[Column4]],"")</f>
        <v>ZMIZ2</v>
      </c>
      <c r="I114" t="str">
        <f>IF(KO_VS_17_1_8_annotated[[#This Row],[Column2]]&gt;0,KO_VS_17_1_8_annotated[[#This Row],[Column4]],"")</f>
        <v/>
      </c>
    </row>
    <row r="115" spans="1:9" x14ac:dyDescent="0.25">
      <c r="A115" t="s">
        <v>345</v>
      </c>
      <c r="B115">
        <v>7.2949997644171196</v>
      </c>
      <c r="C115" s="1">
        <v>3.23512379508198E-39</v>
      </c>
      <c r="D115" t="s">
        <v>346</v>
      </c>
      <c r="E115" t="s">
        <v>347</v>
      </c>
      <c r="G115" t="str">
        <f>IF(KO_VS_17_1_8_annotated[[#This Row],[Column2]]&lt;0,KO_VS_17_1_8_annotated[[#This Row],[Column4]],"")</f>
        <v/>
      </c>
      <c r="I115" t="str">
        <f>IF(KO_VS_17_1_8_annotated[[#This Row],[Column2]]&gt;0,KO_VS_17_1_8_annotated[[#This Row],[Column4]],"")</f>
        <v>CCDC181</v>
      </c>
    </row>
    <row r="116" spans="1:9" x14ac:dyDescent="0.25">
      <c r="A116" t="s">
        <v>348</v>
      </c>
      <c r="B116">
        <v>-1.63906820387244</v>
      </c>
      <c r="C116" s="1">
        <v>4.6595821148055803E-39</v>
      </c>
      <c r="D116" t="s">
        <v>349</v>
      </c>
      <c r="E116" t="s">
        <v>350</v>
      </c>
      <c r="G116" t="str">
        <f>IF(KO_VS_17_1_8_annotated[[#This Row],[Column2]]&lt;0,KO_VS_17_1_8_annotated[[#This Row],[Column4]],"")</f>
        <v>DTX2</v>
      </c>
      <c r="I116" t="str">
        <f>IF(KO_VS_17_1_8_annotated[[#This Row],[Column2]]&gt;0,KO_VS_17_1_8_annotated[[#This Row],[Column4]],"")</f>
        <v/>
      </c>
    </row>
    <row r="117" spans="1:9" x14ac:dyDescent="0.25">
      <c r="A117" t="s">
        <v>351</v>
      </c>
      <c r="B117">
        <v>1.6097410525486</v>
      </c>
      <c r="C117" s="1">
        <v>4.8859461125522902E-39</v>
      </c>
      <c r="D117" t="s">
        <v>352</v>
      </c>
      <c r="E117" t="s">
        <v>353</v>
      </c>
      <c r="G117" t="str">
        <f>IF(KO_VS_17_1_8_annotated[[#This Row],[Column2]]&lt;0,KO_VS_17_1_8_annotated[[#This Row],[Column4]],"")</f>
        <v/>
      </c>
      <c r="I117" t="str">
        <f>IF(KO_VS_17_1_8_annotated[[#This Row],[Column2]]&gt;0,KO_VS_17_1_8_annotated[[#This Row],[Column4]],"")</f>
        <v>TFF2</v>
      </c>
    </row>
    <row r="118" spans="1:9" x14ac:dyDescent="0.25">
      <c r="A118" t="s">
        <v>354</v>
      </c>
      <c r="B118">
        <v>3.33636600719898</v>
      </c>
      <c r="C118" s="1">
        <v>6.1440466095726898E-39</v>
      </c>
      <c r="D118" t="s">
        <v>355</v>
      </c>
      <c r="E118" t="s">
        <v>356</v>
      </c>
      <c r="G118" t="str">
        <f>IF(KO_VS_17_1_8_annotated[[#This Row],[Column2]]&lt;0,KO_VS_17_1_8_annotated[[#This Row],[Column4]],"")</f>
        <v/>
      </c>
      <c r="I118" t="str">
        <f>IF(KO_VS_17_1_8_annotated[[#This Row],[Column2]]&gt;0,KO_VS_17_1_8_annotated[[#This Row],[Column4]],"")</f>
        <v>KRT13</v>
      </c>
    </row>
    <row r="119" spans="1:9" x14ac:dyDescent="0.25">
      <c r="A119" t="s">
        <v>357</v>
      </c>
      <c r="B119">
        <v>-1.0217187094069</v>
      </c>
      <c r="C119" s="1">
        <v>7.6722587952312896E-39</v>
      </c>
      <c r="D119" t="s">
        <v>358</v>
      </c>
      <c r="E119" t="s">
        <v>359</v>
      </c>
      <c r="G119" t="str">
        <f>IF(KO_VS_17_1_8_annotated[[#This Row],[Column2]]&lt;0,KO_VS_17_1_8_annotated[[#This Row],[Column4]],"")</f>
        <v>PHLDA1</v>
      </c>
      <c r="I119" t="str">
        <f>IF(KO_VS_17_1_8_annotated[[#This Row],[Column2]]&gt;0,KO_VS_17_1_8_annotated[[#This Row],[Column4]],"")</f>
        <v/>
      </c>
    </row>
    <row r="120" spans="1:9" x14ac:dyDescent="0.25">
      <c r="A120" t="s">
        <v>360</v>
      </c>
      <c r="B120">
        <v>1.2147700693829899</v>
      </c>
      <c r="C120" s="1">
        <v>1.5450726576777699E-38</v>
      </c>
      <c r="D120" t="s">
        <v>361</v>
      </c>
      <c r="E120" t="s">
        <v>362</v>
      </c>
      <c r="G120" t="str">
        <f>IF(KO_VS_17_1_8_annotated[[#This Row],[Column2]]&lt;0,KO_VS_17_1_8_annotated[[#This Row],[Column4]],"")</f>
        <v/>
      </c>
      <c r="I120" t="str">
        <f>IF(KO_VS_17_1_8_annotated[[#This Row],[Column2]]&gt;0,KO_VS_17_1_8_annotated[[#This Row],[Column4]],"")</f>
        <v>SEMA3B</v>
      </c>
    </row>
    <row r="121" spans="1:9" x14ac:dyDescent="0.25">
      <c r="A121" t="s">
        <v>363</v>
      </c>
      <c r="B121">
        <v>1.6146558755278499</v>
      </c>
      <c r="C121" s="1">
        <v>4.3082846702984798E-38</v>
      </c>
      <c r="D121" t="s">
        <v>364</v>
      </c>
      <c r="E121" t="s">
        <v>365</v>
      </c>
      <c r="G121" t="str">
        <f>IF(KO_VS_17_1_8_annotated[[#This Row],[Column2]]&lt;0,KO_VS_17_1_8_annotated[[#This Row],[Column4]],"")</f>
        <v/>
      </c>
      <c r="I121" t="str">
        <f>IF(KO_VS_17_1_8_annotated[[#This Row],[Column2]]&gt;0,KO_VS_17_1_8_annotated[[#This Row],[Column4]],"")</f>
        <v>CAPN8</v>
      </c>
    </row>
    <row r="122" spans="1:9" x14ac:dyDescent="0.25">
      <c r="A122" t="s">
        <v>366</v>
      </c>
      <c r="B122">
        <v>1.4630099839220101</v>
      </c>
      <c r="C122" s="1">
        <v>2.24132948033821E-37</v>
      </c>
      <c r="D122" t="s">
        <v>367</v>
      </c>
      <c r="E122" t="s">
        <v>368</v>
      </c>
      <c r="G122" t="str">
        <f>IF(KO_VS_17_1_8_annotated[[#This Row],[Column2]]&lt;0,KO_VS_17_1_8_annotated[[#This Row],[Column4]],"")</f>
        <v/>
      </c>
      <c r="I122" t="str">
        <f>IF(KO_VS_17_1_8_annotated[[#This Row],[Column2]]&gt;0,KO_VS_17_1_8_annotated[[#This Row],[Column4]],"")</f>
        <v>GALC</v>
      </c>
    </row>
    <row r="123" spans="1:9" x14ac:dyDescent="0.25">
      <c r="A123" t="s">
        <v>369</v>
      </c>
      <c r="B123">
        <v>1.2721269423202399</v>
      </c>
      <c r="C123" s="1">
        <v>3.2414564838336099E-37</v>
      </c>
      <c r="D123" t="s">
        <v>370</v>
      </c>
      <c r="E123" t="s">
        <v>371</v>
      </c>
      <c r="G123" t="str">
        <f>IF(KO_VS_17_1_8_annotated[[#This Row],[Column2]]&lt;0,KO_VS_17_1_8_annotated[[#This Row],[Column4]],"")</f>
        <v/>
      </c>
      <c r="I123" t="str">
        <f>IF(KO_VS_17_1_8_annotated[[#This Row],[Column2]]&gt;0,KO_VS_17_1_8_annotated[[#This Row],[Column4]],"")</f>
        <v>ASNS</v>
      </c>
    </row>
    <row r="124" spans="1:9" x14ac:dyDescent="0.25">
      <c r="A124" t="s">
        <v>372</v>
      </c>
      <c r="B124">
        <v>1.32934717829571</v>
      </c>
      <c r="C124" s="1">
        <v>3.3978238556167398E-37</v>
      </c>
      <c r="D124" t="s">
        <v>373</v>
      </c>
      <c r="E124" t="s">
        <v>374</v>
      </c>
      <c r="G124" t="str">
        <f>IF(KO_VS_17_1_8_annotated[[#This Row],[Column2]]&lt;0,KO_VS_17_1_8_annotated[[#This Row],[Column4]],"")</f>
        <v/>
      </c>
      <c r="I124" t="str">
        <f>IF(KO_VS_17_1_8_annotated[[#This Row],[Column2]]&gt;0,KO_VS_17_1_8_annotated[[#This Row],[Column4]],"")</f>
        <v>EFNB1</v>
      </c>
    </row>
    <row r="125" spans="1:9" x14ac:dyDescent="0.25">
      <c r="A125" t="s">
        <v>375</v>
      </c>
      <c r="B125">
        <v>-1.51014042835078</v>
      </c>
      <c r="C125" s="1">
        <v>5.2940475010266599E-37</v>
      </c>
      <c r="D125" t="s">
        <v>376</v>
      </c>
      <c r="E125" t="s">
        <v>377</v>
      </c>
      <c r="G125" t="str">
        <f>IF(KO_VS_17_1_8_annotated[[#This Row],[Column2]]&lt;0,KO_VS_17_1_8_annotated[[#This Row],[Column4]],"")</f>
        <v>TNS3</v>
      </c>
      <c r="I125" t="str">
        <f>IF(KO_VS_17_1_8_annotated[[#This Row],[Column2]]&gt;0,KO_VS_17_1_8_annotated[[#This Row],[Column4]],"")</f>
        <v/>
      </c>
    </row>
    <row r="126" spans="1:9" x14ac:dyDescent="0.25">
      <c r="A126" t="s">
        <v>378</v>
      </c>
      <c r="B126">
        <v>2.1216529420558699</v>
      </c>
      <c r="C126" s="1">
        <v>5.9711221005535804E-37</v>
      </c>
      <c r="D126" t="s">
        <v>379</v>
      </c>
      <c r="E126" t="s">
        <v>380</v>
      </c>
      <c r="G126" t="str">
        <f>IF(KO_VS_17_1_8_annotated[[#This Row],[Column2]]&lt;0,KO_VS_17_1_8_annotated[[#This Row],[Column4]],"")</f>
        <v/>
      </c>
      <c r="I126" t="str">
        <f>IF(KO_VS_17_1_8_annotated[[#This Row],[Column2]]&gt;0,KO_VS_17_1_8_annotated[[#This Row],[Column4]],"")</f>
        <v>PPM1L</v>
      </c>
    </row>
    <row r="127" spans="1:9" x14ac:dyDescent="0.25">
      <c r="A127" t="s">
        <v>381</v>
      </c>
      <c r="B127">
        <v>1.01534312672018</v>
      </c>
      <c r="C127" s="1">
        <v>6.3596221713107503E-37</v>
      </c>
      <c r="D127" t="s">
        <v>382</v>
      </c>
      <c r="E127" t="s">
        <v>383</v>
      </c>
      <c r="G127" t="str">
        <f>IF(KO_VS_17_1_8_annotated[[#This Row],[Column2]]&lt;0,KO_VS_17_1_8_annotated[[#This Row],[Column4]],"")</f>
        <v/>
      </c>
      <c r="I127" t="str">
        <f>IF(KO_VS_17_1_8_annotated[[#This Row],[Column2]]&gt;0,KO_VS_17_1_8_annotated[[#This Row],[Column4]],"")</f>
        <v>PAPOLA</v>
      </c>
    </row>
    <row r="128" spans="1:9" x14ac:dyDescent="0.25">
      <c r="A128" t="s">
        <v>384</v>
      </c>
      <c r="B128">
        <v>-3.0344960766161799</v>
      </c>
      <c r="C128" s="1">
        <v>2.0829584528550299E-36</v>
      </c>
      <c r="D128" t="s">
        <v>385</v>
      </c>
      <c r="E128" t="s">
        <v>386</v>
      </c>
      <c r="G128" t="str">
        <f>IF(KO_VS_17_1_8_annotated[[#This Row],[Column2]]&lt;0,KO_VS_17_1_8_annotated[[#This Row],[Column4]],"")</f>
        <v>AXL</v>
      </c>
      <c r="I128" t="str">
        <f>IF(KO_VS_17_1_8_annotated[[#This Row],[Column2]]&gt;0,KO_VS_17_1_8_annotated[[#This Row],[Column4]],"")</f>
        <v/>
      </c>
    </row>
    <row r="129" spans="1:9" x14ac:dyDescent="0.25">
      <c r="A129" t="s">
        <v>387</v>
      </c>
      <c r="B129">
        <v>-1.3399658595230599</v>
      </c>
      <c r="C129" s="1">
        <v>2.5019530999530099E-36</v>
      </c>
      <c r="D129" t="s">
        <v>388</v>
      </c>
      <c r="E129" t="s">
        <v>389</v>
      </c>
      <c r="G129" t="str">
        <f>IF(KO_VS_17_1_8_annotated[[#This Row],[Column2]]&lt;0,KO_VS_17_1_8_annotated[[#This Row],[Column4]],"")</f>
        <v>SLCO3A1</v>
      </c>
      <c r="I129" t="str">
        <f>IF(KO_VS_17_1_8_annotated[[#This Row],[Column2]]&gt;0,KO_VS_17_1_8_annotated[[#This Row],[Column4]],"")</f>
        <v/>
      </c>
    </row>
    <row r="130" spans="1:9" x14ac:dyDescent="0.25">
      <c r="A130" t="s">
        <v>390</v>
      </c>
      <c r="B130">
        <v>-1.29836873640752</v>
      </c>
      <c r="C130" s="1">
        <v>1.86971789057831E-35</v>
      </c>
      <c r="D130" t="s">
        <v>391</v>
      </c>
      <c r="E130" t="s">
        <v>392</v>
      </c>
      <c r="G130" t="str">
        <f>IF(KO_VS_17_1_8_annotated[[#This Row],[Column2]]&lt;0,KO_VS_17_1_8_annotated[[#This Row],[Column4]],"")</f>
        <v>GCAWKR</v>
      </c>
      <c r="I130" t="str">
        <f>IF(KO_VS_17_1_8_annotated[[#This Row],[Column2]]&gt;0,KO_VS_17_1_8_annotated[[#This Row],[Column4]],"")</f>
        <v/>
      </c>
    </row>
    <row r="131" spans="1:9" x14ac:dyDescent="0.25">
      <c r="A131" t="s">
        <v>393</v>
      </c>
      <c r="B131">
        <v>-2.2299829708995502</v>
      </c>
      <c r="C131" s="1">
        <v>2.09681971182206E-35</v>
      </c>
      <c r="D131" t="s">
        <v>394</v>
      </c>
      <c r="E131" t="s">
        <v>395</v>
      </c>
      <c r="G131" t="str">
        <f>IF(KO_VS_17_1_8_annotated[[#This Row],[Column2]]&lt;0,KO_VS_17_1_8_annotated[[#This Row],[Column4]],"")</f>
        <v>AREG</v>
      </c>
      <c r="I131" t="str">
        <f>IF(KO_VS_17_1_8_annotated[[#This Row],[Column2]]&gt;0,KO_VS_17_1_8_annotated[[#This Row],[Column4]],"")</f>
        <v/>
      </c>
    </row>
    <row r="132" spans="1:9" x14ac:dyDescent="0.25">
      <c r="A132" t="s">
        <v>396</v>
      </c>
      <c r="B132">
        <v>-1.7310699483054399</v>
      </c>
      <c r="C132" s="1">
        <v>2.3699567462059699E-35</v>
      </c>
      <c r="D132" t="s">
        <v>397</v>
      </c>
      <c r="E132" t="s">
        <v>398</v>
      </c>
      <c r="G132" t="str">
        <f>IF(KO_VS_17_1_8_annotated[[#This Row],[Column2]]&lt;0,KO_VS_17_1_8_annotated[[#This Row],[Column4]],"")</f>
        <v>RDX</v>
      </c>
      <c r="I132" t="str">
        <f>IF(KO_VS_17_1_8_annotated[[#This Row],[Column2]]&gt;0,KO_VS_17_1_8_annotated[[#This Row],[Column4]],"")</f>
        <v/>
      </c>
    </row>
    <row r="133" spans="1:9" x14ac:dyDescent="0.25">
      <c r="A133" t="s">
        <v>399</v>
      </c>
      <c r="B133">
        <v>-1.16421313859036</v>
      </c>
      <c r="C133" s="1">
        <v>4.2677093560013899E-35</v>
      </c>
      <c r="D133" t="s">
        <v>400</v>
      </c>
      <c r="E133" t="s">
        <v>401</v>
      </c>
      <c r="G133" t="str">
        <f>IF(KO_VS_17_1_8_annotated[[#This Row],[Column2]]&lt;0,KO_VS_17_1_8_annotated[[#This Row],[Column4]],"")</f>
        <v>IFIT3</v>
      </c>
      <c r="I133" t="str">
        <f>IF(KO_VS_17_1_8_annotated[[#This Row],[Column2]]&gt;0,KO_VS_17_1_8_annotated[[#This Row],[Column4]],"")</f>
        <v/>
      </c>
    </row>
    <row r="134" spans="1:9" x14ac:dyDescent="0.25">
      <c r="A134" t="s">
        <v>402</v>
      </c>
      <c r="B134">
        <v>-1.6362052939112</v>
      </c>
      <c r="C134" s="1">
        <v>5.49997469725473E-35</v>
      </c>
      <c r="D134" t="s">
        <v>403</v>
      </c>
      <c r="E134" t="s">
        <v>404</v>
      </c>
      <c r="G134" t="str">
        <f>IF(KO_VS_17_1_8_annotated[[#This Row],[Column2]]&lt;0,KO_VS_17_1_8_annotated[[#This Row],[Column4]],"")</f>
        <v>ZC3H12C</v>
      </c>
      <c r="I134" t="str">
        <f>IF(KO_VS_17_1_8_annotated[[#This Row],[Column2]]&gt;0,KO_VS_17_1_8_annotated[[#This Row],[Column4]],"")</f>
        <v/>
      </c>
    </row>
    <row r="135" spans="1:9" x14ac:dyDescent="0.25">
      <c r="A135" t="s">
        <v>405</v>
      </c>
      <c r="B135">
        <v>1.3344577587573301</v>
      </c>
      <c r="C135" s="1">
        <v>6.2108186408682896E-35</v>
      </c>
      <c r="D135" t="s">
        <v>406</v>
      </c>
      <c r="E135" t="s">
        <v>407</v>
      </c>
      <c r="G135" t="str">
        <f>IF(KO_VS_17_1_8_annotated[[#This Row],[Column2]]&lt;0,KO_VS_17_1_8_annotated[[#This Row],[Column4]],"")</f>
        <v/>
      </c>
      <c r="I135" t="str">
        <f>IF(KO_VS_17_1_8_annotated[[#This Row],[Column2]]&gt;0,KO_VS_17_1_8_annotated[[#This Row],[Column4]],"")</f>
        <v>TSPAN8</v>
      </c>
    </row>
    <row r="136" spans="1:9" x14ac:dyDescent="0.25">
      <c r="A136" t="s">
        <v>408</v>
      </c>
      <c r="B136">
        <v>8.4347018942127505</v>
      </c>
      <c r="C136" s="1">
        <v>1.1058698094332799E-34</v>
      </c>
      <c r="D136" t="s">
        <v>7</v>
      </c>
      <c r="E136" t="s">
        <v>127</v>
      </c>
      <c r="G136" t="str">
        <f>IF(KO_VS_17_1_8_annotated[[#This Row],[Column2]]&lt;0,KO_VS_17_1_8_annotated[[#This Row],[Column4]],"")</f>
        <v/>
      </c>
      <c r="I136" t="str">
        <f>IF(KO_VS_17_1_8_annotated[[#This Row],[Column2]]&gt;0,KO_VS_17_1_8_annotated[[#This Row],[Column4]],"")</f>
        <v/>
      </c>
    </row>
    <row r="137" spans="1:9" x14ac:dyDescent="0.25">
      <c r="A137" t="s">
        <v>409</v>
      </c>
      <c r="B137">
        <v>-1.6059163433533801</v>
      </c>
      <c r="C137" s="1">
        <v>2.16572794541938E-34</v>
      </c>
      <c r="D137" t="s">
        <v>410</v>
      </c>
      <c r="E137" t="s">
        <v>411</v>
      </c>
      <c r="G137" t="str">
        <f>IF(KO_VS_17_1_8_annotated[[#This Row],[Column2]]&lt;0,KO_VS_17_1_8_annotated[[#This Row],[Column4]],"")</f>
        <v>PMEPA1</v>
      </c>
      <c r="I137" t="str">
        <f>IF(KO_VS_17_1_8_annotated[[#This Row],[Column2]]&gt;0,KO_VS_17_1_8_annotated[[#This Row],[Column4]],"")</f>
        <v/>
      </c>
    </row>
    <row r="138" spans="1:9" x14ac:dyDescent="0.25">
      <c r="A138" t="s">
        <v>412</v>
      </c>
      <c r="B138">
        <v>2.1544183781675401</v>
      </c>
      <c r="C138" s="1">
        <v>2.3371705332591198E-34</v>
      </c>
      <c r="D138" t="s">
        <v>413</v>
      </c>
      <c r="E138" t="s">
        <v>414</v>
      </c>
      <c r="G138" t="str">
        <f>IF(KO_VS_17_1_8_annotated[[#This Row],[Column2]]&lt;0,KO_VS_17_1_8_annotated[[#This Row],[Column4]],"")</f>
        <v/>
      </c>
      <c r="I138" t="str">
        <f>IF(KO_VS_17_1_8_annotated[[#This Row],[Column2]]&gt;0,KO_VS_17_1_8_annotated[[#This Row],[Column4]],"")</f>
        <v>RAB37</v>
      </c>
    </row>
    <row r="139" spans="1:9" x14ac:dyDescent="0.25">
      <c r="A139" t="s">
        <v>415</v>
      </c>
      <c r="B139">
        <v>1.4855399825498801</v>
      </c>
      <c r="C139" s="1">
        <v>2.5780025790986799E-34</v>
      </c>
      <c r="D139" t="s">
        <v>416</v>
      </c>
      <c r="E139" t="s">
        <v>417</v>
      </c>
      <c r="G139" t="str">
        <f>IF(KO_VS_17_1_8_annotated[[#This Row],[Column2]]&lt;0,KO_VS_17_1_8_annotated[[#This Row],[Column4]],"")</f>
        <v/>
      </c>
      <c r="I139" t="str">
        <f>IF(KO_VS_17_1_8_annotated[[#This Row],[Column2]]&gt;0,KO_VS_17_1_8_annotated[[#This Row],[Column4]],"")</f>
        <v>CEACAM5</v>
      </c>
    </row>
    <row r="140" spans="1:9" x14ac:dyDescent="0.25">
      <c r="A140" t="s">
        <v>418</v>
      </c>
      <c r="B140">
        <v>1.3235720175861401</v>
      </c>
      <c r="C140" s="1">
        <v>2.6272083175599099E-34</v>
      </c>
      <c r="D140" t="s">
        <v>419</v>
      </c>
      <c r="E140" t="s">
        <v>420</v>
      </c>
      <c r="G140" t="str">
        <f>IF(KO_VS_17_1_8_annotated[[#This Row],[Column2]]&lt;0,KO_VS_17_1_8_annotated[[#This Row],[Column4]],"")</f>
        <v/>
      </c>
      <c r="I140" t="str">
        <f>IF(KO_VS_17_1_8_annotated[[#This Row],[Column2]]&gt;0,KO_VS_17_1_8_annotated[[#This Row],[Column4]],"")</f>
        <v>LGMN</v>
      </c>
    </row>
    <row r="141" spans="1:9" x14ac:dyDescent="0.25">
      <c r="A141" t="s">
        <v>421</v>
      </c>
      <c r="B141">
        <v>1.6723182786736699</v>
      </c>
      <c r="C141" s="1">
        <v>2.9169376447660399E-34</v>
      </c>
      <c r="D141" t="s">
        <v>422</v>
      </c>
      <c r="E141" t="s">
        <v>423</v>
      </c>
      <c r="G141" t="str">
        <f>IF(KO_VS_17_1_8_annotated[[#This Row],[Column2]]&lt;0,KO_VS_17_1_8_annotated[[#This Row],[Column4]],"")</f>
        <v/>
      </c>
      <c r="I141" t="str">
        <f>IF(KO_VS_17_1_8_annotated[[#This Row],[Column2]]&gt;0,KO_VS_17_1_8_annotated[[#This Row],[Column4]],"")</f>
        <v>GMDS</v>
      </c>
    </row>
    <row r="142" spans="1:9" x14ac:dyDescent="0.25">
      <c r="A142" t="s">
        <v>424</v>
      </c>
      <c r="B142">
        <v>1.10587887256433</v>
      </c>
      <c r="C142" s="1">
        <v>2.9906634479337698E-34</v>
      </c>
      <c r="D142" t="s">
        <v>425</v>
      </c>
      <c r="E142" t="s">
        <v>426</v>
      </c>
      <c r="G142" t="str">
        <f>IF(KO_VS_17_1_8_annotated[[#This Row],[Column2]]&lt;0,KO_VS_17_1_8_annotated[[#This Row],[Column4]],"")</f>
        <v/>
      </c>
      <c r="I142" t="str">
        <f>IF(KO_VS_17_1_8_annotated[[#This Row],[Column2]]&gt;0,KO_VS_17_1_8_annotated[[#This Row],[Column4]],"")</f>
        <v>MUC20-OT1</v>
      </c>
    </row>
    <row r="143" spans="1:9" x14ac:dyDescent="0.25">
      <c r="A143" t="s">
        <v>427</v>
      </c>
      <c r="B143">
        <v>1.87594264470253</v>
      </c>
      <c r="C143" s="1">
        <v>3.2519250171660899E-34</v>
      </c>
      <c r="D143" t="s">
        <v>428</v>
      </c>
      <c r="E143" t="s">
        <v>429</v>
      </c>
      <c r="G143" t="str">
        <f>IF(KO_VS_17_1_8_annotated[[#This Row],[Column2]]&lt;0,KO_VS_17_1_8_annotated[[#This Row],[Column4]],"")</f>
        <v/>
      </c>
      <c r="I143" t="str">
        <f>IF(KO_VS_17_1_8_annotated[[#This Row],[Column2]]&gt;0,KO_VS_17_1_8_annotated[[#This Row],[Column4]],"")</f>
        <v>SH3RF3</v>
      </c>
    </row>
    <row r="144" spans="1:9" x14ac:dyDescent="0.25">
      <c r="A144" t="s">
        <v>430</v>
      </c>
      <c r="B144">
        <v>1.15358940957735</v>
      </c>
      <c r="C144" s="1">
        <v>6.6775002848147097E-34</v>
      </c>
      <c r="D144" t="s">
        <v>431</v>
      </c>
      <c r="E144" t="s">
        <v>432</v>
      </c>
      <c r="G144" t="str">
        <f>IF(KO_VS_17_1_8_annotated[[#This Row],[Column2]]&lt;0,KO_VS_17_1_8_annotated[[#This Row],[Column4]],"")</f>
        <v/>
      </c>
      <c r="I144" t="str">
        <f>IF(KO_VS_17_1_8_annotated[[#This Row],[Column2]]&gt;0,KO_VS_17_1_8_annotated[[#This Row],[Column4]],"")</f>
        <v>MAGEF1</v>
      </c>
    </row>
    <row r="145" spans="1:9" x14ac:dyDescent="0.25">
      <c r="A145" t="s">
        <v>433</v>
      </c>
      <c r="B145">
        <v>-1.8878931627684501</v>
      </c>
      <c r="C145" s="1">
        <v>9.8045155555372804E-34</v>
      </c>
      <c r="D145" t="s">
        <v>434</v>
      </c>
      <c r="E145" t="s">
        <v>435</v>
      </c>
      <c r="G145" t="str">
        <f>IF(KO_VS_17_1_8_annotated[[#This Row],[Column2]]&lt;0,KO_VS_17_1_8_annotated[[#This Row],[Column4]],"")</f>
        <v>DOCK8</v>
      </c>
      <c r="I145" t="str">
        <f>IF(KO_VS_17_1_8_annotated[[#This Row],[Column2]]&gt;0,KO_VS_17_1_8_annotated[[#This Row],[Column4]],"")</f>
        <v/>
      </c>
    </row>
    <row r="146" spans="1:9" x14ac:dyDescent="0.25">
      <c r="A146" t="s">
        <v>436</v>
      </c>
      <c r="B146">
        <v>-1.18570192691164</v>
      </c>
      <c r="C146" s="1">
        <v>1.06804699311002E-33</v>
      </c>
      <c r="D146" t="s">
        <v>437</v>
      </c>
      <c r="E146" t="s">
        <v>438</v>
      </c>
      <c r="G146" t="str">
        <f>IF(KO_VS_17_1_8_annotated[[#This Row],[Column2]]&lt;0,KO_VS_17_1_8_annotated[[#This Row],[Column4]],"")</f>
        <v>AFDN</v>
      </c>
      <c r="I146" t="str">
        <f>IF(KO_VS_17_1_8_annotated[[#This Row],[Column2]]&gt;0,KO_VS_17_1_8_annotated[[#This Row],[Column4]],"")</f>
        <v/>
      </c>
    </row>
    <row r="147" spans="1:9" x14ac:dyDescent="0.25">
      <c r="A147" t="s">
        <v>439</v>
      </c>
      <c r="B147">
        <v>-4.5069496666506801</v>
      </c>
      <c r="C147" s="1">
        <v>1.5013788438514199E-33</v>
      </c>
      <c r="D147" t="s">
        <v>440</v>
      </c>
      <c r="E147" t="s">
        <v>441</v>
      </c>
      <c r="G147" t="str">
        <f>IF(KO_VS_17_1_8_annotated[[#This Row],[Column2]]&lt;0,KO_VS_17_1_8_annotated[[#This Row],[Column4]],"")</f>
        <v>GABRG2</v>
      </c>
      <c r="I147" t="str">
        <f>IF(KO_VS_17_1_8_annotated[[#This Row],[Column2]]&gt;0,KO_VS_17_1_8_annotated[[#This Row],[Column4]],"")</f>
        <v/>
      </c>
    </row>
    <row r="148" spans="1:9" x14ac:dyDescent="0.25">
      <c r="A148" t="s">
        <v>442</v>
      </c>
      <c r="B148">
        <v>-2.63309653544162</v>
      </c>
      <c r="C148" s="1">
        <v>1.8126157233862501E-33</v>
      </c>
      <c r="D148" t="s">
        <v>443</v>
      </c>
      <c r="E148" t="s">
        <v>444</v>
      </c>
      <c r="G148" t="str">
        <f>IF(KO_VS_17_1_8_annotated[[#This Row],[Column2]]&lt;0,KO_VS_17_1_8_annotated[[#This Row],[Column4]],"")</f>
        <v>DHRS9</v>
      </c>
      <c r="I148" t="str">
        <f>IF(KO_VS_17_1_8_annotated[[#This Row],[Column2]]&gt;0,KO_VS_17_1_8_annotated[[#This Row],[Column4]],"")</f>
        <v/>
      </c>
    </row>
    <row r="149" spans="1:9" x14ac:dyDescent="0.25">
      <c r="A149" t="s">
        <v>445</v>
      </c>
      <c r="B149">
        <v>-1.82429614006215</v>
      </c>
      <c r="C149" s="1">
        <v>2.3395716850033699E-33</v>
      </c>
      <c r="D149" t="s">
        <v>446</v>
      </c>
      <c r="E149" t="s">
        <v>447</v>
      </c>
      <c r="G149" t="str">
        <f>IF(KO_VS_17_1_8_annotated[[#This Row],[Column2]]&lt;0,KO_VS_17_1_8_annotated[[#This Row],[Column4]],"")</f>
        <v>LRRC61</v>
      </c>
      <c r="I149" t="str">
        <f>IF(KO_VS_17_1_8_annotated[[#This Row],[Column2]]&gt;0,KO_VS_17_1_8_annotated[[#This Row],[Column4]],"")</f>
        <v/>
      </c>
    </row>
    <row r="150" spans="1:9" x14ac:dyDescent="0.25">
      <c r="A150" t="s">
        <v>448</v>
      </c>
      <c r="B150">
        <v>1.3446158595686999</v>
      </c>
      <c r="C150" s="1">
        <v>3.5691031966788802E-33</v>
      </c>
      <c r="D150" t="s">
        <v>449</v>
      </c>
      <c r="E150" t="s">
        <v>450</v>
      </c>
      <c r="G150" t="str">
        <f>IF(KO_VS_17_1_8_annotated[[#This Row],[Column2]]&lt;0,KO_VS_17_1_8_annotated[[#This Row],[Column4]],"")</f>
        <v/>
      </c>
      <c r="I150" t="str">
        <f>IF(KO_VS_17_1_8_annotated[[#This Row],[Column2]]&gt;0,KO_VS_17_1_8_annotated[[#This Row],[Column4]],"")</f>
        <v>KRT17</v>
      </c>
    </row>
    <row r="151" spans="1:9" x14ac:dyDescent="0.25">
      <c r="A151" t="s">
        <v>451</v>
      </c>
      <c r="B151">
        <v>-1.1023098258244599</v>
      </c>
      <c r="C151" s="1">
        <v>6.1215355875813699E-33</v>
      </c>
      <c r="D151" t="s">
        <v>452</v>
      </c>
      <c r="E151" t="s">
        <v>453</v>
      </c>
      <c r="G151" t="str">
        <f>IF(KO_VS_17_1_8_annotated[[#This Row],[Column2]]&lt;0,KO_VS_17_1_8_annotated[[#This Row],[Column4]],"")</f>
        <v>MYO1B</v>
      </c>
      <c r="I151" t="str">
        <f>IF(KO_VS_17_1_8_annotated[[#This Row],[Column2]]&gt;0,KO_VS_17_1_8_annotated[[#This Row],[Column4]],"")</f>
        <v/>
      </c>
    </row>
    <row r="152" spans="1:9" x14ac:dyDescent="0.25">
      <c r="A152" t="s">
        <v>454</v>
      </c>
      <c r="B152">
        <v>1.44463323635754</v>
      </c>
      <c r="C152" s="1">
        <v>9.6120836190929395E-33</v>
      </c>
      <c r="D152" t="s">
        <v>455</v>
      </c>
      <c r="E152" t="s">
        <v>456</v>
      </c>
      <c r="G152" t="str">
        <f>IF(KO_VS_17_1_8_annotated[[#This Row],[Column2]]&lt;0,KO_VS_17_1_8_annotated[[#This Row],[Column4]],"")</f>
        <v/>
      </c>
      <c r="I152" t="str">
        <f>IF(KO_VS_17_1_8_annotated[[#This Row],[Column2]]&gt;0,KO_VS_17_1_8_annotated[[#This Row],[Column4]],"")</f>
        <v>ADCY5</v>
      </c>
    </row>
    <row r="153" spans="1:9" x14ac:dyDescent="0.25">
      <c r="A153" t="s">
        <v>457</v>
      </c>
      <c r="B153">
        <v>-1.02476338527217</v>
      </c>
      <c r="C153" s="1">
        <v>1.6839450521209E-32</v>
      </c>
      <c r="D153" t="s">
        <v>458</v>
      </c>
      <c r="E153" t="s">
        <v>459</v>
      </c>
      <c r="G153" t="str">
        <f>IF(KO_VS_17_1_8_annotated[[#This Row],[Column2]]&lt;0,KO_VS_17_1_8_annotated[[#This Row],[Column4]],"")</f>
        <v>PDE8A</v>
      </c>
      <c r="I153" t="str">
        <f>IF(KO_VS_17_1_8_annotated[[#This Row],[Column2]]&gt;0,KO_VS_17_1_8_annotated[[#This Row],[Column4]],"")</f>
        <v/>
      </c>
    </row>
    <row r="154" spans="1:9" x14ac:dyDescent="0.25">
      <c r="A154" t="s">
        <v>460</v>
      </c>
      <c r="B154">
        <v>4.0723574347081604</v>
      </c>
      <c r="C154" s="1">
        <v>2.3836482409364E-32</v>
      </c>
      <c r="D154" t="s">
        <v>461</v>
      </c>
      <c r="E154" t="s">
        <v>462</v>
      </c>
      <c r="G154" t="str">
        <f>IF(KO_VS_17_1_8_annotated[[#This Row],[Column2]]&lt;0,KO_VS_17_1_8_annotated[[#This Row],[Column4]],"")</f>
        <v/>
      </c>
      <c r="I154" t="str">
        <f>IF(KO_VS_17_1_8_annotated[[#This Row],[Column2]]&gt;0,KO_VS_17_1_8_annotated[[#This Row],[Column4]],"")</f>
        <v>MUC5B</v>
      </c>
    </row>
    <row r="155" spans="1:9" x14ac:dyDescent="0.25">
      <c r="A155" t="s">
        <v>463</v>
      </c>
      <c r="B155">
        <v>-1.0335554625394601</v>
      </c>
      <c r="C155" s="1">
        <v>2.6831362220639998E-32</v>
      </c>
      <c r="D155" t="s">
        <v>464</v>
      </c>
      <c r="E155" t="s">
        <v>465</v>
      </c>
      <c r="G155" t="str">
        <f>IF(KO_VS_17_1_8_annotated[[#This Row],[Column2]]&lt;0,KO_VS_17_1_8_annotated[[#This Row],[Column4]],"")</f>
        <v>LCP1</v>
      </c>
      <c r="I155" t="str">
        <f>IF(KO_VS_17_1_8_annotated[[#This Row],[Column2]]&gt;0,KO_VS_17_1_8_annotated[[#This Row],[Column4]],"")</f>
        <v/>
      </c>
    </row>
    <row r="156" spans="1:9" x14ac:dyDescent="0.25">
      <c r="A156" t="s">
        <v>466</v>
      </c>
      <c r="B156">
        <v>1.41877925055708</v>
      </c>
      <c r="C156" s="1">
        <v>3.2438645936414801E-32</v>
      </c>
      <c r="D156" t="s">
        <v>467</v>
      </c>
      <c r="E156" t="s">
        <v>468</v>
      </c>
      <c r="G156" t="str">
        <f>IF(KO_VS_17_1_8_annotated[[#This Row],[Column2]]&lt;0,KO_VS_17_1_8_annotated[[#This Row],[Column4]],"")</f>
        <v/>
      </c>
      <c r="I156" t="str">
        <f>IF(KO_VS_17_1_8_annotated[[#This Row],[Column2]]&gt;0,KO_VS_17_1_8_annotated[[#This Row],[Column4]],"")</f>
        <v>PNMA1</v>
      </c>
    </row>
    <row r="157" spans="1:9" x14ac:dyDescent="0.25">
      <c r="A157" t="s">
        <v>469</v>
      </c>
      <c r="B157">
        <v>-1.1957622502415901</v>
      </c>
      <c r="C157" s="1">
        <v>4.0655157996266401E-32</v>
      </c>
      <c r="D157" t="s">
        <v>470</v>
      </c>
      <c r="E157" t="s">
        <v>471</v>
      </c>
      <c r="G157" t="str">
        <f>IF(KO_VS_17_1_8_annotated[[#This Row],[Column2]]&lt;0,KO_VS_17_1_8_annotated[[#This Row],[Column4]],"")</f>
        <v>PDLIM7</v>
      </c>
      <c r="I157" t="str">
        <f>IF(KO_VS_17_1_8_annotated[[#This Row],[Column2]]&gt;0,KO_VS_17_1_8_annotated[[#This Row],[Column4]],"")</f>
        <v/>
      </c>
    </row>
    <row r="158" spans="1:9" x14ac:dyDescent="0.25">
      <c r="A158" t="s">
        <v>472</v>
      </c>
      <c r="B158">
        <v>-1.2173166428340101</v>
      </c>
      <c r="C158" s="1">
        <v>4.3909678471646301E-32</v>
      </c>
      <c r="D158" t="s">
        <v>473</v>
      </c>
      <c r="E158" t="s">
        <v>474</v>
      </c>
      <c r="G158" t="str">
        <f>IF(KO_VS_17_1_8_annotated[[#This Row],[Column2]]&lt;0,KO_VS_17_1_8_annotated[[#This Row],[Column4]],"")</f>
        <v>ECPAS</v>
      </c>
      <c r="I158" t="str">
        <f>IF(KO_VS_17_1_8_annotated[[#This Row],[Column2]]&gt;0,KO_VS_17_1_8_annotated[[#This Row],[Column4]],"")</f>
        <v/>
      </c>
    </row>
    <row r="159" spans="1:9" x14ac:dyDescent="0.25">
      <c r="A159" t="s">
        <v>475</v>
      </c>
      <c r="B159">
        <v>1.4649020531452099</v>
      </c>
      <c r="C159" s="1">
        <v>5.36378878296484E-32</v>
      </c>
      <c r="D159" t="s">
        <v>476</v>
      </c>
      <c r="E159" t="s">
        <v>477</v>
      </c>
      <c r="G159" t="str">
        <f>IF(KO_VS_17_1_8_annotated[[#This Row],[Column2]]&lt;0,KO_VS_17_1_8_annotated[[#This Row],[Column4]],"")</f>
        <v/>
      </c>
      <c r="I159" t="str">
        <f>IF(KO_VS_17_1_8_annotated[[#This Row],[Column2]]&gt;0,KO_VS_17_1_8_annotated[[#This Row],[Column4]],"")</f>
        <v>C1orf131</v>
      </c>
    </row>
    <row r="160" spans="1:9" x14ac:dyDescent="0.25">
      <c r="A160" t="s">
        <v>478</v>
      </c>
      <c r="B160">
        <v>-1.39767416684935</v>
      </c>
      <c r="C160" s="1">
        <v>5.3832995371305695E-32</v>
      </c>
      <c r="D160" t="s">
        <v>479</v>
      </c>
      <c r="E160" t="s">
        <v>480</v>
      </c>
      <c r="G160" t="str">
        <f>IF(KO_VS_17_1_8_annotated[[#This Row],[Column2]]&lt;0,KO_VS_17_1_8_annotated[[#This Row],[Column4]],"")</f>
        <v>NTN1</v>
      </c>
      <c r="I160" t="str">
        <f>IF(KO_VS_17_1_8_annotated[[#This Row],[Column2]]&gt;0,KO_VS_17_1_8_annotated[[#This Row],[Column4]],"")</f>
        <v/>
      </c>
    </row>
    <row r="161" spans="1:9" x14ac:dyDescent="0.25">
      <c r="A161" t="s">
        <v>481</v>
      </c>
      <c r="B161">
        <v>1.2198474165130699</v>
      </c>
      <c r="C161" s="1">
        <v>5.5623570759547397E-32</v>
      </c>
      <c r="D161" t="s">
        <v>482</v>
      </c>
      <c r="E161" t="s">
        <v>483</v>
      </c>
      <c r="G161" t="str">
        <f>IF(KO_VS_17_1_8_annotated[[#This Row],[Column2]]&lt;0,KO_VS_17_1_8_annotated[[#This Row],[Column4]],"")</f>
        <v/>
      </c>
      <c r="I161" t="str">
        <f>IF(KO_VS_17_1_8_annotated[[#This Row],[Column2]]&gt;0,KO_VS_17_1_8_annotated[[#This Row],[Column4]],"")</f>
        <v>FOXQ1</v>
      </c>
    </row>
    <row r="162" spans="1:9" x14ac:dyDescent="0.25">
      <c r="A162" t="s">
        <v>484</v>
      </c>
      <c r="B162">
        <v>1.66292547877401</v>
      </c>
      <c r="C162" s="1">
        <v>8.48815963173885E-32</v>
      </c>
      <c r="D162" t="s">
        <v>485</v>
      </c>
      <c r="E162" t="s">
        <v>486</v>
      </c>
      <c r="G162" t="str">
        <f>IF(KO_VS_17_1_8_annotated[[#This Row],[Column2]]&lt;0,KO_VS_17_1_8_annotated[[#This Row],[Column4]],"")</f>
        <v/>
      </c>
      <c r="I162" t="str">
        <f>IF(KO_VS_17_1_8_annotated[[#This Row],[Column2]]&gt;0,KO_VS_17_1_8_annotated[[#This Row],[Column4]],"")</f>
        <v>PAQR8</v>
      </c>
    </row>
    <row r="163" spans="1:9" x14ac:dyDescent="0.25">
      <c r="A163" t="s">
        <v>487</v>
      </c>
      <c r="B163">
        <v>-1.1993132753681</v>
      </c>
      <c r="C163" s="1">
        <v>1.01155614541372E-31</v>
      </c>
      <c r="D163" t="s">
        <v>488</v>
      </c>
      <c r="E163" t="s">
        <v>489</v>
      </c>
      <c r="G163" t="str">
        <f>IF(KO_VS_17_1_8_annotated[[#This Row],[Column2]]&lt;0,KO_VS_17_1_8_annotated[[#This Row],[Column4]],"")</f>
        <v>AKR1B1</v>
      </c>
      <c r="I163" t="str">
        <f>IF(KO_VS_17_1_8_annotated[[#This Row],[Column2]]&gt;0,KO_VS_17_1_8_annotated[[#This Row],[Column4]],"")</f>
        <v/>
      </c>
    </row>
    <row r="164" spans="1:9" x14ac:dyDescent="0.25">
      <c r="A164" t="s">
        <v>490</v>
      </c>
      <c r="B164">
        <v>-2.0298699981942301</v>
      </c>
      <c r="C164" s="1">
        <v>1.46065318107345E-31</v>
      </c>
      <c r="D164" t="s">
        <v>491</v>
      </c>
      <c r="E164" t="s">
        <v>492</v>
      </c>
      <c r="G164" t="str">
        <f>IF(KO_VS_17_1_8_annotated[[#This Row],[Column2]]&lt;0,KO_VS_17_1_8_annotated[[#This Row],[Column4]],"")</f>
        <v>B3GNT7</v>
      </c>
      <c r="I164" t="str">
        <f>IF(KO_VS_17_1_8_annotated[[#This Row],[Column2]]&gt;0,KO_VS_17_1_8_annotated[[#This Row],[Column4]],"")</f>
        <v/>
      </c>
    </row>
    <row r="165" spans="1:9" x14ac:dyDescent="0.25">
      <c r="A165" t="s">
        <v>493</v>
      </c>
      <c r="B165">
        <v>-5.0704404998268098</v>
      </c>
      <c r="C165" s="1">
        <v>1.98533767325739E-31</v>
      </c>
      <c r="D165" t="s">
        <v>494</v>
      </c>
      <c r="E165" t="s">
        <v>495</v>
      </c>
      <c r="G165" t="str">
        <f>IF(KO_VS_17_1_8_annotated[[#This Row],[Column2]]&lt;0,KO_VS_17_1_8_annotated[[#This Row],[Column4]],"")</f>
        <v>L3MBTL4</v>
      </c>
      <c r="I165" t="str">
        <f>IF(KO_VS_17_1_8_annotated[[#This Row],[Column2]]&gt;0,KO_VS_17_1_8_annotated[[#This Row],[Column4]],"")</f>
        <v/>
      </c>
    </row>
    <row r="166" spans="1:9" x14ac:dyDescent="0.25">
      <c r="A166" t="s">
        <v>496</v>
      </c>
      <c r="B166">
        <v>1.52446662972119</v>
      </c>
      <c r="C166" s="1">
        <v>2.7329503233987598E-31</v>
      </c>
      <c r="D166" t="s">
        <v>497</v>
      </c>
      <c r="E166" t="s">
        <v>498</v>
      </c>
      <c r="G166" t="str">
        <f>IF(KO_VS_17_1_8_annotated[[#This Row],[Column2]]&lt;0,KO_VS_17_1_8_annotated[[#This Row],[Column4]],"")</f>
        <v/>
      </c>
      <c r="I166" t="str">
        <f>IF(KO_VS_17_1_8_annotated[[#This Row],[Column2]]&gt;0,KO_VS_17_1_8_annotated[[#This Row],[Column4]],"")</f>
        <v>TSC22D1</v>
      </c>
    </row>
    <row r="167" spans="1:9" x14ac:dyDescent="0.25">
      <c r="A167" t="s">
        <v>499</v>
      </c>
      <c r="B167">
        <v>-1.87710840772391</v>
      </c>
      <c r="C167" s="1">
        <v>2.9791751246044299E-31</v>
      </c>
      <c r="D167" t="s">
        <v>500</v>
      </c>
      <c r="E167" t="s">
        <v>501</v>
      </c>
      <c r="G167" t="str">
        <f>IF(KO_VS_17_1_8_annotated[[#This Row],[Column2]]&lt;0,KO_VS_17_1_8_annotated[[#This Row],[Column4]],"")</f>
        <v>PRSS23</v>
      </c>
      <c r="I167" t="str">
        <f>IF(KO_VS_17_1_8_annotated[[#This Row],[Column2]]&gt;0,KO_VS_17_1_8_annotated[[#This Row],[Column4]],"")</f>
        <v/>
      </c>
    </row>
    <row r="168" spans="1:9" x14ac:dyDescent="0.25">
      <c r="A168" t="s">
        <v>502</v>
      </c>
      <c r="B168">
        <v>-3.5873116682394302</v>
      </c>
      <c r="C168" s="1">
        <v>4.03071069481746E-31</v>
      </c>
      <c r="D168" t="s">
        <v>503</v>
      </c>
      <c r="E168" t="s">
        <v>504</v>
      </c>
      <c r="G168" t="str">
        <f>IF(KO_VS_17_1_8_annotated[[#This Row],[Column2]]&lt;0,KO_VS_17_1_8_annotated[[#This Row],[Column4]],"")</f>
        <v>RASSF10</v>
      </c>
      <c r="I168" t="str">
        <f>IF(KO_VS_17_1_8_annotated[[#This Row],[Column2]]&gt;0,KO_VS_17_1_8_annotated[[#This Row],[Column4]],"")</f>
        <v/>
      </c>
    </row>
    <row r="169" spans="1:9" x14ac:dyDescent="0.25">
      <c r="A169" t="s">
        <v>505</v>
      </c>
      <c r="B169">
        <v>-4.1738410347558599</v>
      </c>
      <c r="C169" s="1">
        <v>5.2792507309025198E-31</v>
      </c>
      <c r="D169" t="s">
        <v>506</v>
      </c>
      <c r="E169" t="s">
        <v>507</v>
      </c>
      <c r="G169" t="str">
        <f>IF(KO_VS_17_1_8_annotated[[#This Row],[Column2]]&lt;0,KO_VS_17_1_8_annotated[[#This Row],[Column4]],"")</f>
        <v>CADM1</v>
      </c>
      <c r="I169" t="str">
        <f>IF(KO_VS_17_1_8_annotated[[#This Row],[Column2]]&gt;0,KO_VS_17_1_8_annotated[[#This Row],[Column4]],"")</f>
        <v/>
      </c>
    </row>
    <row r="170" spans="1:9" x14ac:dyDescent="0.25">
      <c r="A170" t="s">
        <v>508</v>
      </c>
      <c r="B170">
        <v>-3.4773873048902102</v>
      </c>
      <c r="C170" s="1">
        <v>7.2544765812677396E-31</v>
      </c>
      <c r="D170" t="s">
        <v>509</v>
      </c>
      <c r="E170" t="s">
        <v>510</v>
      </c>
      <c r="G170" t="str">
        <f>IF(KO_VS_17_1_8_annotated[[#This Row],[Column2]]&lt;0,KO_VS_17_1_8_annotated[[#This Row],[Column4]],"")</f>
        <v>IL4I1</v>
      </c>
      <c r="I170" t="str">
        <f>IF(KO_VS_17_1_8_annotated[[#This Row],[Column2]]&gt;0,KO_VS_17_1_8_annotated[[#This Row],[Column4]],"")</f>
        <v/>
      </c>
    </row>
    <row r="171" spans="1:9" x14ac:dyDescent="0.25">
      <c r="A171" t="s">
        <v>511</v>
      </c>
      <c r="B171">
        <v>1.0148983628935599</v>
      </c>
      <c r="C171" s="1">
        <v>7.57226834563948E-31</v>
      </c>
      <c r="D171" t="s">
        <v>512</v>
      </c>
      <c r="E171" t="s">
        <v>513</v>
      </c>
      <c r="G171" t="str">
        <f>IF(KO_VS_17_1_8_annotated[[#This Row],[Column2]]&lt;0,KO_VS_17_1_8_annotated[[#This Row],[Column4]],"")</f>
        <v/>
      </c>
      <c r="I171" t="str">
        <f>IF(KO_VS_17_1_8_annotated[[#This Row],[Column2]]&gt;0,KO_VS_17_1_8_annotated[[#This Row],[Column4]],"")</f>
        <v>SLC7A11</v>
      </c>
    </row>
    <row r="172" spans="1:9" x14ac:dyDescent="0.25">
      <c r="A172" t="s">
        <v>514</v>
      </c>
      <c r="B172">
        <v>-1.1410035051406</v>
      </c>
      <c r="C172" s="1">
        <v>7.9215940172457693E-31</v>
      </c>
      <c r="D172" t="s">
        <v>515</v>
      </c>
      <c r="E172" t="s">
        <v>516</v>
      </c>
      <c r="G172" t="str">
        <f>IF(KO_VS_17_1_8_annotated[[#This Row],[Column2]]&lt;0,KO_VS_17_1_8_annotated[[#This Row],[Column4]],"")</f>
        <v>CD276</v>
      </c>
      <c r="I172" t="str">
        <f>IF(KO_VS_17_1_8_annotated[[#This Row],[Column2]]&gt;0,KO_VS_17_1_8_annotated[[#This Row],[Column4]],"")</f>
        <v/>
      </c>
    </row>
    <row r="173" spans="1:9" x14ac:dyDescent="0.25">
      <c r="A173" t="s">
        <v>517</v>
      </c>
      <c r="B173">
        <v>1.68507678495489</v>
      </c>
      <c r="C173" s="1">
        <v>8.3228507245733902E-31</v>
      </c>
      <c r="D173" t="s">
        <v>518</v>
      </c>
      <c r="E173" t="s">
        <v>519</v>
      </c>
      <c r="G173" t="str">
        <f>IF(KO_VS_17_1_8_annotated[[#This Row],[Column2]]&lt;0,KO_VS_17_1_8_annotated[[#This Row],[Column4]],"")</f>
        <v/>
      </c>
      <c r="I173" t="str">
        <f>IF(KO_VS_17_1_8_annotated[[#This Row],[Column2]]&gt;0,KO_VS_17_1_8_annotated[[#This Row],[Column4]],"")</f>
        <v>ST6GAL1</v>
      </c>
    </row>
    <row r="174" spans="1:9" x14ac:dyDescent="0.25">
      <c r="A174" t="s">
        <v>520</v>
      </c>
      <c r="B174">
        <v>1.4040028458657801</v>
      </c>
      <c r="C174" s="1">
        <v>8.7983397800848292E-31</v>
      </c>
      <c r="D174" t="s">
        <v>521</v>
      </c>
      <c r="E174" t="s">
        <v>522</v>
      </c>
      <c r="G174" t="str">
        <f>IF(KO_VS_17_1_8_annotated[[#This Row],[Column2]]&lt;0,KO_VS_17_1_8_annotated[[#This Row],[Column4]],"")</f>
        <v/>
      </c>
      <c r="I174" t="str">
        <f>IF(KO_VS_17_1_8_annotated[[#This Row],[Column2]]&gt;0,KO_VS_17_1_8_annotated[[#This Row],[Column4]],"")</f>
        <v>CD24</v>
      </c>
    </row>
    <row r="175" spans="1:9" x14ac:dyDescent="0.25">
      <c r="A175" t="s">
        <v>523</v>
      </c>
      <c r="B175">
        <v>-3.15193643709032</v>
      </c>
      <c r="C175" s="1">
        <v>9.1554202852969901E-31</v>
      </c>
      <c r="D175" t="s">
        <v>524</v>
      </c>
      <c r="E175" t="s">
        <v>525</v>
      </c>
      <c r="G175" t="str">
        <f>IF(KO_VS_17_1_8_annotated[[#This Row],[Column2]]&lt;0,KO_VS_17_1_8_annotated[[#This Row],[Column4]],"")</f>
        <v>ZNF300</v>
      </c>
      <c r="I175" t="str">
        <f>IF(KO_VS_17_1_8_annotated[[#This Row],[Column2]]&gt;0,KO_VS_17_1_8_annotated[[#This Row],[Column4]],"")</f>
        <v/>
      </c>
    </row>
    <row r="176" spans="1:9" x14ac:dyDescent="0.25">
      <c r="A176" t="s">
        <v>526</v>
      </c>
      <c r="B176">
        <v>-2.0791175535225102</v>
      </c>
      <c r="C176" s="1">
        <v>1.112694615162E-30</v>
      </c>
      <c r="D176" t="s">
        <v>527</v>
      </c>
      <c r="E176" t="s">
        <v>528</v>
      </c>
      <c r="G176" t="str">
        <f>IF(KO_VS_17_1_8_annotated[[#This Row],[Column2]]&lt;0,KO_VS_17_1_8_annotated[[#This Row],[Column4]],"")</f>
        <v>SYNM</v>
      </c>
      <c r="I176" t="str">
        <f>IF(KO_VS_17_1_8_annotated[[#This Row],[Column2]]&gt;0,KO_VS_17_1_8_annotated[[#This Row],[Column4]],"")</f>
        <v/>
      </c>
    </row>
    <row r="177" spans="1:9" x14ac:dyDescent="0.25">
      <c r="A177" t="s">
        <v>529</v>
      </c>
      <c r="B177">
        <v>1.2592987190678</v>
      </c>
      <c r="C177" s="1">
        <v>1.15391586649625E-30</v>
      </c>
      <c r="D177" t="s">
        <v>530</v>
      </c>
      <c r="E177" t="s">
        <v>531</v>
      </c>
      <c r="G177" t="str">
        <f>IF(KO_VS_17_1_8_annotated[[#This Row],[Column2]]&lt;0,KO_VS_17_1_8_annotated[[#This Row],[Column4]],"")</f>
        <v/>
      </c>
      <c r="I177" t="str">
        <f>IF(KO_VS_17_1_8_annotated[[#This Row],[Column2]]&gt;0,KO_VS_17_1_8_annotated[[#This Row],[Column4]],"")</f>
        <v>LMO4</v>
      </c>
    </row>
    <row r="178" spans="1:9" x14ac:dyDescent="0.25">
      <c r="A178" t="s">
        <v>532</v>
      </c>
      <c r="B178">
        <v>-1.4160321902061901</v>
      </c>
      <c r="C178" s="1">
        <v>2.6787945641323398E-30</v>
      </c>
      <c r="D178" t="s">
        <v>533</v>
      </c>
      <c r="E178" t="s">
        <v>534</v>
      </c>
      <c r="G178" t="str">
        <f>IF(KO_VS_17_1_8_annotated[[#This Row],[Column2]]&lt;0,KO_VS_17_1_8_annotated[[#This Row],[Column4]],"")</f>
        <v>NR2F2</v>
      </c>
      <c r="I178" t="str">
        <f>IF(KO_VS_17_1_8_annotated[[#This Row],[Column2]]&gt;0,KO_VS_17_1_8_annotated[[#This Row],[Column4]],"")</f>
        <v/>
      </c>
    </row>
    <row r="179" spans="1:9" x14ac:dyDescent="0.25">
      <c r="A179" t="s">
        <v>535</v>
      </c>
      <c r="B179">
        <v>1.30254956700393</v>
      </c>
      <c r="C179" s="1">
        <v>3.1767377917844498E-30</v>
      </c>
      <c r="D179" t="s">
        <v>536</v>
      </c>
      <c r="E179" t="s">
        <v>537</v>
      </c>
      <c r="G179" t="str">
        <f>IF(KO_VS_17_1_8_annotated[[#This Row],[Column2]]&lt;0,KO_VS_17_1_8_annotated[[#This Row],[Column4]],"")</f>
        <v/>
      </c>
      <c r="I179" t="str">
        <f>IF(KO_VS_17_1_8_annotated[[#This Row],[Column2]]&gt;0,KO_VS_17_1_8_annotated[[#This Row],[Column4]],"")</f>
        <v>ATP5MJ</v>
      </c>
    </row>
    <row r="180" spans="1:9" x14ac:dyDescent="0.25">
      <c r="A180" t="s">
        <v>538</v>
      </c>
      <c r="B180">
        <v>-2.2244863080584198</v>
      </c>
      <c r="C180" s="1">
        <v>4.3995328930831302E-30</v>
      </c>
      <c r="D180" t="s">
        <v>539</v>
      </c>
      <c r="E180" t="s">
        <v>540</v>
      </c>
      <c r="G180" t="str">
        <f>IF(KO_VS_17_1_8_annotated[[#This Row],[Column2]]&lt;0,KO_VS_17_1_8_annotated[[#This Row],[Column4]],"")</f>
        <v>PROM2</v>
      </c>
      <c r="I180" t="str">
        <f>IF(KO_VS_17_1_8_annotated[[#This Row],[Column2]]&gt;0,KO_VS_17_1_8_annotated[[#This Row],[Column4]],"")</f>
        <v/>
      </c>
    </row>
    <row r="181" spans="1:9" x14ac:dyDescent="0.25">
      <c r="A181" t="s">
        <v>541</v>
      </c>
      <c r="B181">
        <v>1.45792644798424</v>
      </c>
      <c r="C181" s="1">
        <v>6.0410454764859401E-30</v>
      </c>
      <c r="D181" t="s">
        <v>542</v>
      </c>
      <c r="E181" t="s">
        <v>543</v>
      </c>
      <c r="G181" t="str">
        <f>IF(KO_VS_17_1_8_annotated[[#This Row],[Column2]]&lt;0,KO_VS_17_1_8_annotated[[#This Row],[Column4]],"")</f>
        <v/>
      </c>
      <c r="I181" t="str">
        <f>IF(KO_VS_17_1_8_annotated[[#This Row],[Column2]]&gt;0,KO_VS_17_1_8_annotated[[#This Row],[Column4]],"")</f>
        <v>NCBP2AS2</v>
      </c>
    </row>
    <row r="182" spans="1:9" x14ac:dyDescent="0.25">
      <c r="A182" t="s">
        <v>544</v>
      </c>
      <c r="B182">
        <v>-10.080519873382</v>
      </c>
      <c r="C182" s="1">
        <v>6.4279498250251795E-30</v>
      </c>
      <c r="D182" t="s">
        <v>545</v>
      </c>
      <c r="E182" t="s">
        <v>546</v>
      </c>
      <c r="G182" t="str">
        <f>IF(KO_VS_17_1_8_annotated[[#This Row],[Column2]]&lt;0,KO_VS_17_1_8_annotated[[#This Row],[Column4]],"")</f>
        <v>MXRA5</v>
      </c>
      <c r="I182" t="str">
        <f>IF(KO_VS_17_1_8_annotated[[#This Row],[Column2]]&gt;0,KO_VS_17_1_8_annotated[[#This Row],[Column4]],"")</f>
        <v/>
      </c>
    </row>
    <row r="183" spans="1:9" x14ac:dyDescent="0.25">
      <c r="A183" t="s">
        <v>547</v>
      </c>
      <c r="B183">
        <v>-1.31654996730395</v>
      </c>
      <c r="C183" s="1">
        <v>7.2097899826055795E-30</v>
      </c>
      <c r="D183" t="s">
        <v>548</v>
      </c>
      <c r="E183" t="s">
        <v>549</v>
      </c>
      <c r="G183" t="str">
        <f>IF(KO_VS_17_1_8_annotated[[#This Row],[Column2]]&lt;0,KO_VS_17_1_8_annotated[[#This Row],[Column4]],"")</f>
        <v>GAK</v>
      </c>
      <c r="I183" t="str">
        <f>IF(KO_VS_17_1_8_annotated[[#This Row],[Column2]]&gt;0,KO_VS_17_1_8_annotated[[#This Row],[Column4]],"")</f>
        <v/>
      </c>
    </row>
    <row r="184" spans="1:9" x14ac:dyDescent="0.25">
      <c r="A184" t="s">
        <v>550</v>
      </c>
      <c r="B184">
        <v>-2.2374337983031598</v>
      </c>
      <c r="C184" s="1">
        <v>1.06263361468905E-29</v>
      </c>
      <c r="D184" t="s">
        <v>551</v>
      </c>
      <c r="E184" t="s">
        <v>552</v>
      </c>
      <c r="G184" t="str">
        <f>IF(KO_VS_17_1_8_annotated[[#This Row],[Column2]]&lt;0,KO_VS_17_1_8_annotated[[#This Row],[Column4]],"")</f>
        <v>KCNQ4</v>
      </c>
      <c r="I184" t="str">
        <f>IF(KO_VS_17_1_8_annotated[[#This Row],[Column2]]&gt;0,KO_VS_17_1_8_annotated[[#This Row],[Column4]],"")</f>
        <v/>
      </c>
    </row>
    <row r="185" spans="1:9" x14ac:dyDescent="0.25">
      <c r="A185" t="s">
        <v>553</v>
      </c>
      <c r="B185">
        <v>-1.0202007138749301</v>
      </c>
      <c r="C185" s="1">
        <v>1.13294958867566E-29</v>
      </c>
      <c r="D185" t="s">
        <v>554</v>
      </c>
      <c r="E185" t="s">
        <v>555</v>
      </c>
      <c r="G185" t="str">
        <f>IF(KO_VS_17_1_8_annotated[[#This Row],[Column2]]&lt;0,KO_VS_17_1_8_annotated[[#This Row],[Column4]],"")</f>
        <v>ALCAM</v>
      </c>
      <c r="I185" t="str">
        <f>IF(KO_VS_17_1_8_annotated[[#This Row],[Column2]]&gt;0,KO_VS_17_1_8_annotated[[#This Row],[Column4]],"")</f>
        <v/>
      </c>
    </row>
    <row r="186" spans="1:9" x14ac:dyDescent="0.25">
      <c r="A186" t="s">
        <v>556</v>
      </c>
      <c r="B186">
        <v>3.6104942221513801</v>
      </c>
      <c r="C186" s="1">
        <v>1.16691689339937E-29</v>
      </c>
      <c r="D186" t="s">
        <v>557</v>
      </c>
      <c r="E186" t="s">
        <v>558</v>
      </c>
      <c r="G186" t="str">
        <f>IF(KO_VS_17_1_8_annotated[[#This Row],[Column2]]&lt;0,KO_VS_17_1_8_annotated[[#This Row],[Column4]],"")</f>
        <v/>
      </c>
      <c r="I186" t="str">
        <f>IF(KO_VS_17_1_8_annotated[[#This Row],[Column2]]&gt;0,KO_VS_17_1_8_annotated[[#This Row],[Column4]],"")</f>
        <v>LINC01133</v>
      </c>
    </row>
    <row r="187" spans="1:9" x14ac:dyDescent="0.25">
      <c r="A187" t="s">
        <v>559</v>
      </c>
      <c r="B187">
        <v>1.29690601384997</v>
      </c>
      <c r="C187" s="1">
        <v>1.61823054446287E-29</v>
      </c>
      <c r="D187" t="s">
        <v>560</v>
      </c>
      <c r="E187" t="s">
        <v>561</v>
      </c>
      <c r="G187" t="str">
        <f>IF(KO_VS_17_1_8_annotated[[#This Row],[Column2]]&lt;0,KO_VS_17_1_8_annotated[[#This Row],[Column4]],"")</f>
        <v/>
      </c>
      <c r="I187" t="str">
        <f>IF(KO_VS_17_1_8_annotated[[#This Row],[Column2]]&gt;0,KO_VS_17_1_8_annotated[[#This Row],[Column4]],"")</f>
        <v>TPT1</v>
      </c>
    </row>
    <row r="188" spans="1:9" x14ac:dyDescent="0.25">
      <c r="A188" t="s">
        <v>562</v>
      </c>
      <c r="B188">
        <v>-1.31072668446759</v>
      </c>
      <c r="C188" s="1">
        <v>2.3512814615359401E-29</v>
      </c>
      <c r="D188" t="s">
        <v>563</v>
      </c>
      <c r="E188" t="s">
        <v>564</v>
      </c>
      <c r="G188" t="str">
        <f>IF(KO_VS_17_1_8_annotated[[#This Row],[Column2]]&lt;0,KO_VS_17_1_8_annotated[[#This Row],[Column4]],"")</f>
        <v>QKI</v>
      </c>
      <c r="I188" t="str">
        <f>IF(KO_VS_17_1_8_annotated[[#This Row],[Column2]]&gt;0,KO_VS_17_1_8_annotated[[#This Row],[Column4]],"")</f>
        <v/>
      </c>
    </row>
    <row r="189" spans="1:9" x14ac:dyDescent="0.25">
      <c r="A189" t="s">
        <v>565</v>
      </c>
      <c r="B189">
        <v>1.0934344469161299</v>
      </c>
      <c r="C189" s="1">
        <v>2.56766343620522E-29</v>
      </c>
      <c r="D189" t="s">
        <v>566</v>
      </c>
      <c r="E189" t="s">
        <v>567</v>
      </c>
      <c r="G189" t="str">
        <f>IF(KO_VS_17_1_8_annotated[[#This Row],[Column2]]&lt;0,KO_VS_17_1_8_annotated[[#This Row],[Column4]],"")</f>
        <v/>
      </c>
      <c r="I189" t="str">
        <f>IF(KO_VS_17_1_8_annotated[[#This Row],[Column2]]&gt;0,KO_VS_17_1_8_annotated[[#This Row],[Column4]],"")</f>
        <v>MCU</v>
      </c>
    </row>
    <row r="190" spans="1:9" x14ac:dyDescent="0.25">
      <c r="A190" t="s">
        <v>568</v>
      </c>
      <c r="B190">
        <v>1.5116532000323799</v>
      </c>
      <c r="C190" s="1">
        <v>4.1550516829189698E-29</v>
      </c>
      <c r="D190" t="s">
        <v>569</v>
      </c>
      <c r="E190" t="s">
        <v>570</v>
      </c>
      <c r="G190" t="str">
        <f>IF(KO_VS_17_1_8_annotated[[#This Row],[Column2]]&lt;0,KO_VS_17_1_8_annotated[[#This Row],[Column4]],"")</f>
        <v/>
      </c>
      <c r="I190" t="str">
        <f>IF(KO_VS_17_1_8_annotated[[#This Row],[Column2]]&gt;0,KO_VS_17_1_8_annotated[[#This Row],[Column4]],"")</f>
        <v>ENTPD5</v>
      </c>
    </row>
    <row r="191" spans="1:9" x14ac:dyDescent="0.25">
      <c r="A191" t="s">
        <v>571</v>
      </c>
      <c r="B191">
        <v>5.1796641674472301</v>
      </c>
      <c r="C191" s="1">
        <v>5.3941023733578595E-29</v>
      </c>
      <c r="D191" t="s">
        <v>572</v>
      </c>
      <c r="E191" t="s">
        <v>573</v>
      </c>
      <c r="G191" t="str">
        <f>IF(KO_VS_17_1_8_annotated[[#This Row],[Column2]]&lt;0,KO_VS_17_1_8_annotated[[#This Row],[Column4]],"")</f>
        <v/>
      </c>
      <c r="I191" t="str">
        <f>IF(KO_VS_17_1_8_annotated[[#This Row],[Column2]]&gt;0,KO_VS_17_1_8_annotated[[#This Row],[Column4]],"")</f>
        <v>ADH1C</v>
      </c>
    </row>
    <row r="192" spans="1:9" x14ac:dyDescent="0.25">
      <c r="A192" t="s">
        <v>574</v>
      </c>
      <c r="B192">
        <v>-1.08517740928914</v>
      </c>
      <c r="C192" s="1">
        <v>5.7762255795716E-29</v>
      </c>
      <c r="D192" t="s">
        <v>575</v>
      </c>
      <c r="E192" t="s">
        <v>576</v>
      </c>
      <c r="G192" t="str">
        <f>IF(KO_VS_17_1_8_annotated[[#This Row],[Column2]]&lt;0,KO_VS_17_1_8_annotated[[#This Row],[Column4]],"")</f>
        <v>CALU</v>
      </c>
      <c r="I192" t="str">
        <f>IF(KO_VS_17_1_8_annotated[[#This Row],[Column2]]&gt;0,KO_VS_17_1_8_annotated[[#This Row],[Column4]],"")</f>
        <v/>
      </c>
    </row>
    <row r="193" spans="1:9" x14ac:dyDescent="0.25">
      <c r="A193" t="s">
        <v>577</v>
      </c>
      <c r="B193">
        <v>-2.00752287558845</v>
      </c>
      <c r="C193" s="1">
        <v>7.0998843249062695E-29</v>
      </c>
      <c r="D193" t="s">
        <v>578</v>
      </c>
      <c r="E193" t="s">
        <v>579</v>
      </c>
      <c r="G193" t="str">
        <f>IF(KO_VS_17_1_8_annotated[[#This Row],[Column2]]&lt;0,KO_VS_17_1_8_annotated[[#This Row],[Column4]],"")</f>
        <v>CNTNAP2</v>
      </c>
      <c r="I193" t="str">
        <f>IF(KO_VS_17_1_8_annotated[[#This Row],[Column2]]&gt;0,KO_VS_17_1_8_annotated[[#This Row],[Column4]],"")</f>
        <v/>
      </c>
    </row>
    <row r="194" spans="1:9" x14ac:dyDescent="0.25">
      <c r="A194" t="s">
        <v>580</v>
      </c>
      <c r="B194">
        <v>1.0788996267890001</v>
      </c>
      <c r="C194" s="1">
        <v>8.2739440199941398E-29</v>
      </c>
      <c r="D194" t="s">
        <v>581</v>
      </c>
      <c r="E194" t="s">
        <v>582</v>
      </c>
      <c r="G194" t="str">
        <f>IF(KO_VS_17_1_8_annotated[[#This Row],[Column2]]&lt;0,KO_VS_17_1_8_annotated[[#This Row],[Column4]],"")</f>
        <v/>
      </c>
      <c r="I194" t="str">
        <f>IF(KO_VS_17_1_8_annotated[[#This Row],[Column2]]&gt;0,KO_VS_17_1_8_annotated[[#This Row],[Column4]],"")</f>
        <v>OPA1</v>
      </c>
    </row>
    <row r="195" spans="1:9" x14ac:dyDescent="0.25">
      <c r="A195" t="s">
        <v>583</v>
      </c>
      <c r="B195">
        <v>-2.1691805561238202</v>
      </c>
      <c r="C195" s="1">
        <v>8.5880374513013096E-29</v>
      </c>
      <c r="D195" t="s">
        <v>584</v>
      </c>
      <c r="E195" t="s">
        <v>585</v>
      </c>
      <c r="G195" t="str">
        <f>IF(KO_VS_17_1_8_annotated[[#This Row],[Column2]]&lt;0,KO_VS_17_1_8_annotated[[#This Row],[Column4]],"")</f>
        <v>NYAP2</v>
      </c>
      <c r="I195" t="str">
        <f>IF(KO_VS_17_1_8_annotated[[#This Row],[Column2]]&gt;0,KO_VS_17_1_8_annotated[[#This Row],[Column4]],"")</f>
        <v/>
      </c>
    </row>
    <row r="196" spans="1:9" x14ac:dyDescent="0.25">
      <c r="A196" t="s">
        <v>586</v>
      </c>
      <c r="B196">
        <v>1.24538633317212</v>
      </c>
      <c r="C196" s="1">
        <v>8.6843867183865099E-29</v>
      </c>
      <c r="D196" t="s">
        <v>587</v>
      </c>
      <c r="E196" t="s">
        <v>588</v>
      </c>
      <c r="G196" t="str">
        <f>IF(KO_VS_17_1_8_annotated[[#This Row],[Column2]]&lt;0,KO_VS_17_1_8_annotated[[#This Row],[Column4]],"")</f>
        <v/>
      </c>
      <c r="I196" t="str">
        <f>IF(KO_VS_17_1_8_annotated[[#This Row],[Column2]]&gt;0,KO_VS_17_1_8_annotated[[#This Row],[Column4]],"")</f>
        <v>TRIM2</v>
      </c>
    </row>
    <row r="197" spans="1:9" x14ac:dyDescent="0.25">
      <c r="A197" t="s">
        <v>589</v>
      </c>
      <c r="B197">
        <v>1.00080407458801</v>
      </c>
      <c r="C197" s="1">
        <v>1.14030998242439E-28</v>
      </c>
      <c r="D197" t="s">
        <v>590</v>
      </c>
      <c r="E197" t="s">
        <v>591</v>
      </c>
      <c r="G197" t="str">
        <f>IF(KO_VS_17_1_8_annotated[[#This Row],[Column2]]&lt;0,KO_VS_17_1_8_annotated[[#This Row],[Column4]],"")</f>
        <v/>
      </c>
      <c r="I197" t="str">
        <f>IF(KO_VS_17_1_8_annotated[[#This Row],[Column2]]&gt;0,KO_VS_17_1_8_annotated[[#This Row],[Column4]],"")</f>
        <v>MARCKSL1</v>
      </c>
    </row>
    <row r="198" spans="1:9" x14ac:dyDescent="0.25">
      <c r="A198" t="s">
        <v>592</v>
      </c>
      <c r="B198">
        <v>-1.3724730448042699</v>
      </c>
      <c r="C198" s="1">
        <v>1.48458679048062E-28</v>
      </c>
      <c r="D198" t="s">
        <v>593</v>
      </c>
      <c r="E198" t="s">
        <v>594</v>
      </c>
      <c r="G198" t="str">
        <f>IF(KO_VS_17_1_8_annotated[[#This Row],[Column2]]&lt;0,KO_VS_17_1_8_annotated[[#This Row],[Column4]],"")</f>
        <v>PML</v>
      </c>
      <c r="I198" t="str">
        <f>IF(KO_VS_17_1_8_annotated[[#This Row],[Column2]]&gt;0,KO_VS_17_1_8_annotated[[#This Row],[Column4]],"")</f>
        <v/>
      </c>
    </row>
    <row r="199" spans="1:9" x14ac:dyDescent="0.25">
      <c r="A199" t="s">
        <v>595</v>
      </c>
      <c r="B199">
        <v>-2.8592344425049099</v>
      </c>
      <c r="C199" s="1">
        <v>1.73153695131091E-28</v>
      </c>
      <c r="D199" t="s">
        <v>596</v>
      </c>
      <c r="E199" t="s">
        <v>597</v>
      </c>
      <c r="G199" t="str">
        <f>IF(KO_VS_17_1_8_annotated[[#This Row],[Column2]]&lt;0,KO_VS_17_1_8_annotated[[#This Row],[Column4]],"")</f>
        <v>L1CAM</v>
      </c>
      <c r="I199" t="str">
        <f>IF(KO_VS_17_1_8_annotated[[#This Row],[Column2]]&gt;0,KO_VS_17_1_8_annotated[[#This Row],[Column4]],"")</f>
        <v/>
      </c>
    </row>
    <row r="200" spans="1:9" x14ac:dyDescent="0.25">
      <c r="A200" t="s">
        <v>598</v>
      </c>
      <c r="B200">
        <v>-1.0668935238895201</v>
      </c>
      <c r="C200" s="1">
        <v>1.8894497153166E-28</v>
      </c>
      <c r="D200" t="s">
        <v>599</v>
      </c>
      <c r="E200" t="s">
        <v>600</v>
      </c>
      <c r="G200" t="str">
        <f>IF(KO_VS_17_1_8_annotated[[#This Row],[Column2]]&lt;0,KO_VS_17_1_8_annotated[[#This Row],[Column4]],"")</f>
        <v>OGDH</v>
      </c>
      <c r="I200" t="str">
        <f>IF(KO_VS_17_1_8_annotated[[#This Row],[Column2]]&gt;0,KO_VS_17_1_8_annotated[[#This Row],[Column4]],"")</f>
        <v/>
      </c>
    </row>
    <row r="201" spans="1:9" x14ac:dyDescent="0.25">
      <c r="A201" t="s">
        <v>601</v>
      </c>
      <c r="B201">
        <v>-1.22928095592335</v>
      </c>
      <c r="C201" s="1">
        <v>2.01492516108475E-28</v>
      </c>
      <c r="D201" t="s">
        <v>602</v>
      </c>
      <c r="E201" t="s">
        <v>603</v>
      </c>
      <c r="G201" t="str">
        <f>IF(KO_VS_17_1_8_annotated[[#This Row],[Column2]]&lt;0,KO_VS_17_1_8_annotated[[#This Row],[Column4]],"")</f>
        <v>ARHGDIB</v>
      </c>
      <c r="I201" t="str">
        <f>IF(KO_VS_17_1_8_annotated[[#This Row],[Column2]]&gt;0,KO_VS_17_1_8_annotated[[#This Row],[Column4]],"")</f>
        <v/>
      </c>
    </row>
    <row r="202" spans="1:9" x14ac:dyDescent="0.25">
      <c r="A202" t="s">
        <v>604</v>
      </c>
      <c r="B202">
        <v>-1.0291890651495501</v>
      </c>
      <c r="C202" s="1">
        <v>2.0914652304350601E-28</v>
      </c>
      <c r="D202" t="s">
        <v>605</v>
      </c>
      <c r="E202" t="s">
        <v>606</v>
      </c>
      <c r="G202" t="str">
        <f>IF(KO_VS_17_1_8_annotated[[#This Row],[Column2]]&lt;0,KO_VS_17_1_8_annotated[[#This Row],[Column4]],"")</f>
        <v>TMBIM1</v>
      </c>
      <c r="I202" t="str">
        <f>IF(KO_VS_17_1_8_annotated[[#This Row],[Column2]]&gt;0,KO_VS_17_1_8_annotated[[#This Row],[Column4]],"")</f>
        <v/>
      </c>
    </row>
    <row r="203" spans="1:9" x14ac:dyDescent="0.25">
      <c r="A203" t="s">
        <v>607</v>
      </c>
      <c r="B203">
        <v>2.0764976869945899</v>
      </c>
      <c r="C203" s="1">
        <v>2.1293036139450999E-28</v>
      </c>
      <c r="D203" t="s">
        <v>608</v>
      </c>
      <c r="E203" t="s">
        <v>609</v>
      </c>
      <c r="G203" t="str">
        <f>IF(KO_VS_17_1_8_annotated[[#This Row],[Column2]]&lt;0,KO_VS_17_1_8_annotated[[#This Row],[Column4]],"")</f>
        <v/>
      </c>
      <c r="I203" t="str">
        <f>IF(KO_VS_17_1_8_annotated[[#This Row],[Column2]]&gt;0,KO_VS_17_1_8_annotated[[#This Row],[Column4]],"")</f>
        <v>H4C8</v>
      </c>
    </row>
    <row r="204" spans="1:9" x14ac:dyDescent="0.25">
      <c r="A204" t="s">
        <v>610</v>
      </c>
      <c r="B204">
        <v>-1.8543117925716699</v>
      </c>
      <c r="C204" s="1">
        <v>2.7667962724330098E-28</v>
      </c>
      <c r="D204" t="s">
        <v>611</v>
      </c>
      <c r="E204" t="s">
        <v>612</v>
      </c>
      <c r="G204" t="str">
        <f>IF(KO_VS_17_1_8_annotated[[#This Row],[Column2]]&lt;0,KO_VS_17_1_8_annotated[[#This Row],[Column4]],"")</f>
        <v>STOM</v>
      </c>
      <c r="I204" t="str">
        <f>IF(KO_VS_17_1_8_annotated[[#This Row],[Column2]]&gt;0,KO_VS_17_1_8_annotated[[#This Row],[Column4]],"")</f>
        <v/>
      </c>
    </row>
    <row r="205" spans="1:9" x14ac:dyDescent="0.25">
      <c r="A205" t="s">
        <v>613</v>
      </c>
      <c r="B205">
        <v>1.0474801534860501</v>
      </c>
      <c r="C205" s="1">
        <v>2.9120765609910398E-28</v>
      </c>
      <c r="D205" t="s">
        <v>614</v>
      </c>
      <c r="E205" t="s">
        <v>615</v>
      </c>
      <c r="G205" t="str">
        <f>IF(KO_VS_17_1_8_annotated[[#This Row],[Column2]]&lt;0,KO_VS_17_1_8_annotated[[#This Row],[Column4]],"")</f>
        <v/>
      </c>
      <c r="I205" t="str">
        <f>IF(KO_VS_17_1_8_annotated[[#This Row],[Column2]]&gt;0,KO_VS_17_1_8_annotated[[#This Row],[Column4]],"")</f>
        <v>TMCO1</v>
      </c>
    </row>
    <row r="206" spans="1:9" x14ac:dyDescent="0.25">
      <c r="A206" t="s">
        <v>616</v>
      </c>
      <c r="B206">
        <v>1.60401073754938</v>
      </c>
      <c r="C206" s="1">
        <v>2.9644325287345599E-28</v>
      </c>
      <c r="D206" t="s">
        <v>617</v>
      </c>
      <c r="E206" t="s">
        <v>618</v>
      </c>
      <c r="G206" t="str">
        <f>IF(KO_VS_17_1_8_annotated[[#This Row],[Column2]]&lt;0,KO_VS_17_1_8_annotated[[#This Row],[Column4]],"")</f>
        <v/>
      </c>
      <c r="I206" t="str">
        <f>IF(KO_VS_17_1_8_annotated[[#This Row],[Column2]]&gt;0,KO_VS_17_1_8_annotated[[#This Row],[Column4]],"")</f>
        <v>SAT1</v>
      </c>
    </row>
    <row r="207" spans="1:9" x14ac:dyDescent="0.25">
      <c r="A207" t="s">
        <v>619</v>
      </c>
      <c r="B207">
        <v>1.21100797856673</v>
      </c>
      <c r="C207" s="1">
        <v>6.9136820917967497E-28</v>
      </c>
      <c r="D207" t="s">
        <v>620</v>
      </c>
      <c r="E207" t="s">
        <v>621</v>
      </c>
      <c r="G207" t="str">
        <f>IF(KO_VS_17_1_8_annotated[[#This Row],[Column2]]&lt;0,KO_VS_17_1_8_annotated[[#This Row],[Column4]],"")</f>
        <v/>
      </c>
      <c r="I207" t="str">
        <f>IF(KO_VS_17_1_8_annotated[[#This Row],[Column2]]&gt;0,KO_VS_17_1_8_annotated[[#This Row],[Column4]],"")</f>
        <v>NT5DC2</v>
      </c>
    </row>
    <row r="208" spans="1:9" x14ac:dyDescent="0.25">
      <c r="A208" t="s">
        <v>622</v>
      </c>
      <c r="B208">
        <v>-1.1497688816860301</v>
      </c>
      <c r="C208" s="1">
        <v>1.22522871288454E-27</v>
      </c>
      <c r="D208" t="s">
        <v>623</v>
      </c>
      <c r="E208" t="s">
        <v>624</v>
      </c>
      <c r="G208" t="str">
        <f>IF(KO_VS_17_1_8_annotated[[#This Row],[Column2]]&lt;0,KO_VS_17_1_8_annotated[[#This Row],[Column4]],"")</f>
        <v>TACSTD2</v>
      </c>
      <c r="I208" t="str">
        <f>IF(KO_VS_17_1_8_annotated[[#This Row],[Column2]]&gt;0,KO_VS_17_1_8_annotated[[#This Row],[Column4]],"")</f>
        <v/>
      </c>
    </row>
    <row r="209" spans="1:9" x14ac:dyDescent="0.25">
      <c r="A209" t="s">
        <v>625</v>
      </c>
      <c r="B209">
        <v>1.1546455366524599</v>
      </c>
      <c r="C209" s="1">
        <v>1.39553633833173E-27</v>
      </c>
      <c r="D209" t="s">
        <v>626</v>
      </c>
      <c r="E209" t="s">
        <v>627</v>
      </c>
      <c r="G209" t="str">
        <f>IF(KO_VS_17_1_8_annotated[[#This Row],[Column2]]&lt;0,KO_VS_17_1_8_annotated[[#This Row],[Column4]],"")</f>
        <v/>
      </c>
      <c r="I209" t="str">
        <f>IF(KO_VS_17_1_8_annotated[[#This Row],[Column2]]&gt;0,KO_VS_17_1_8_annotated[[#This Row],[Column4]],"")</f>
        <v>RPS7</v>
      </c>
    </row>
    <row r="210" spans="1:9" x14ac:dyDescent="0.25">
      <c r="A210" t="s">
        <v>628</v>
      </c>
      <c r="B210">
        <v>1.34907796849391</v>
      </c>
      <c r="C210" s="1">
        <v>1.5436887250056701E-27</v>
      </c>
      <c r="D210" t="s">
        <v>629</v>
      </c>
      <c r="E210" t="s">
        <v>630</v>
      </c>
      <c r="G210" t="str">
        <f>IF(KO_VS_17_1_8_annotated[[#This Row],[Column2]]&lt;0,KO_VS_17_1_8_annotated[[#This Row],[Column4]],"")</f>
        <v/>
      </c>
      <c r="I210" t="str">
        <f>IF(KO_VS_17_1_8_annotated[[#This Row],[Column2]]&gt;0,KO_VS_17_1_8_annotated[[#This Row],[Column4]],"")</f>
        <v>H2BC5</v>
      </c>
    </row>
    <row r="211" spans="1:9" x14ac:dyDescent="0.25">
      <c r="A211" t="s">
        <v>631</v>
      </c>
      <c r="B211">
        <v>1.84395553934107</v>
      </c>
      <c r="C211" s="1">
        <v>2.1487090547352299E-27</v>
      </c>
      <c r="D211" t="s">
        <v>632</v>
      </c>
      <c r="E211" t="s">
        <v>633</v>
      </c>
      <c r="G211" t="str">
        <f>IF(KO_VS_17_1_8_annotated[[#This Row],[Column2]]&lt;0,KO_VS_17_1_8_annotated[[#This Row],[Column4]],"")</f>
        <v/>
      </c>
      <c r="I211" t="str">
        <f>IF(KO_VS_17_1_8_annotated[[#This Row],[Column2]]&gt;0,KO_VS_17_1_8_annotated[[#This Row],[Column4]],"")</f>
        <v>OLFM2</v>
      </c>
    </row>
    <row r="212" spans="1:9" x14ac:dyDescent="0.25">
      <c r="A212" t="s">
        <v>634</v>
      </c>
      <c r="B212">
        <v>-1.39167440888715</v>
      </c>
      <c r="C212" s="1">
        <v>2.5042989717542199E-27</v>
      </c>
      <c r="D212" t="s">
        <v>635</v>
      </c>
      <c r="E212" t="s">
        <v>636</v>
      </c>
      <c r="G212" t="str">
        <f>IF(KO_VS_17_1_8_annotated[[#This Row],[Column2]]&lt;0,KO_VS_17_1_8_annotated[[#This Row],[Column4]],"")</f>
        <v>RAC2</v>
      </c>
      <c r="I212" t="str">
        <f>IF(KO_VS_17_1_8_annotated[[#This Row],[Column2]]&gt;0,KO_VS_17_1_8_annotated[[#This Row],[Column4]],"")</f>
        <v/>
      </c>
    </row>
    <row r="213" spans="1:9" x14ac:dyDescent="0.25">
      <c r="A213" t="s">
        <v>637</v>
      </c>
      <c r="B213">
        <v>-1.52897367406803</v>
      </c>
      <c r="C213" s="1">
        <v>2.7439809171626199E-27</v>
      </c>
      <c r="D213" t="s">
        <v>638</v>
      </c>
      <c r="E213" t="s">
        <v>639</v>
      </c>
      <c r="G213" t="str">
        <f>IF(KO_VS_17_1_8_annotated[[#This Row],[Column2]]&lt;0,KO_VS_17_1_8_annotated[[#This Row],[Column4]],"")</f>
        <v>RAMP1</v>
      </c>
      <c r="I213" t="str">
        <f>IF(KO_VS_17_1_8_annotated[[#This Row],[Column2]]&gt;0,KO_VS_17_1_8_annotated[[#This Row],[Column4]],"")</f>
        <v/>
      </c>
    </row>
    <row r="214" spans="1:9" x14ac:dyDescent="0.25">
      <c r="A214" t="s">
        <v>640</v>
      </c>
      <c r="B214">
        <v>-2.5490289372919399</v>
      </c>
      <c r="C214" s="1">
        <v>3.0802171204697701E-27</v>
      </c>
      <c r="D214" t="s">
        <v>641</v>
      </c>
      <c r="E214" t="s">
        <v>642</v>
      </c>
      <c r="G214" t="str">
        <f>IF(KO_VS_17_1_8_annotated[[#This Row],[Column2]]&lt;0,KO_VS_17_1_8_annotated[[#This Row],[Column4]],"")</f>
        <v>CALD1</v>
      </c>
      <c r="I214" t="str">
        <f>IF(KO_VS_17_1_8_annotated[[#This Row],[Column2]]&gt;0,KO_VS_17_1_8_annotated[[#This Row],[Column4]],"")</f>
        <v/>
      </c>
    </row>
    <row r="215" spans="1:9" x14ac:dyDescent="0.25">
      <c r="A215" t="s">
        <v>643</v>
      </c>
      <c r="B215">
        <v>1.9284919703930601</v>
      </c>
      <c r="C215" s="1">
        <v>4.10706185835255E-27</v>
      </c>
      <c r="D215" t="s">
        <v>644</v>
      </c>
      <c r="E215" t="s">
        <v>645</v>
      </c>
      <c r="G215" t="str">
        <f>IF(KO_VS_17_1_8_annotated[[#This Row],[Column2]]&lt;0,KO_VS_17_1_8_annotated[[#This Row],[Column4]],"")</f>
        <v/>
      </c>
      <c r="I215" t="str">
        <f>IF(KO_VS_17_1_8_annotated[[#This Row],[Column2]]&gt;0,KO_VS_17_1_8_annotated[[#This Row],[Column4]],"")</f>
        <v>JDP2</v>
      </c>
    </row>
    <row r="216" spans="1:9" x14ac:dyDescent="0.25">
      <c r="A216" t="s">
        <v>646</v>
      </c>
      <c r="B216">
        <v>-3.1469294668034502</v>
      </c>
      <c r="C216" s="1">
        <v>6.3128809589888898E-27</v>
      </c>
      <c r="D216" t="s">
        <v>647</v>
      </c>
      <c r="E216" t="s">
        <v>648</v>
      </c>
      <c r="G216" t="str">
        <f>IF(KO_VS_17_1_8_annotated[[#This Row],[Column2]]&lt;0,KO_VS_17_1_8_annotated[[#This Row],[Column4]],"")</f>
        <v>GASK1B</v>
      </c>
      <c r="I216" t="str">
        <f>IF(KO_VS_17_1_8_annotated[[#This Row],[Column2]]&gt;0,KO_VS_17_1_8_annotated[[#This Row],[Column4]],"")</f>
        <v/>
      </c>
    </row>
    <row r="217" spans="1:9" x14ac:dyDescent="0.25">
      <c r="A217" t="s">
        <v>649</v>
      </c>
      <c r="B217">
        <v>1.83042440932543</v>
      </c>
      <c r="C217" s="1">
        <v>7.3109494612055498E-27</v>
      </c>
      <c r="D217" t="s">
        <v>650</v>
      </c>
      <c r="E217" t="s">
        <v>651</v>
      </c>
      <c r="G217" t="str">
        <f>IF(KO_VS_17_1_8_annotated[[#This Row],[Column2]]&lt;0,KO_VS_17_1_8_annotated[[#This Row],[Column4]],"")</f>
        <v/>
      </c>
      <c r="I217" t="str">
        <f>IF(KO_VS_17_1_8_annotated[[#This Row],[Column2]]&gt;0,KO_VS_17_1_8_annotated[[#This Row],[Column4]],"")</f>
        <v>TFF3</v>
      </c>
    </row>
    <row r="218" spans="1:9" x14ac:dyDescent="0.25">
      <c r="A218" t="s">
        <v>652</v>
      </c>
      <c r="B218">
        <v>1.0279256871923299</v>
      </c>
      <c r="C218" s="1">
        <v>7.5022922913909104E-27</v>
      </c>
      <c r="D218" t="s">
        <v>653</v>
      </c>
      <c r="E218" t="s">
        <v>654</v>
      </c>
      <c r="G218" t="str">
        <f>IF(KO_VS_17_1_8_annotated[[#This Row],[Column2]]&lt;0,KO_VS_17_1_8_annotated[[#This Row],[Column4]],"")</f>
        <v/>
      </c>
      <c r="I218" t="str">
        <f>IF(KO_VS_17_1_8_annotated[[#This Row],[Column2]]&gt;0,KO_VS_17_1_8_annotated[[#This Row],[Column4]],"")</f>
        <v>ESD</v>
      </c>
    </row>
    <row r="219" spans="1:9" x14ac:dyDescent="0.25">
      <c r="A219" t="s">
        <v>655</v>
      </c>
      <c r="B219">
        <v>-1.0423049318997599</v>
      </c>
      <c r="C219" s="1">
        <v>7.5542934182216099E-27</v>
      </c>
      <c r="D219" t="s">
        <v>656</v>
      </c>
      <c r="E219" t="s">
        <v>657</v>
      </c>
      <c r="G219" t="str">
        <f>IF(KO_VS_17_1_8_annotated[[#This Row],[Column2]]&lt;0,KO_VS_17_1_8_annotated[[#This Row],[Column4]],"")</f>
        <v>PMAIP1</v>
      </c>
      <c r="I219" t="str">
        <f>IF(KO_VS_17_1_8_annotated[[#This Row],[Column2]]&gt;0,KO_VS_17_1_8_annotated[[#This Row],[Column4]],"")</f>
        <v/>
      </c>
    </row>
    <row r="220" spans="1:9" x14ac:dyDescent="0.25">
      <c r="A220" t="s">
        <v>658</v>
      </c>
      <c r="B220">
        <v>1.3712859708771401</v>
      </c>
      <c r="C220" s="1">
        <v>1.4039317121205599E-26</v>
      </c>
      <c r="D220" t="s">
        <v>659</v>
      </c>
      <c r="E220" t="s">
        <v>660</v>
      </c>
      <c r="G220" t="str">
        <f>IF(KO_VS_17_1_8_annotated[[#This Row],[Column2]]&lt;0,KO_VS_17_1_8_annotated[[#This Row],[Column4]],"")</f>
        <v/>
      </c>
      <c r="I220" t="str">
        <f>IF(KO_VS_17_1_8_annotated[[#This Row],[Column2]]&gt;0,KO_VS_17_1_8_annotated[[#This Row],[Column4]],"")</f>
        <v>MBIP</v>
      </c>
    </row>
    <row r="221" spans="1:9" x14ac:dyDescent="0.25">
      <c r="A221" t="s">
        <v>661</v>
      </c>
      <c r="B221">
        <v>-1.16267797259956</v>
      </c>
      <c r="C221" s="1">
        <v>1.6065319946894999E-26</v>
      </c>
      <c r="D221" t="s">
        <v>662</v>
      </c>
      <c r="E221" t="s">
        <v>663</v>
      </c>
      <c r="G221" t="str">
        <f>IF(KO_VS_17_1_8_annotated[[#This Row],[Column2]]&lt;0,KO_VS_17_1_8_annotated[[#This Row],[Column4]],"")</f>
        <v>PLOD3</v>
      </c>
      <c r="I221" t="str">
        <f>IF(KO_VS_17_1_8_annotated[[#This Row],[Column2]]&gt;0,KO_VS_17_1_8_annotated[[#This Row],[Column4]],"")</f>
        <v/>
      </c>
    </row>
    <row r="222" spans="1:9" x14ac:dyDescent="0.25">
      <c r="A222" t="s">
        <v>664</v>
      </c>
      <c r="B222">
        <v>-3.2607881946498098</v>
      </c>
      <c r="C222" s="1">
        <v>1.6574611897384101E-26</v>
      </c>
      <c r="D222" t="s">
        <v>665</v>
      </c>
      <c r="E222" t="s">
        <v>666</v>
      </c>
      <c r="G222" t="str">
        <f>IF(KO_VS_17_1_8_annotated[[#This Row],[Column2]]&lt;0,KO_VS_17_1_8_annotated[[#This Row],[Column4]],"")</f>
        <v>VGLL1</v>
      </c>
      <c r="I222" t="str">
        <f>IF(KO_VS_17_1_8_annotated[[#This Row],[Column2]]&gt;0,KO_VS_17_1_8_annotated[[#This Row],[Column4]],"")</f>
        <v/>
      </c>
    </row>
    <row r="223" spans="1:9" x14ac:dyDescent="0.25">
      <c r="A223" t="s">
        <v>667</v>
      </c>
      <c r="B223">
        <v>-1.5880600417905499</v>
      </c>
      <c r="C223" s="1">
        <v>4.0879095028305099E-26</v>
      </c>
      <c r="D223" t="s">
        <v>668</v>
      </c>
      <c r="E223" t="s">
        <v>669</v>
      </c>
      <c r="G223" t="str">
        <f>IF(KO_VS_17_1_8_annotated[[#This Row],[Column2]]&lt;0,KO_VS_17_1_8_annotated[[#This Row],[Column4]],"")</f>
        <v>CCL5</v>
      </c>
      <c r="I223" t="str">
        <f>IF(KO_VS_17_1_8_annotated[[#This Row],[Column2]]&gt;0,KO_VS_17_1_8_annotated[[#This Row],[Column4]],"")</f>
        <v/>
      </c>
    </row>
    <row r="224" spans="1:9" x14ac:dyDescent="0.25">
      <c r="A224" t="s">
        <v>670</v>
      </c>
      <c r="B224">
        <v>-1.2590346996043</v>
      </c>
      <c r="C224" s="1">
        <v>4.1188250986403199E-26</v>
      </c>
      <c r="D224" t="s">
        <v>671</v>
      </c>
      <c r="E224" t="s">
        <v>672</v>
      </c>
      <c r="G224" t="str">
        <f>IF(KO_VS_17_1_8_annotated[[#This Row],[Column2]]&lt;0,KO_VS_17_1_8_annotated[[#This Row],[Column4]],"")</f>
        <v>CNN3</v>
      </c>
      <c r="I224" t="str">
        <f>IF(KO_VS_17_1_8_annotated[[#This Row],[Column2]]&gt;0,KO_VS_17_1_8_annotated[[#This Row],[Column4]],"")</f>
        <v/>
      </c>
    </row>
    <row r="225" spans="1:9" x14ac:dyDescent="0.25">
      <c r="A225" t="s">
        <v>673</v>
      </c>
      <c r="B225">
        <v>-1.1391861609014</v>
      </c>
      <c r="C225" s="1">
        <v>4.3064508496096801E-26</v>
      </c>
      <c r="D225" t="s">
        <v>674</v>
      </c>
      <c r="E225" t="s">
        <v>675</v>
      </c>
      <c r="G225" t="str">
        <f>IF(KO_VS_17_1_8_annotated[[#This Row],[Column2]]&lt;0,KO_VS_17_1_8_annotated[[#This Row],[Column4]],"")</f>
        <v>DEGS1</v>
      </c>
      <c r="I225" t="str">
        <f>IF(KO_VS_17_1_8_annotated[[#This Row],[Column2]]&gt;0,KO_VS_17_1_8_annotated[[#This Row],[Column4]],"")</f>
        <v/>
      </c>
    </row>
    <row r="226" spans="1:9" x14ac:dyDescent="0.25">
      <c r="A226" t="s">
        <v>676</v>
      </c>
      <c r="B226">
        <v>1.01093580992628</v>
      </c>
      <c r="C226" s="1">
        <v>4.69033911501304E-26</v>
      </c>
      <c r="D226" t="s">
        <v>677</v>
      </c>
      <c r="E226" t="s">
        <v>678</v>
      </c>
      <c r="G226" t="str">
        <f>IF(KO_VS_17_1_8_annotated[[#This Row],[Column2]]&lt;0,KO_VS_17_1_8_annotated[[#This Row],[Column4]],"")</f>
        <v/>
      </c>
      <c r="I226" t="str">
        <f>IF(KO_VS_17_1_8_annotated[[#This Row],[Column2]]&gt;0,KO_VS_17_1_8_annotated[[#This Row],[Column4]],"")</f>
        <v>S100A16</v>
      </c>
    </row>
    <row r="227" spans="1:9" x14ac:dyDescent="0.25">
      <c r="A227" t="s">
        <v>679</v>
      </c>
      <c r="B227">
        <v>-1.3550515302173201</v>
      </c>
      <c r="C227" s="1">
        <v>5.3586791354807695E-26</v>
      </c>
      <c r="D227" t="s">
        <v>680</v>
      </c>
      <c r="E227" t="s">
        <v>681</v>
      </c>
      <c r="G227" t="str">
        <f>IF(KO_VS_17_1_8_annotated[[#This Row],[Column2]]&lt;0,KO_VS_17_1_8_annotated[[#This Row],[Column4]],"")</f>
        <v>BARX2</v>
      </c>
      <c r="I227" t="str">
        <f>IF(KO_VS_17_1_8_annotated[[#This Row],[Column2]]&gt;0,KO_VS_17_1_8_annotated[[#This Row],[Column4]],"")</f>
        <v/>
      </c>
    </row>
    <row r="228" spans="1:9" x14ac:dyDescent="0.25">
      <c r="A228" t="s">
        <v>682</v>
      </c>
      <c r="B228">
        <v>1.14485198883628</v>
      </c>
      <c r="C228" s="1">
        <v>6.6549063015059399E-26</v>
      </c>
      <c r="D228" t="s">
        <v>683</v>
      </c>
      <c r="E228" t="s">
        <v>684</v>
      </c>
      <c r="G228" t="str">
        <f>IF(KO_VS_17_1_8_annotated[[#This Row],[Column2]]&lt;0,KO_VS_17_1_8_annotated[[#This Row],[Column4]],"")</f>
        <v/>
      </c>
      <c r="I228" t="str">
        <f>IF(KO_VS_17_1_8_annotated[[#This Row],[Column2]]&gt;0,KO_VS_17_1_8_annotated[[#This Row],[Column4]],"")</f>
        <v>SLC9A3</v>
      </c>
    </row>
    <row r="229" spans="1:9" x14ac:dyDescent="0.25">
      <c r="A229" t="s">
        <v>685</v>
      </c>
      <c r="B229">
        <v>-4.0819726583063796</v>
      </c>
      <c r="C229" s="1">
        <v>6.7296296314526698E-26</v>
      </c>
      <c r="D229" t="s">
        <v>686</v>
      </c>
      <c r="E229" t="s">
        <v>687</v>
      </c>
      <c r="G229" t="str">
        <f>IF(KO_VS_17_1_8_annotated[[#This Row],[Column2]]&lt;0,KO_VS_17_1_8_annotated[[#This Row],[Column4]],"")</f>
        <v>LRRN1</v>
      </c>
      <c r="I229" t="str">
        <f>IF(KO_VS_17_1_8_annotated[[#This Row],[Column2]]&gt;0,KO_VS_17_1_8_annotated[[#This Row],[Column4]],"")</f>
        <v/>
      </c>
    </row>
    <row r="230" spans="1:9" x14ac:dyDescent="0.25">
      <c r="A230" t="s">
        <v>688</v>
      </c>
      <c r="B230">
        <v>1.0383401686240299</v>
      </c>
      <c r="C230" s="1">
        <v>7.07282629509743E-26</v>
      </c>
      <c r="D230" t="s">
        <v>689</v>
      </c>
      <c r="E230" t="s">
        <v>690</v>
      </c>
      <c r="G230" t="str">
        <f>IF(KO_VS_17_1_8_annotated[[#This Row],[Column2]]&lt;0,KO_VS_17_1_8_annotated[[#This Row],[Column4]],"")</f>
        <v/>
      </c>
      <c r="I230" t="str">
        <f>IF(KO_VS_17_1_8_annotated[[#This Row],[Column2]]&gt;0,KO_VS_17_1_8_annotated[[#This Row],[Column4]],"")</f>
        <v>NCBP2</v>
      </c>
    </row>
    <row r="231" spans="1:9" x14ac:dyDescent="0.25">
      <c r="A231" t="s">
        <v>691</v>
      </c>
      <c r="B231">
        <v>-1.191632833863</v>
      </c>
      <c r="C231" s="1">
        <v>7.2228762864728598E-26</v>
      </c>
      <c r="D231" t="s">
        <v>692</v>
      </c>
      <c r="E231" t="s">
        <v>693</v>
      </c>
      <c r="G231" t="str">
        <f>IF(KO_VS_17_1_8_annotated[[#This Row],[Column2]]&lt;0,KO_VS_17_1_8_annotated[[#This Row],[Column4]],"")</f>
        <v>ZC3HAV1</v>
      </c>
      <c r="I231" t="str">
        <f>IF(KO_VS_17_1_8_annotated[[#This Row],[Column2]]&gt;0,KO_VS_17_1_8_annotated[[#This Row],[Column4]],"")</f>
        <v/>
      </c>
    </row>
    <row r="232" spans="1:9" x14ac:dyDescent="0.25">
      <c r="A232" t="s">
        <v>694</v>
      </c>
      <c r="B232">
        <v>1.07472759952116</v>
      </c>
      <c r="C232" s="1">
        <v>7.8225778774552396E-26</v>
      </c>
      <c r="D232" t="s">
        <v>695</v>
      </c>
      <c r="E232" t="s">
        <v>696</v>
      </c>
      <c r="G232" t="str">
        <f>IF(KO_VS_17_1_8_annotated[[#This Row],[Column2]]&lt;0,KO_VS_17_1_8_annotated[[#This Row],[Column4]],"")</f>
        <v/>
      </c>
      <c r="I232" t="str">
        <f>IF(KO_VS_17_1_8_annotated[[#This Row],[Column2]]&gt;0,KO_VS_17_1_8_annotated[[#This Row],[Column4]],"")</f>
        <v>H2AC6</v>
      </c>
    </row>
    <row r="233" spans="1:9" x14ac:dyDescent="0.25">
      <c r="A233" t="s">
        <v>697</v>
      </c>
      <c r="B233">
        <v>-4.8826603941284601</v>
      </c>
      <c r="C233" s="1">
        <v>1.1050146600669101E-25</v>
      </c>
      <c r="D233" t="s">
        <v>698</v>
      </c>
      <c r="E233" t="s">
        <v>699</v>
      </c>
      <c r="G233" t="str">
        <f>IF(KO_VS_17_1_8_annotated[[#This Row],[Column2]]&lt;0,KO_VS_17_1_8_annotated[[#This Row],[Column4]],"")</f>
        <v>ADAMTS16</v>
      </c>
      <c r="I233" t="str">
        <f>IF(KO_VS_17_1_8_annotated[[#This Row],[Column2]]&gt;0,KO_VS_17_1_8_annotated[[#This Row],[Column4]],"")</f>
        <v/>
      </c>
    </row>
    <row r="234" spans="1:9" x14ac:dyDescent="0.25">
      <c r="A234" t="s">
        <v>700</v>
      </c>
      <c r="B234">
        <v>-2.9621999073300498</v>
      </c>
      <c r="C234" s="1">
        <v>1.19325260055484E-25</v>
      </c>
      <c r="D234" t="s">
        <v>701</v>
      </c>
      <c r="E234" t="s">
        <v>702</v>
      </c>
      <c r="G234" t="str">
        <f>IF(KO_VS_17_1_8_annotated[[#This Row],[Column2]]&lt;0,KO_VS_17_1_8_annotated[[#This Row],[Column4]],"")</f>
        <v>IFI16</v>
      </c>
      <c r="I234" t="str">
        <f>IF(KO_VS_17_1_8_annotated[[#This Row],[Column2]]&gt;0,KO_VS_17_1_8_annotated[[#This Row],[Column4]],"")</f>
        <v/>
      </c>
    </row>
    <row r="235" spans="1:9" x14ac:dyDescent="0.25">
      <c r="A235" t="s">
        <v>703</v>
      </c>
      <c r="B235">
        <v>-6.1593210022056599</v>
      </c>
      <c r="C235" s="1">
        <v>1.23395680032248E-25</v>
      </c>
      <c r="D235" t="s">
        <v>7</v>
      </c>
      <c r="E235" t="s">
        <v>127</v>
      </c>
      <c r="G235" t="str">
        <f>IF(KO_VS_17_1_8_annotated[[#This Row],[Column2]]&lt;0,KO_VS_17_1_8_annotated[[#This Row],[Column4]],"")</f>
        <v/>
      </c>
      <c r="I235" t="str">
        <f>IF(KO_VS_17_1_8_annotated[[#This Row],[Column2]]&gt;0,KO_VS_17_1_8_annotated[[#This Row],[Column4]],"")</f>
        <v/>
      </c>
    </row>
    <row r="236" spans="1:9" x14ac:dyDescent="0.25">
      <c r="A236" t="s">
        <v>704</v>
      </c>
      <c r="B236">
        <v>1.3347482481327899</v>
      </c>
      <c r="C236" s="1">
        <v>1.2624426143778001E-25</v>
      </c>
      <c r="D236" t="s">
        <v>705</v>
      </c>
      <c r="E236" t="s">
        <v>706</v>
      </c>
      <c r="G236" t="str">
        <f>IF(KO_VS_17_1_8_annotated[[#This Row],[Column2]]&lt;0,KO_VS_17_1_8_annotated[[#This Row],[Column4]],"")</f>
        <v/>
      </c>
      <c r="I236" t="str">
        <f>IF(KO_VS_17_1_8_annotated[[#This Row],[Column2]]&gt;0,KO_VS_17_1_8_annotated[[#This Row],[Column4]],"")</f>
        <v>THOC7</v>
      </c>
    </row>
    <row r="237" spans="1:9" x14ac:dyDescent="0.25">
      <c r="A237" t="s">
        <v>707</v>
      </c>
      <c r="B237">
        <v>1.0655617378028599</v>
      </c>
      <c r="C237" s="1">
        <v>1.2749736869976199E-25</v>
      </c>
      <c r="D237" t="s">
        <v>708</v>
      </c>
      <c r="E237" t="s">
        <v>709</v>
      </c>
      <c r="G237" t="str">
        <f>IF(KO_VS_17_1_8_annotated[[#This Row],[Column2]]&lt;0,KO_VS_17_1_8_annotated[[#This Row],[Column4]],"")</f>
        <v/>
      </c>
      <c r="I237" t="str">
        <f>IF(KO_VS_17_1_8_annotated[[#This Row],[Column2]]&gt;0,KO_VS_17_1_8_annotated[[#This Row],[Column4]],"")</f>
        <v>PYGB</v>
      </c>
    </row>
    <row r="238" spans="1:9" x14ac:dyDescent="0.25">
      <c r="A238" t="s">
        <v>710</v>
      </c>
      <c r="B238">
        <v>2.1281053958288401</v>
      </c>
      <c r="C238" s="1">
        <v>1.7244801913558901E-25</v>
      </c>
      <c r="D238" t="s">
        <v>711</v>
      </c>
      <c r="E238" t="s">
        <v>712</v>
      </c>
      <c r="G238" t="str">
        <f>IF(KO_VS_17_1_8_annotated[[#This Row],[Column2]]&lt;0,KO_VS_17_1_8_annotated[[#This Row],[Column4]],"")</f>
        <v/>
      </c>
      <c r="I238" t="str">
        <f>IF(KO_VS_17_1_8_annotated[[#This Row],[Column2]]&gt;0,KO_VS_17_1_8_annotated[[#This Row],[Column4]],"")</f>
        <v>KCTD14</v>
      </c>
    </row>
    <row r="239" spans="1:9" x14ac:dyDescent="0.25">
      <c r="A239" t="s">
        <v>713</v>
      </c>
      <c r="B239">
        <v>-1.27576626215434</v>
      </c>
      <c r="C239" s="1">
        <v>1.7859109617646E-25</v>
      </c>
      <c r="D239" t="s">
        <v>714</v>
      </c>
      <c r="E239" t="s">
        <v>715</v>
      </c>
      <c r="G239" t="str">
        <f>IF(KO_VS_17_1_8_annotated[[#This Row],[Column2]]&lt;0,KO_VS_17_1_8_annotated[[#This Row],[Column4]],"")</f>
        <v>CHST3</v>
      </c>
      <c r="I239" t="str">
        <f>IF(KO_VS_17_1_8_annotated[[#This Row],[Column2]]&gt;0,KO_VS_17_1_8_annotated[[#This Row],[Column4]],"")</f>
        <v/>
      </c>
    </row>
    <row r="240" spans="1:9" x14ac:dyDescent="0.25">
      <c r="A240" t="s">
        <v>716</v>
      </c>
      <c r="B240">
        <v>1.0020595584862699</v>
      </c>
      <c r="C240" s="1">
        <v>1.82457930909106E-25</v>
      </c>
      <c r="D240" t="s">
        <v>717</v>
      </c>
      <c r="E240" t="s">
        <v>718</v>
      </c>
      <c r="G240" t="str">
        <f>IF(KO_VS_17_1_8_annotated[[#This Row],[Column2]]&lt;0,KO_VS_17_1_8_annotated[[#This Row],[Column4]],"")</f>
        <v/>
      </c>
      <c r="I240" t="str">
        <f>IF(KO_VS_17_1_8_annotated[[#This Row],[Column2]]&gt;0,KO_VS_17_1_8_annotated[[#This Row],[Column4]],"")</f>
        <v>H2BC12</v>
      </c>
    </row>
    <row r="241" spans="1:9" x14ac:dyDescent="0.25">
      <c r="A241" t="s">
        <v>719</v>
      </c>
      <c r="B241">
        <v>-1.77901220971205</v>
      </c>
      <c r="C241" s="1">
        <v>1.87104202597045E-25</v>
      </c>
      <c r="D241" t="s">
        <v>720</v>
      </c>
      <c r="E241" t="s">
        <v>721</v>
      </c>
      <c r="G241" t="str">
        <f>IF(KO_VS_17_1_8_annotated[[#This Row],[Column2]]&lt;0,KO_VS_17_1_8_annotated[[#This Row],[Column4]],"")</f>
        <v>UPP1</v>
      </c>
      <c r="I241" t="str">
        <f>IF(KO_VS_17_1_8_annotated[[#This Row],[Column2]]&gt;0,KO_VS_17_1_8_annotated[[#This Row],[Column4]],"")</f>
        <v/>
      </c>
    </row>
    <row r="242" spans="1:9" x14ac:dyDescent="0.25">
      <c r="A242" t="s">
        <v>722</v>
      </c>
      <c r="B242">
        <v>-1.5478534493370599</v>
      </c>
      <c r="C242" s="1">
        <v>2.1489036829681202E-25</v>
      </c>
      <c r="D242" t="s">
        <v>723</v>
      </c>
      <c r="E242" t="s">
        <v>724</v>
      </c>
      <c r="G242" t="str">
        <f>IF(KO_VS_17_1_8_annotated[[#This Row],[Column2]]&lt;0,KO_VS_17_1_8_annotated[[#This Row],[Column4]],"")</f>
        <v>UBASH3B</v>
      </c>
      <c r="I242" t="str">
        <f>IF(KO_VS_17_1_8_annotated[[#This Row],[Column2]]&gt;0,KO_VS_17_1_8_annotated[[#This Row],[Column4]],"")</f>
        <v/>
      </c>
    </row>
    <row r="243" spans="1:9" x14ac:dyDescent="0.25">
      <c r="A243" t="s">
        <v>725</v>
      </c>
      <c r="B243">
        <v>-1.6458266600124001</v>
      </c>
      <c r="C243" s="1">
        <v>2.26808113749958E-25</v>
      </c>
      <c r="D243" t="s">
        <v>726</v>
      </c>
      <c r="E243" t="s">
        <v>727</v>
      </c>
      <c r="G243" t="str">
        <f>IF(KO_VS_17_1_8_annotated[[#This Row],[Column2]]&lt;0,KO_VS_17_1_8_annotated[[#This Row],[Column4]],"")</f>
        <v>NAV3</v>
      </c>
      <c r="I243" t="str">
        <f>IF(KO_VS_17_1_8_annotated[[#This Row],[Column2]]&gt;0,KO_VS_17_1_8_annotated[[#This Row],[Column4]],"")</f>
        <v/>
      </c>
    </row>
    <row r="244" spans="1:9" x14ac:dyDescent="0.25">
      <c r="A244" t="s">
        <v>728</v>
      </c>
      <c r="B244">
        <v>2.4358885985622298</v>
      </c>
      <c r="C244" s="1">
        <v>3.00046064991187E-25</v>
      </c>
      <c r="D244" t="s">
        <v>729</v>
      </c>
      <c r="E244" t="s">
        <v>730</v>
      </c>
      <c r="G244" t="str">
        <f>IF(KO_VS_17_1_8_annotated[[#This Row],[Column2]]&lt;0,KO_VS_17_1_8_annotated[[#This Row],[Column4]],"")</f>
        <v/>
      </c>
      <c r="I244" t="str">
        <f>IF(KO_VS_17_1_8_annotated[[#This Row],[Column2]]&gt;0,KO_VS_17_1_8_annotated[[#This Row],[Column4]],"")</f>
        <v>PCDH20</v>
      </c>
    </row>
    <row r="245" spans="1:9" x14ac:dyDescent="0.25">
      <c r="A245" t="s">
        <v>731</v>
      </c>
      <c r="B245">
        <v>1.0224265964252299</v>
      </c>
      <c r="C245" s="1">
        <v>3.4141677937769702E-25</v>
      </c>
      <c r="D245" t="s">
        <v>732</v>
      </c>
      <c r="E245" t="s">
        <v>733</v>
      </c>
      <c r="G245" t="str">
        <f>IF(KO_VS_17_1_8_annotated[[#This Row],[Column2]]&lt;0,KO_VS_17_1_8_annotated[[#This Row],[Column4]],"")</f>
        <v/>
      </c>
      <c r="I245" t="str">
        <f>IF(KO_VS_17_1_8_annotated[[#This Row],[Column2]]&gt;0,KO_VS_17_1_8_annotated[[#This Row],[Column4]],"")</f>
        <v>ALDH3A1</v>
      </c>
    </row>
    <row r="246" spans="1:9" x14ac:dyDescent="0.25">
      <c r="A246" t="s">
        <v>734</v>
      </c>
      <c r="B246">
        <v>-1.1364012545741</v>
      </c>
      <c r="C246" s="1">
        <v>8.8891485459338494E-25</v>
      </c>
      <c r="D246" t="s">
        <v>735</v>
      </c>
      <c r="E246" t="s">
        <v>736</v>
      </c>
      <c r="G246" t="str">
        <f>IF(KO_VS_17_1_8_annotated[[#This Row],[Column2]]&lt;0,KO_VS_17_1_8_annotated[[#This Row],[Column4]],"")</f>
        <v>MAEA</v>
      </c>
      <c r="I246" t="str">
        <f>IF(KO_VS_17_1_8_annotated[[#This Row],[Column2]]&gt;0,KO_VS_17_1_8_annotated[[#This Row],[Column4]],"")</f>
        <v/>
      </c>
    </row>
    <row r="247" spans="1:9" x14ac:dyDescent="0.25">
      <c r="A247" t="s">
        <v>737</v>
      </c>
      <c r="B247">
        <v>1.2067669557693299</v>
      </c>
      <c r="C247" s="1">
        <v>9.2074695264712995E-25</v>
      </c>
      <c r="D247" t="s">
        <v>738</v>
      </c>
      <c r="E247" t="s">
        <v>739</v>
      </c>
      <c r="G247" t="str">
        <f>IF(KO_VS_17_1_8_annotated[[#This Row],[Column2]]&lt;0,KO_VS_17_1_8_annotated[[#This Row],[Column4]],"")</f>
        <v/>
      </c>
      <c r="I247" t="str">
        <f>IF(KO_VS_17_1_8_annotated[[#This Row],[Column2]]&gt;0,KO_VS_17_1_8_annotated[[#This Row],[Column4]],"")</f>
        <v>PPP1R2</v>
      </c>
    </row>
    <row r="248" spans="1:9" x14ac:dyDescent="0.25">
      <c r="A248" t="s">
        <v>740</v>
      </c>
      <c r="B248">
        <v>1.00846658115893</v>
      </c>
      <c r="C248" s="1">
        <v>9.3708685120227803E-25</v>
      </c>
      <c r="D248" t="s">
        <v>741</v>
      </c>
      <c r="E248" t="s">
        <v>742</v>
      </c>
      <c r="G248" t="str">
        <f>IF(KO_VS_17_1_8_annotated[[#This Row],[Column2]]&lt;0,KO_VS_17_1_8_annotated[[#This Row],[Column4]],"")</f>
        <v/>
      </c>
      <c r="I248" t="str">
        <f>IF(KO_VS_17_1_8_annotated[[#This Row],[Column2]]&gt;0,KO_VS_17_1_8_annotated[[#This Row],[Column4]],"")</f>
        <v>FAT1</v>
      </c>
    </row>
    <row r="249" spans="1:9" x14ac:dyDescent="0.25">
      <c r="A249" t="s">
        <v>743</v>
      </c>
      <c r="B249">
        <v>-1.29041366423015</v>
      </c>
      <c r="C249" s="1">
        <v>1.12553836512659E-24</v>
      </c>
      <c r="D249" t="s">
        <v>744</v>
      </c>
      <c r="E249" t="s">
        <v>745</v>
      </c>
      <c r="G249" t="str">
        <f>IF(KO_VS_17_1_8_annotated[[#This Row],[Column2]]&lt;0,KO_VS_17_1_8_annotated[[#This Row],[Column4]],"")</f>
        <v>ISG20</v>
      </c>
      <c r="I249" t="str">
        <f>IF(KO_VS_17_1_8_annotated[[#This Row],[Column2]]&gt;0,KO_VS_17_1_8_annotated[[#This Row],[Column4]],"")</f>
        <v/>
      </c>
    </row>
    <row r="250" spans="1:9" x14ac:dyDescent="0.25">
      <c r="A250" t="s">
        <v>746</v>
      </c>
      <c r="B250">
        <v>-1.28332844695383</v>
      </c>
      <c r="C250" s="1">
        <v>1.16706852090104E-24</v>
      </c>
      <c r="D250" t="s">
        <v>747</v>
      </c>
      <c r="E250" t="s">
        <v>748</v>
      </c>
      <c r="G250" t="str">
        <f>IF(KO_VS_17_1_8_annotated[[#This Row],[Column2]]&lt;0,KO_VS_17_1_8_annotated[[#This Row],[Column4]],"")</f>
        <v>LIMK1</v>
      </c>
      <c r="I250" t="str">
        <f>IF(KO_VS_17_1_8_annotated[[#This Row],[Column2]]&gt;0,KO_VS_17_1_8_annotated[[#This Row],[Column4]],"")</f>
        <v/>
      </c>
    </row>
    <row r="251" spans="1:9" x14ac:dyDescent="0.25">
      <c r="A251" t="s">
        <v>749</v>
      </c>
      <c r="B251">
        <v>-1.0524466060402899</v>
      </c>
      <c r="C251" s="1">
        <v>1.37347281016137E-24</v>
      </c>
      <c r="D251" t="s">
        <v>750</v>
      </c>
      <c r="E251" t="s">
        <v>751</v>
      </c>
      <c r="G251" t="str">
        <f>IF(KO_VS_17_1_8_annotated[[#This Row],[Column2]]&lt;0,KO_VS_17_1_8_annotated[[#This Row],[Column4]],"")</f>
        <v>GLS</v>
      </c>
      <c r="I251" t="str">
        <f>IF(KO_VS_17_1_8_annotated[[#This Row],[Column2]]&gt;0,KO_VS_17_1_8_annotated[[#This Row],[Column4]],"")</f>
        <v/>
      </c>
    </row>
    <row r="252" spans="1:9" x14ac:dyDescent="0.25">
      <c r="A252" t="s">
        <v>752</v>
      </c>
      <c r="B252">
        <v>-2.3619359256203101</v>
      </c>
      <c r="C252" s="1">
        <v>2.0707939743490599E-24</v>
      </c>
      <c r="D252" t="s">
        <v>753</v>
      </c>
      <c r="E252" t="s">
        <v>754</v>
      </c>
      <c r="G252" t="str">
        <f>IF(KO_VS_17_1_8_annotated[[#This Row],[Column2]]&lt;0,KO_VS_17_1_8_annotated[[#This Row],[Column4]],"")</f>
        <v>ADGRG5</v>
      </c>
      <c r="I252" t="str">
        <f>IF(KO_VS_17_1_8_annotated[[#This Row],[Column2]]&gt;0,KO_VS_17_1_8_annotated[[#This Row],[Column4]],"")</f>
        <v/>
      </c>
    </row>
    <row r="253" spans="1:9" x14ac:dyDescent="0.25">
      <c r="A253" t="s">
        <v>755</v>
      </c>
      <c r="B253">
        <v>-1.3332972972513799</v>
      </c>
      <c r="C253" s="1">
        <v>2.1112907746845101E-24</v>
      </c>
      <c r="D253" t="s">
        <v>756</v>
      </c>
      <c r="E253" t="s">
        <v>757</v>
      </c>
      <c r="G253" t="str">
        <f>IF(KO_VS_17_1_8_annotated[[#This Row],[Column2]]&lt;0,KO_VS_17_1_8_annotated[[#This Row],[Column4]],"")</f>
        <v>KRT80</v>
      </c>
      <c r="I253" t="str">
        <f>IF(KO_VS_17_1_8_annotated[[#This Row],[Column2]]&gt;0,KO_VS_17_1_8_annotated[[#This Row],[Column4]],"")</f>
        <v/>
      </c>
    </row>
    <row r="254" spans="1:9" x14ac:dyDescent="0.25">
      <c r="A254" t="s">
        <v>758</v>
      </c>
      <c r="B254">
        <v>1.10801792948683</v>
      </c>
      <c r="C254" s="1">
        <v>2.4410575567085699E-24</v>
      </c>
      <c r="D254" t="s">
        <v>759</v>
      </c>
      <c r="E254" t="s">
        <v>760</v>
      </c>
      <c r="G254" t="str">
        <f>IF(KO_VS_17_1_8_annotated[[#This Row],[Column2]]&lt;0,KO_VS_17_1_8_annotated[[#This Row],[Column4]],"")</f>
        <v/>
      </c>
      <c r="I254" t="str">
        <f>IF(KO_VS_17_1_8_annotated[[#This Row],[Column2]]&gt;0,KO_VS_17_1_8_annotated[[#This Row],[Column4]],"")</f>
        <v>EIF4A2</v>
      </c>
    </row>
    <row r="255" spans="1:9" x14ac:dyDescent="0.25">
      <c r="A255" t="s">
        <v>761</v>
      </c>
      <c r="B255">
        <v>-1.3640839196058601</v>
      </c>
      <c r="C255" s="1">
        <v>3.03895947726034E-24</v>
      </c>
      <c r="D255" t="s">
        <v>762</v>
      </c>
      <c r="E255" t="s">
        <v>763</v>
      </c>
      <c r="G255" t="str">
        <f>IF(KO_VS_17_1_8_annotated[[#This Row],[Column2]]&lt;0,KO_VS_17_1_8_annotated[[#This Row],[Column4]],"")</f>
        <v>PARP12</v>
      </c>
      <c r="I255" t="str">
        <f>IF(KO_VS_17_1_8_annotated[[#This Row],[Column2]]&gt;0,KO_VS_17_1_8_annotated[[#This Row],[Column4]],"")</f>
        <v/>
      </c>
    </row>
    <row r="256" spans="1:9" x14ac:dyDescent="0.25">
      <c r="A256" t="s">
        <v>764</v>
      </c>
      <c r="B256">
        <v>1.2389090947322701</v>
      </c>
      <c r="C256" s="1">
        <v>4.0152997425551998E-24</v>
      </c>
      <c r="D256" t="s">
        <v>765</v>
      </c>
      <c r="E256" t="s">
        <v>766</v>
      </c>
      <c r="G256" t="str">
        <f>IF(KO_VS_17_1_8_annotated[[#This Row],[Column2]]&lt;0,KO_VS_17_1_8_annotated[[#This Row],[Column4]],"")</f>
        <v/>
      </c>
      <c r="I256" t="str">
        <f>IF(KO_VS_17_1_8_annotated[[#This Row],[Column2]]&gt;0,KO_VS_17_1_8_annotated[[#This Row],[Column4]],"")</f>
        <v>TRNP1</v>
      </c>
    </row>
    <row r="257" spans="1:9" x14ac:dyDescent="0.25">
      <c r="A257" t="s">
        <v>767</v>
      </c>
      <c r="B257">
        <v>1.4075984151604199</v>
      </c>
      <c r="C257" s="1">
        <v>5.2304425832246498E-24</v>
      </c>
      <c r="D257" t="s">
        <v>768</v>
      </c>
      <c r="E257" t="s">
        <v>769</v>
      </c>
      <c r="G257" t="str">
        <f>IF(KO_VS_17_1_8_annotated[[#This Row],[Column2]]&lt;0,KO_VS_17_1_8_annotated[[#This Row],[Column4]],"")</f>
        <v/>
      </c>
      <c r="I257" t="str">
        <f>IF(KO_VS_17_1_8_annotated[[#This Row],[Column2]]&gt;0,KO_VS_17_1_8_annotated[[#This Row],[Column4]],"")</f>
        <v>EEF1E1</v>
      </c>
    </row>
    <row r="258" spans="1:9" x14ac:dyDescent="0.25">
      <c r="A258" t="s">
        <v>770</v>
      </c>
      <c r="B258">
        <v>-1.6536116525831299</v>
      </c>
      <c r="C258" s="1">
        <v>5.2863132360076699E-24</v>
      </c>
      <c r="D258" t="s">
        <v>771</v>
      </c>
      <c r="E258" t="s">
        <v>772</v>
      </c>
      <c r="G258" t="str">
        <f>IF(KO_VS_17_1_8_annotated[[#This Row],[Column2]]&lt;0,KO_VS_17_1_8_annotated[[#This Row],[Column4]],"")</f>
        <v>OBSCN</v>
      </c>
      <c r="I258" t="str">
        <f>IF(KO_VS_17_1_8_annotated[[#This Row],[Column2]]&gt;0,KO_VS_17_1_8_annotated[[#This Row],[Column4]],"")</f>
        <v/>
      </c>
    </row>
    <row r="259" spans="1:9" x14ac:dyDescent="0.25">
      <c r="A259" t="s">
        <v>773</v>
      </c>
      <c r="B259">
        <v>2.1019856604504001</v>
      </c>
      <c r="C259" s="1">
        <v>1.20521021787295E-23</v>
      </c>
      <c r="D259" t="s">
        <v>774</v>
      </c>
      <c r="E259" t="s">
        <v>775</v>
      </c>
      <c r="G259" t="str">
        <f>IF(KO_VS_17_1_8_annotated[[#This Row],[Column2]]&lt;0,KO_VS_17_1_8_annotated[[#This Row],[Column4]],"")</f>
        <v/>
      </c>
      <c r="I259" t="str">
        <f>IF(KO_VS_17_1_8_annotated[[#This Row],[Column2]]&gt;0,KO_VS_17_1_8_annotated[[#This Row],[Column4]],"")</f>
        <v>IGFL2-AS1</v>
      </c>
    </row>
    <row r="260" spans="1:9" x14ac:dyDescent="0.25">
      <c r="A260" t="s">
        <v>776</v>
      </c>
      <c r="B260">
        <v>-1.1877226117751301</v>
      </c>
      <c r="C260" s="1">
        <v>1.3661173809964201E-23</v>
      </c>
      <c r="D260" t="s">
        <v>777</v>
      </c>
      <c r="E260" t="s">
        <v>778</v>
      </c>
      <c r="G260" t="str">
        <f>IF(KO_VS_17_1_8_annotated[[#This Row],[Column2]]&lt;0,KO_VS_17_1_8_annotated[[#This Row],[Column4]],"")</f>
        <v>EPDR1</v>
      </c>
      <c r="I260" t="str">
        <f>IF(KO_VS_17_1_8_annotated[[#This Row],[Column2]]&gt;0,KO_VS_17_1_8_annotated[[#This Row],[Column4]],"")</f>
        <v/>
      </c>
    </row>
    <row r="261" spans="1:9" x14ac:dyDescent="0.25">
      <c r="A261" t="s">
        <v>779</v>
      </c>
      <c r="B261">
        <v>1.0544709340588001</v>
      </c>
      <c r="C261" s="1">
        <v>1.51859934061128E-23</v>
      </c>
      <c r="D261" t="s">
        <v>780</v>
      </c>
      <c r="E261" t="s">
        <v>781</v>
      </c>
      <c r="G261" t="str">
        <f>IF(KO_VS_17_1_8_annotated[[#This Row],[Column2]]&lt;0,KO_VS_17_1_8_annotated[[#This Row],[Column4]],"")</f>
        <v/>
      </c>
      <c r="I261" t="str">
        <f>IF(KO_VS_17_1_8_annotated[[#This Row],[Column2]]&gt;0,KO_VS_17_1_8_annotated[[#This Row],[Column4]],"")</f>
        <v>DCUN1D1</v>
      </c>
    </row>
    <row r="262" spans="1:9" x14ac:dyDescent="0.25">
      <c r="A262" t="s">
        <v>782</v>
      </c>
      <c r="B262">
        <v>1.17639068561709</v>
      </c>
      <c r="C262" s="1">
        <v>1.9364060449879201E-23</v>
      </c>
      <c r="D262" t="s">
        <v>783</v>
      </c>
      <c r="E262" t="s">
        <v>784</v>
      </c>
      <c r="G262" t="str">
        <f>IF(KO_VS_17_1_8_annotated[[#This Row],[Column2]]&lt;0,KO_VS_17_1_8_annotated[[#This Row],[Column4]],"")</f>
        <v/>
      </c>
      <c r="I262" t="str">
        <f>IF(KO_VS_17_1_8_annotated[[#This Row],[Column2]]&gt;0,KO_VS_17_1_8_annotated[[#This Row],[Column4]],"")</f>
        <v>PCK2</v>
      </c>
    </row>
    <row r="263" spans="1:9" x14ac:dyDescent="0.25">
      <c r="A263" t="s">
        <v>785</v>
      </c>
      <c r="B263">
        <v>-2.06321217004401</v>
      </c>
      <c r="C263" s="1">
        <v>2.13116498878291E-23</v>
      </c>
      <c r="D263" t="s">
        <v>786</v>
      </c>
      <c r="E263" t="s">
        <v>787</v>
      </c>
      <c r="G263" t="str">
        <f>IF(KO_VS_17_1_8_annotated[[#This Row],[Column2]]&lt;0,KO_VS_17_1_8_annotated[[#This Row],[Column4]],"")</f>
        <v>GABBR2</v>
      </c>
      <c r="I263" t="str">
        <f>IF(KO_VS_17_1_8_annotated[[#This Row],[Column2]]&gt;0,KO_VS_17_1_8_annotated[[#This Row],[Column4]],"")</f>
        <v/>
      </c>
    </row>
    <row r="264" spans="1:9" x14ac:dyDescent="0.25">
      <c r="A264" t="s">
        <v>788</v>
      </c>
      <c r="B264">
        <v>1.4188367359849201</v>
      </c>
      <c r="C264" s="1">
        <v>2.13116498878291E-23</v>
      </c>
      <c r="D264" t="s">
        <v>789</v>
      </c>
      <c r="E264" t="s">
        <v>790</v>
      </c>
      <c r="G264" t="str">
        <f>IF(KO_VS_17_1_8_annotated[[#This Row],[Column2]]&lt;0,KO_VS_17_1_8_annotated[[#This Row],[Column4]],"")</f>
        <v/>
      </c>
      <c r="I264" t="str">
        <f>IF(KO_VS_17_1_8_annotated[[#This Row],[Column2]]&gt;0,KO_VS_17_1_8_annotated[[#This Row],[Column4]],"")</f>
        <v>PADI1</v>
      </c>
    </row>
    <row r="265" spans="1:9" x14ac:dyDescent="0.25">
      <c r="A265" t="s">
        <v>791</v>
      </c>
      <c r="B265">
        <v>1.14221013750633</v>
      </c>
      <c r="C265" s="1">
        <v>2.7941074809967301E-23</v>
      </c>
      <c r="D265" t="s">
        <v>792</v>
      </c>
      <c r="E265" t="s">
        <v>793</v>
      </c>
      <c r="G265" t="str">
        <f>IF(KO_VS_17_1_8_annotated[[#This Row],[Column2]]&lt;0,KO_VS_17_1_8_annotated[[#This Row],[Column4]],"")</f>
        <v/>
      </c>
      <c r="I265" t="str">
        <f>IF(KO_VS_17_1_8_annotated[[#This Row],[Column2]]&gt;0,KO_VS_17_1_8_annotated[[#This Row],[Column4]],"")</f>
        <v>LRP1</v>
      </c>
    </row>
    <row r="266" spans="1:9" x14ac:dyDescent="0.25">
      <c r="A266" t="s">
        <v>794</v>
      </c>
      <c r="B266">
        <v>2.4992197271519201</v>
      </c>
      <c r="C266" s="1">
        <v>3.4300515921336099E-23</v>
      </c>
      <c r="D266" t="s">
        <v>795</v>
      </c>
      <c r="E266" t="s">
        <v>796</v>
      </c>
      <c r="G266" t="str">
        <f>IF(KO_VS_17_1_8_annotated[[#This Row],[Column2]]&lt;0,KO_VS_17_1_8_annotated[[#This Row],[Column4]],"")</f>
        <v/>
      </c>
      <c r="I266" t="str">
        <f>IF(KO_VS_17_1_8_annotated[[#This Row],[Column2]]&gt;0,KO_VS_17_1_8_annotated[[#This Row],[Column4]],"")</f>
        <v>ZNF595</v>
      </c>
    </row>
    <row r="267" spans="1:9" x14ac:dyDescent="0.25">
      <c r="A267" t="s">
        <v>797</v>
      </c>
      <c r="B267">
        <v>1.0831879529932</v>
      </c>
      <c r="C267" s="1">
        <v>3.9607135418424602E-23</v>
      </c>
      <c r="D267" t="s">
        <v>798</v>
      </c>
      <c r="E267" t="s">
        <v>799</v>
      </c>
      <c r="G267" t="str">
        <f>IF(KO_VS_17_1_8_annotated[[#This Row],[Column2]]&lt;0,KO_VS_17_1_8_annotated[[#This Row],[Column4]],"")</f>
        <v/>
      </c>
      <c r="I267" t="str">
        <f>IF(KO_VS_17_1_8_annotated[[#This Row],[Column2]]&gt;0,KO_VS_17_1_8_annotated[[#This Row],[Column4]],"")</f>
        <v>CYP2S1</v>
      </c>
    </row>
    <row r="268" spans="1:9" x14ac:dyDescent="0.25">
      <c r="A268" t="s">
        <v>800</v>
      </c>
      <c r="B268">
        <v>-2.1636884085023</v>
      </c>
      <c r="C268" s="1">
        <v>4.5890374871022399E-23</v>
      </c>
      <c r="D268" t="s">
        <v>801</v>
      </c>
      <c r="E268" t="s">
        <v>802</v>
      </c>
      <c r="G268" t="str">
        <f>IF(KO_VS_17_1_8_annotated[[#This Row],[Column2]]&lt;0,KO_VS_17_1_8_annotated[[#This Row],[Column4]],"")</f>
        <v>EPHB6</v>
      </c>
      <c r="I268" t="str">
        <f>IF(KO_VS_17_1_8_annotated[[#This Row],[Column2]]&gt;0,KO_VS_17_1_8_annotated[[#This Row],[Column4]],"")</f>
        <v/>
      </c>
    </row>
    <row r="269" spans="1:9" x14ac:dyDescent="0.25">
      <c r="A269" t="s">
        <v>803</v>
      </c>
      <c r="B269">
        <v>-1.5065608885845101</v>
      </c>
      <c r="C269" s="1">
        <v>5.7453418759707803E-23</v>
      </c>
      <c r="D269" t="s">
        <v>804</v>
      </c>
      <c r="E269" t="s">
        <v>805</v>
      </c>
      <c r="G269" t="str">
        <f>IF(KO_VS_17_1_8_annotated[[#This Row],[Column2]]&lt;0,KO_VS_17_1_8_annotated[[#This Row],[Column4]],"")</f>
        <v>AKAP12</v>
      </c>
      <c r="I269" t="str">
        <f>IF(KO_VS_17_1_8_annotated[[#This Row],[Column2]]&gt;0,KO_VS_17_1_8_annotated[[#This Row],[Column4]],"")</f>
        <v/>
      </c>
    </row>
    <row r="270" spans="1:9" x14ac:dyDescent="0.25">
      <c r="A270" t="s">
        <v>806</v>
      </c>
      <c r="B270">
        <v>-1.40626161777364</v>
      </c>
      <c r="C270" s="1">
        <v>7.2084621398188796E-23</v>
      </c>
      <c r="D270" t="s">
        <v>807</v>
      </c>
      <c r="E270" t="s">
        <v>808</v>
      </c>
      <c r="G270" t="str">
        <f>IF(KO_VS_17_1_8_annotated[[#This Row],[Column2]]&lt;0,KO_VS_17_1_8_annotated[[#This Row],[Column4]],"")</f>
        <v>FGFRL1</v>
      </c>
      <c r="I270" t="str">
        <f>IF(KO_VS_17_1_8_annotated[[#This Row],[Column2]]&gt;0,KO_VS_17_1_8_annotated[[#This Row],[Column4]],"")</f>
        <v/>
      </c>
    </row>
    <row r="271" spans="1:9" x14ac:dyDescent="0.25">
      <c r="A271" t="s">
        <v>809</v>
      </c>
      <c r="B271">
        <v>-1.3880237716156001</v>
      </c>
      <c r="C271" s="1">
        <v>8.3897357452944301E-23</v>
      </c>
      <c r="D271" t="s">
        <v>810</v>
      </c>
      <c r="E271" t="s">
        <v>811</v>
      </c>
      <c r="G271" t="str">
        <f>IF(KO_VS_17_1_8_annotated[[#This Row],[Column2]]&lt;0,KO_VS_17_1_8_annotated[[#This Row],[Column4]],"")</f>
        <v>EPB41L2</v>
      </c>
      <c r="I271" t="str">
        <f>IF(KO_VS_17_1_8_annotated[[#This Row],[Column2]]&gt;0,KO_VS_17_1_8_annotated[[#This Row],[Column4]],"")</f>
        <v/>
      </c>
    </row>
    <row r="272" spans="1:9" x14ac:dyDescent="0.25">
      <c r="A272" t="s">
        <v>812</v>
      </c>
      <c r="B272">
        <v>1.0609255497013701</v>
      </c>
      <c r="C272" s="1">
        <v>1.03323832318275E-22</v>
      </c>
      <c r="D272" t="s">
        <v>813</v>
      </c>
      <c r="E272" t="s">
        <v>814</v>
      </c>
      <c r="G272" t="str">
        <f>IF(KO_VS_17_1_8_annotated[[#This Row],[Column2]]&lt;0,KO_VS_17_1_8_annotated[[#This Row],[Column4]],"")</f>
        <v/>
      </c>
      <c r="I272" t="str">
        <f>IF(KO_VS_17_1_8_annotated[[#This Row],[Column2]]&gt;0,KO_VS_17_1_8_annotated[[#This Row],[Column4]],"")</f>
        <v>SHH</v>
      </c>
    </row>
    <row r="273" spans="1:9" x14ac:dyDescent="0.25">
      <c r="A273" t="s">
        <v>815</v>
      </c>
      <c r="B273">
        <v>-1.15640261774388</v>
      </c>
      <c r="C273" s="1">
        <v>1.03820559927101E-22</v>
      </c>
      <c r="D273" t="s">
        <v>816</v>
      </c>
      <c r="E273" t="s">
        <v>817</v>
      </c>
      <c r="G273" t="str">
        <f>IF(KO_VS_17_1_8_annotated[[#This Row],[Column2]]&lt;0,KO_VS_17_1_8_annotated[[#This Row],[Column4]],"")</f>
        <v>FBLIM1</v>
      </c>
      <c r="I273" t="str">
        <f>IF(KO_VS_17_1_8_annotated[[#This Row],[Column2]]&gt;0,KO_VS_17_1_8_annotated[[#This Row],[Column4]],"")</f>
        <v/>
      </c>
    </row>
    <row r="274" spans="1:9" x14ac:dyDescent="0.25">
      <c r="A274" t="s">
        <v>818</v>
      </c>
      <c r="B274">
        <v>1.2265456084258499</v>
      </c>
      <c r="C274" s="1">
        <v>1.1593715420434901E-22</v>
      </c>
      <c r="D274" t="s">
        <v>819</v>
      </c>
      <c r="E274" t="s">
        <v>820</v>
      </c>
      <c r="G274" t="str">
        <f>IF(KO_VS_17_1_8_annotated[[#This Row],[Column2]]&lt;0,KO_VS_17_1_8_annotated[[#This Row],[Column4]],"")</f>
        <v/>
      </c>
      <c r="I274" t="str">
        <f>IF(KO_VS_17_1_8_annotated[[#This Row],[Column2]]&gt;0,KO_VS_17_1_8_annotated[[#This Row],[Column4]],"")</f>
        <v>TMF1</v>
      </c>
    </row>
    <row r="275" spans="1:9" x14ac:dyDescent="0.25">
      <c r="A275" t="s">
        <v>821</v>
      </c>
      <c r="B275">
        <v>1.0216661464738801</v>
      </c>
      <c r="C275" s="1">
        <v>1.17113839851841E-22</v>
      </c>
      <c r="D275" t="s">
        <v>822</v>
      </c>
      <c r="E275" t="s">
        <v>823</v>
      </c>
      <c r="G275" t="str">
        <f>IF(KO_VS_17_1_8_annotated[[#This Row],[Column2]]&lt;0,KO_VS_17_1_8_annotated[[#This Row],[Column4]],"")</f>
        <v/>
      </c>
      <c r="I275" t="str">
        <f>IF(KO_VS_17_1_8_annotated[[#This Row],[Column2]]&gt;0,KO_VS_17_1_8_annotated[[#This Row],[Column4]],"")</f>
        <v>NISCH</v>
      </c>
    </row>
    <row r="276" spans="1:9" x14ac:dyDescent="0.25">
      <c r="A276" t="s">
        <v>824</v>
      </c>
      <c r="B276">
        <v>-2.9405370276543299</v>
      </c>
      <c r="C276" s="1">
        <v>1.34636866993208E-22</v>
      </c>
      <c r="D276" t="s">
        <v>825</v>
      </c>
      <c r="E276" t="s">
        <v>826</v>
      </c>
      <c r="G276" t="str">
        <f>IF(KO_VS_17_1_8_annotated[[#This Row],[Column2]]&lt;0,KO_VS_17_1_8_annotated[[#This Row],[Column4]],"")</f>
        <v>TMEM176A</v>
      </c>
      <c r="I276" t="str">
        <f>IF(KO_VS_17_1_8_annotated[[#This Row],[Column2]]&gt;0,KO_VS_17_1_8_annotated[[#This Row],[Column4]],"")</f>
        <v/>
      </c>
    </row>
    <row r="277" spans="1:9" x14ac:dyDescent="0.25">
      <c r="A277" t="s">
        <v>827</v>
      </c>
      <c r="B277">
        <v>-1.2081217286185599</v>
      </c>
      <c r="C277" s="1">
        <v>1.4775577476258199E-22</v>
      </c>
      <c r="D277" t="s">
        <v>828</v>
      </c>
      <c r="E277" t="s">
        <v>829</v>
      </c>
      <c r="G277" t="str">
        <f>IF(KO_VS_17_1_8_annotated[[#This Row],[Column2]]&lt;0,KO_VS_17_1_8_annotated[[#This Row],[Column4]],"")</f>
        <v>IDS</v>
      </c>
      <c r="I277" t="str">
        <f>IF(KO_VS_17_1_8_annotated[[#This Row],[Column2]]&gt;0,KO_VS_17_1_8_annotated[[#This Row],[Column4]],"")</f>
        <v/>
      </c>
    </row>
    <row r="278" spans="1:9" x14ac:dyDescent="0.25">
      <c r="A278" t="s">
        <v>830</v>
      </c>
      <c r="B278">
        <v>1.36482781625834</v>
      </c>
      <c r="C278" s="1">
        <v>1.64970214528806E-22</v>
      </c>
      <c r="D278" t="s">
        <v>831</v>
      </c>
      <c r="E278" t="s">
        <v>832</v>
      </c>
      <c r="G278" t="str">
        <f>IF(KO_VS_17_1_8_annotated[[#This Row],[Column2]]&lt;0,KO_VS_17_1_8_annotated[[#This Row],[Column4]],"")</f>
        <v/>
      </c>
      <c r="I278" t="str">
        <f>IF(KO_VS_17_1_8_annotated[[#This Row],[Column2]]&gt;0,KO_VS_17_1_8_annotated[[#This Row],[Column4]],"")</f>
        <v>ATP13A3</v>
      </c>
    </row>
    <row r="279" spans="1:9" x14ac:dyDescent="0.25">
      <c r="A279" t="s">
        <v>833</v>
      </c>
      <c r="B279">
        <v>1.58906260068019</v>
      </c>
      <c r="C279" s="1">
        <v>2.1830658297924001E-22</v>
      </c>
      <c r="D279" t="s">
        <v>834</v>
      </c>
      <c r="E279" t="s">
        <v>835</v>
      </c>
      <c r="G279" t="str">
        <f>IF(KO_VS_17_1_8_annotated[[#This Row],[Column2]]&lt;0,KO_VS_17_1_8_annotated[[#This Row],[Column4]],"")</f>
        <v/>
      </c>
      <c r="I279" t="str">
        <f>IF(KO_VS_17_1_8_annotated[[#This Row],[Column2]]&gt;0,KO_VS_17_1_8_annotated[[#This Row],[Column4]],"")</f>
        <v>IQGAP2</v>
      </c>
    </row>
    <row r="280" spans="1:9" x14ac:dyDescent="0.25">
      <c r="A280" t="s">
        <v>836</v>
      </c>
      <c r="B280">
        <v>-3.7323418544701501</v>
      </c>
      <c r="C280" s="1">
        <v>2.36981909507603E-22</v>
      </c>
      <c r="D280" t="s">
        <v>837</v>
      </c>
      <c r="E280" t="s">
        <v>838</v>
      </c>
      <c r="G280" t="str">
        <f>IF(KO_VS_17_1_8_annotated[[#This Row],[Column2]]&lt;0,KO_VS_17_1_8_annotated[[#This Row],[Column4]],"")</f>
        <v>ANXA8</v>
      </c>
      <c r="I280" t="str">
        <f>IF(KO_VS_17_1_8_annotated[[#This Row],[Column2]]&gt;0,KO_VS_17_1_8_annotated[[#This Row],[Column4]],"")</f>
        <v/>
      </c>
    </row>
    <row r="281" spans="1:9" x14ac:dyDescent="0.25">
      <c r="A281" t="s">
        <v>839</v>
      </c>
      <c r="B281">
        <v>-1.03792595259943</v>
      </c>
      <c r="C281" s="1">
        <v>2.3707479968282899E-22</v>
      </c>
      <c r="D281" t="s">
        <v>840</v>
      </c>
      <c r="E281" t="s">
        <v>841</v>
      </c>
      <c r="G281" t="str">
        <f>IF(KO_VS_17_1_8_annotated[[#This Row],[Column2]]&lt;0,KO_VS_17_1_8_annotated[[#This Row],[Column4]],"")</f>
        <v>PSMB7</v>
      </c>
      <c r="I281" t="str">
        <f>IF(KO_VS_17_1_8_annotated[[#This Row],[Column2]]&gt;0,KO_VS_17_1_8_annotated[[#This Row],[Column4]],"")</f>
        <v/>
      </c>
    </row>
    <row r="282" spans="1:9" x14ac:dyDescent="0.25">
      <c r="A282" t="s">
        <v>842</v>
      </c>
      <c r="B282">
        <v>-1.13261787162747</v>
      </c>
      <c r="C282" s="1">
        <v>6.3141051677908602E-22</v>
      </c>
      <c r="D282" t="s">
        <v>843</v>
      </c>
      <c r="E282" t="s">
        <v>844</v>
      </c>
      <c r="G282" t="str">
        <f>IF(KO_VS_17_1_8_annotated[[#This Row],[Column2]]&lt;0,KO_VS_17_1_8_annotated[[#This Row],[Column4]],"")</f>
        <v>TAPBP</v>
      </c>
      <c r="I282" t="str">
        <f>IF(KO_VS_17_1_8_annotated[[#This Row],[Column2]]&gt;0,KO_VS_17_1_8_annotated[[#This Row],[Column4]],"")</f>
        <v/>
      </c>
    </row>
    <row r="283" spans="1:9" x14ac:dyDescent="0.25">
      <c r="A283" t="s">
        <v>845</v>
      </c>
      <c r="B283">
        <v>1.67139540370503</v>
      </c>
      <c r="C283" s="1">
        <v>6.5927149455692999E-22</v>
      </c>
      <c r="D283" t="s">
        <v>846</v>
      </c>
      <c r="E283" t="s">
        <v>847</v>
      </c>
      <c r="G283" t="str">
        <f>IF(KO_VS_17_1_8_annotated[[#This Row],[Column2]]&lt;0,KO_VS_17_1_8_annotated[[#This Row],[Column4]],"")</f>
        <v/>
      </c>
      <c r="I283" t="str">
        <f>IF(KO_VS_17_1_8_annotated[[#This Row],[Column2]]&gt;0,KO_VS_17_1_8_annotated[[#This Row],[Column4]],"")</f>
        <v>MAML3</v>
      </c>
    </row>
    <row r="284" spans="1:9" x14ac:dyDescent="0.25">
      <c r="A284" t="s">
        <v>848</v>
      </c>
      <c r="B284">
        <v>-2.1369755849049299</v>
      </c>
      <c r="C284" s="1">
        <v>6.99750388100834E-22</v>
      </c>
      <c r="D284" t="s">
        <v>849</v>
      </c>
      <c r="E284" t="s">
        <v>850</v>
      </c>
      <c r="G284" t="str">
        <f>IF(KO_VS_17_1_8_annotated[[#This Row],[Column2]]&lt;0,KO_VS_17_1_8_annotated[[#This Row],[Column4]],"")</f>
        <v>RNASE1</v>
      </c>
      <c r="I284" t="str">
        <f>IF(KO_VS_17_1_8_annotated[[#This Row],[Column2]]&gt;0,KO_VS_17_1_8_annotated[[#This Row],[Column4]],"")</f>
        <v/>
      </c>
    </row>
    <row r="285" spans="1:9" x14ac:dyDescent="0.25">
      <c r="A285" t="s">
        <v>851</v>
      </c>
      <c r="B285">
        <v>-1.01297151981668</v>
      </c>
      <c r="C285" s="1">
        <v>7.1119345403889099E-22</v>
      </c>
      <c r="D285" t="s">
        <v>852</v>
      </c>
      <c r="E285" t="s">
        <v>853</v>
      </c>
      <c r="G285" t="str">
        <f>IF(KO_VS_17_1_8_annotated[[#This Row],[Column2]]&lt;0,KO_VS_17_1_8_annotated[[#This Row],[Column4]],"")</f>
        <v>NACC2</v>
      </c>
      <c r="I285" t="str">
        <f>IF(KO_VS_17_1_8_annotated[[#This Row],[Column2]]&gt;0,KO_VS_17_1_8_annotated[[#This Row],[Column4]],"")</f>
        <v/>
      </c>
    </row>
    <row r="286" spans="1:9" x14ac:dyDescent="0.25">
      <c r="A286" t="s">
        <v>854</v>
      </c>
      <c r="B286">
        <v>-4.0704891382272299</v>
      </c>
      <c r="C286" s="1">
        <v>1.2190579747637901E-21</v>
      </c>
      <c r="D286" t="s">
        <v>855</v>
      </c>
      <c r="E286" t="s">
        <v>856</v>
      </c>
      <c r="G286" t="str">
        <f>IF(KO_VS_17_1_8_annotated[[#This Row],[Column2]]&lt;0,KO_VS_17_1_8_annotated[[#This Row],[Column4]],"")</f>
        <v>LINC02086</v>
      </c>
      <c r="I286" t="str">
        <f>IF(KO_VS_17_1_8_annotated[[#This Row],[Column2]]&gt;0,KO_VS_17_1_8_annotated[[#This Row],[Column4]],"")</f>
        <v/>
      </c>
    </row>
    <row r="287" spans="1:9" x14ac:dyDescent="0.25">
      <c r="A287" t="s">
        <v>857</v>
      </c>
      <c r="B287">
        <v>-1.33072629004739</v>
      </c>
      <c r="C287" s="1">
        <v>1.2636752342422101E-21</v>
      </c>
      <c r="D287" t="s">
        <v>858</v>
      </c>
      <c r="E287" t="s">
        <v>859</v>
      </c>
      <c r="G287" t="str">
        <f>IF(KO_VS_17_1_8_annotated[[#This Row],[Column2]]&lt;0,KO_VS_17_1_8_annotated[[#This Row],[Column4]],"")</f>
        <v>PAPSS2</v>
      </c>
      <c r="I287" t="str">
        <f>IF(KO_VS_17_1_8_annotated[[#This Row],[Column2]]&gt;0,KO_VS_17_1_8_annotated[[#This Row],[Column4]],"")</f>
        <v/>
      </c>
    </row>
    <row r="288" spans="1:9" x14ac:dyDescent="0.25">
      <c r="A288" t="s">
        <v>860</v>
      </c>
      <c r="B288">
        <v>1.64679834177398</v>
      </c>
      <c r="C288" s="1">
        <v>1.26596991693749E-21</v>
      </c>
      <c r="D288" t="s">
        <v>861</v>
      </c>
      <c r="E288" t="s">
        <v>862</v>
      </c>
      <c r="G288" t="str">
        <f>IF(KO_VS_17_1_8_annotated[[#This Row],[Column2]]&lt;0,KO_VS_17_1_8_annotated[[#This Row],[Column4]],"")</f>
        <v/>
      </c>
      <c r="I288" t="str">
        <f>IF(KO_VS_17_1_8_annotated[[#This Row],[Column2]]&gt;0,KO_VS_17_1_8_annotated[[#This Row],[Column4]],"")</f>
        <v>MSLN</v>
      </c>
    </row>
    <row r="289" spans="1:9" x14ac:dyDescent="0.25">
      <c r="A289" t="s">
        <v>863</v>
      </c>
      <c r="B289">
        <v>1.0699964772514901</v>
      </c>
      <c r="C289" s="1">
        <v>1.66458323560534E-21</v>
      </c>
      <c r="D289" t="s">
        <v>864</v>
      </c>
      <c r="E289" t="s">
        <v>865</v>
      </c>
      <c r="G289" t="str">
        <f>IF(KO_VS_17_1_8_annotated[[#This Row],[Column2]]&lt;0,KO_VS_17_1_8_annotated[[#This Row],[Column4]],"")</f>
        <v/>
      </c>
      <c r="I289" t="str">
        <f>IF(KO_VS_17_1_8_annotated[[#This Row],[Column2]]&gt;0,KO_VS_17_1_8_annotated[[#This Row],[Column4]],"")</f>
        <v>ANTXR2</v>
      </c>
    </row>
    <row r="290" spans="1:9" x14ac:dyDescent="0.25">
      <c r="A290" t="s">
        <v>866</v>
      </c>
      <c r="B290">
        <v>-1.1607222603546199</v>
      </c>
      <c r="C290" s="1">
        <v>2.6805464444317598E-21</v>
      </c>
      <c r="D290" t="s">
        <v>867</v>
      </c>
      <c r="E290" t="s">
        <v>868</v>
      </c>
      <c r="G290" t="str">
        <f>IF(KO_VS_17_1_8_annotated[[#This Row],[Column2]]&lt;0,KO_VS_17_1_8_annotated[[#This Row],[Column4]],"")</f>
        <v>CTBP1</v>
      </c>
      <c r="I290" t="str">
        <f>IF(KO_VS_17_1_8_annotated[[#This Row],[Column2]]&gt;0,KO_VS_17_1_8_annotated[[#This Row],[Column4]],"")</f>
        <v/>
      </c>
    </row>
    <row r="291" spans="1:9" x14ac:dyDescent="0.25">
      <c r="A291" t="s">
        <v>869</v>
      </c>
      <c r="B291">
        <v>-4.0448690545454804</v>
      </c>
      <c r="C291" s="1">
        <v>3.2037847480459599E-21</v>
      </c>
      <c r="D291" t="s">
        <v>870</v>
      </c>
      <c r="E291" t="s">
        <v>871</v>
      </c>
      <c r="G291" t="str">
        <f>IF(KO_VS_17_1_8_annotated[[#This Row],[Column2]]&lt;0,KO_VS_17_1_8_annotated[[#This Row],[Column4]],"")</f>
        <v>CSF2</v>
      </c>
      <c r="I291" t="str">
        <f>IF(KO_VS_17_1_8_annotated[[#This Row],[Column2]]&gt;0,KO_VS_17_1_8_annotated[[#This Row],[Column4]],"")</f>
        <v/>
      </c>
    </row>
    <row r="292" spans="1:9" x14ac:dyDescent="0.25">
      <c r="A292" t="s">
        <v>872</v>
      </c>
      <c r="B292">
        <v>-1.2607177941525101</v>
      </c>
      <c r="C292" s="1">
        <v>3.4808796443686001E-21</v>
      </c>
      <c r="D292" t="s">
        <v>873</v>
      </c>
      <c r="E292" t="s">
        <v>874</v>
      </c>
      <c r="G292" t="str">
        <f>IF(KO_VS_17_1_8_annotated[[#This Row],[Column2]]&lt;0,KO_VS_17_1_8_annotated[[#This Row],[Column4]],"")</f>
        <v>KIRREL1</v>
      </c>
      <c r="I292" t="str">
        <f>IF(KO_VS_17_1_8_annotated[[#This Row],[Column2]]&gt;0,KO_VS_17_1_8_annotated[[#This Row],[Column4]],"")</f>
        <v/>
      </c>
    </row>
    <row r="293" spans="1:9" x14ac:dyDescent="0.25">
      <c r="A293" t="s">
        <v>875</v>
      </c>
      <c r="B293">
        <v>-1.0975905919083999</v>
      </c>
      <c r="C293" s="1">
        <v>4.41129138638502E-21</v>
      </c>
      <c r="D293" t="s">
        <v>876</v>
      </c>
      <c r="E293" t="s">
        <v>877</v>
      </c>
      <c r="G293" t="str">
        <f>IF(KO_VS_17_1_8_annotated[[#This Row],[Column2]]&lt;0,KO_VS_17_1_8_annotated[[#This Row],[Column4]],"")</f>
        <v>RGS3</v>
      </c>
      <c r="I293" t="str">
        <f>IF(KO_VS_17_1_8_annotated[[#This Row],[Column2]]&gt;0,KO_VS_17_1_8_annotated[[#This Row],[Column4]],"")</f>
        <v/>
      </c>
    </row>
    <row r="294" spans="1:9" x14ac:dyDescent="0.25">
      <c r="A294" t="s">
        <v>878</v>
      </c>
      <c r="B294">
        <v>-1.37334651471763</v>
      </c>
      <c r="C294" s="1">
        <v>5.3882491043451396E-21</v>
      </c>
      <c r="D294" t="s">
        <v>879</v>
      </c>
      <c r="E294" t="s">
        <v>880</v>
      </c>
      <c r="G294" t="str">
        <f>IF(KO_VS_17_1_8_annotated[[#This Row],[Column2]]&lt;0,KO_VS_17_1_8_annotated[[#This Row],[Column4]],"")</f>
        <v>DHRS2</v>
      </c>
      <c r="I294" t="str">
        <f>IF(KO_VS_17_1_8_annotated[[#This Row],[Column2]]&gt;0,KO_VS_17_1_8_annotated[[#This Row],[Column4]],"")</f>
        <v/>
      </c>
    </row>
    <row r="295" spans="1:9" x14ac:dyDescent="0.25">
      <c r="A295" t="s">
        <v>881</v>
      </c>
      <c r="B295">
        <v>-2.3575231793721501</v>
      </c>
      <c r="C295" s="1">
        <v>5.8266730702947697E-21</v>
      </c>
      <c r="D295" t="s">
        <v>882</v>
      </c>
      <c r="E295" t="s">
        <v>883</v>
      </c>
      <c r="G295" t="str">
        <f>IF(KO_VS_17_1_8_annotated[[#This Row],[Column2]]&lt;0,KO_VS_17_1_8_annotated[[#This Row],[Column4]],"")</f>
        <v>TRAF1</v>
      </c>
      <c r="I295" t="str">
        <f>IF(KO_VS_17_1_8_annotated[[#This Row],[Column2]]&gt;0,KO_VS_17_1_8_annotated[[#This Row],[Column4]],"")</f>
        <v/>
      </c>
    </row>
    <row r="296" spans="1:9" x14ac:dyDescent="0.25">
      <c r="A296" t="s">
        <v>884</v>
      </c>
      <c r="B296">
        <v>1.2544422899637899</v>
      </c>
      <c r="C296" s="1">
        <v>6.1255654945177802E-21</v>
      </c>
      <c r="D296" t="s">
        <v>885</v>
      </c>
      <c r="E296" t="s">
        <v>886</v>
      </c>
      <c r="G296" t="str">
        <f>IF(KO_VS_17_1_8_annotated[[#This Row],[Column2]]&lt;0,KO_VS_17_1_8_annotated[[#This Row],[Column4]],"")</f>
        <v/>
      </c>
      <c r="I296" t="str">
        <f>IF(KO_VS_17_1_8_annotated[[#This Row],[Column2]]&gt;0,KO_VS_17_1_8_annotated[[#This Row],[Column4]],"")</f>
        <v>SESTD1</v>
      </c>
    </row>
    <row r="297" spans="1:9" x14ac:dyDescent="0.25">
      <c r="A297" t="s">
        <v>887</v>
      </c>
      <c r="B297">
        <v>8.2062653817245508</v>
      </c>
      <c r="C297" s="1">
        <v>1.0277412277139001E-20</v>
      </c>
      <c r="D297" t="s">
        <v>888</v>
      </c>
      <c r="E297" t="s">
        <v>889</v>
      </c>
      <c r="G297" t="str">
        <f>IF(KO_VS_17_1_8_annotated[[#This Row],[Column2]]&lt;0,KO_VS_17_1_8_annotated[[#This Row],[Column4]],"")</f>
        <v/>
      </c>
      <c r="I297" t="str">
        <f>IF(KO_VS_17_1_8_annotated[[#This Row],[Column2]]&gt;0,KO_VS_17_1_8_annotated[[#This Row],[Column4]],"")</f>
        <v>FAIM2</v>
      </c>
    </row>
    <row r="298" spans="1:9" x14ac:dyDescent="0.25">
      <c r="A298" t="s">
        <v>890</v>
      </c>
      <c r="B298">
        <v>1.3221289880264699</v>
      </c>
      <c r="C298" s="1">
        <v>1.0622146952069601E-20</v>
      </c>
      <c r="D298" t="s">
        <v>891</v>
      </c>
      <c r="E298" t="s">
        <v>892</v>
      </c>
      <c r="G298" t="str">
        <f>IF(KO_VS_17_1_8_annotated[[#This Row],[Column2]]&lt;0,KO_VS_17_1_8_annotated[[#This Row],[Column4]],"")</f>
        <v/>
      </c>
      <c r="I298" t="str">
        <f>IF(KO_VS_17_1_8_annotated[[#This Row],[Column2]]&gt;0,KO_VS_17_1_8_annotated[[#This Row],[Column4]],"")</f>
        <v>FBXO2</v>
      </c>
    </row>
    <row r="299" spans="1:9" x14ac:dyDescent="0.25">
      <c r="A299" t="s">
        <v>893</v>
      </c>
      <c r="B299">
        <v>-1.5260373046537701</v>
      </c>
      <c r="C299" s="1">
        <v>1.08063175386776E-20</v>
      </c>
      <c r="D299" t="s">
        <v>894</v>
      </c>
      <c r="E299" t="s">
        <v>895</v>
      </c>
      <c r="G299" t="str">
        <f>IF(KO_VS_17_1_8_annotated[[#This Row],[Column2]]&lt;0,KO_VS_17_1_8_annotated[[#This Row],[Column4]],"")</f>
        <v>HS3ST1</v>
      </c>
      <c r="I299" t="str">
        <f>IF(KO_VS_17_1_8_annotated[[#This Row],[Column2]]&gt;0,KO_VS_17_1_8_annotated[[#This Row],[Column4]],"")</f>
        <v/>
      </c>
    </row>
    <row r="300" spans="1:9" x14ac:dyDescent="0.25">
      <c r="A300" t="s">
        <v>896</v>
      </c>
      <c r="B300">
        <v>2.0565876711321698</v>
      </c>
      <c r="C300" s="1">
        <v>1.1326936527447501E-20</v>
      </c>
      <c r="D300" t="s">
        <v>897</v>
      </c>
      <c r="E300" t="s">
        <v>898</v>
      </c>
      <c r="G300" t="str">
        <f>IF(KO_VS_17_1_8_annotated[[#This Row],[Column2]]&lt;0,KO_VS_17_1_8_annotated[[#This Row],[Column4]],"")</f>
        <v/>
      </c>
      <c r="I300" t="str">
        <f>IF(KO_VS_17_1_8_annotated[[#This Row],[Column2]]&gt;0,KO_VS_17_1_8_annotated[[#This Row],[Column4]],"")</f>
        <v>DEGS2</v>
      </c>
    </row>
    <row r="301" spans="1:9" x14ac:dyDescent="0.25">
      <c r="A301" t="s">
        <v>899</v>
      </c>
      <c r="B301">
        <v>-1.66667533199263</v>
      </c>
      <c r="C301" s="1">
        <v>1.7076769540159699E-20</v>
      </c>
      <c r="D301" t="s">
        <v>900</v>
      </c>
      <c r="E301" t="s">
        <v>901</v>
      </c>
      <c r="G301" t="str">
        <f>IF(KO_VS_17_1_8_annotated[[#This Row],[Column2]]&lt;0,KO_VS_17_1_8_annotated[[#This Row],[Column4]],"")</f>
        <v>ROR1</v>
      </c>
      <c r="I301" t="str">
        <f>IF(KO_VS_17_1_8_annotated[[#This Row],[Column2]]&gt;0,KO_VS_17_1_8_annotated[[#This Row],[Column4]],"")</f>
        <v/>
      </c>
    </row>
    <row r="302" spans="1:9" x14ac:dyDescent="0.25">
      <c r="A302" t="s">
        <v>902</v>
      </c>
      <c r="B302">
        <v>6.8168472750930604</v>
      </c>
      <c r="C302" s="1">
        <v>1.81680840817948E-20</v>
      </c>
      <c r="D302" t="s">
        <v>903</v>
      </c>
      <c r="E302" t="s">
        <v>904</v>
      </c>
      <c r="G302" t="str">
        <f>IF(KO_VS_17_1_8_annotated[[#This Row],[Column2]]&lt;0,KO_VS_17_1_8_annotated[[#This Row],[Column4]],"")</f>
        <v/>
      </c>
      <c r="I302" t="str">
        <f>IF(KO_VS_17_1_8_annotated[[#This Row],[Column2]]&gt;0,KO_VS_17_1_8_annotated[[#This Row],[Column4]],"")</f>
        <v>LINC01819</v>
      </c>
    </row>
    <row r="303" spans="1:9" x14ac:dyDescent="0.25">
      <c r="A303" t="s">
        <v>905</v>
      </c>
      <c r="B303">
        <v>-1.17723504951178</v>
      </c>
      <c r="C303" s="1">
        <v>2.2645797106891399E-20</v>
      </c>
      <c r="D303" t="s">
        <v>906</v>
      </c>
      <c r="E303" t="s">
        <v>907</v>
      </c>
      <c r="G303" t="str">
        <f>IF(KO_VS_17_1_8_annotated[[#This Row],[Column2]]&lt;0,KO_VS_17_1_8_annotated[[#This Row],[Column4]],"")</f>
        <v>FLNA</v>
      </c>
      <c r="I303" t="str">
        <f>IF(KO_VS_17_1_8_annotated[[#This Row],[Column2]]&gt;0,KO_VS_17_1_8_annotated[[#This Row],[Column4]],"")</f>
        <v/>
      </c>
    </row>
    <row r="304" spans="1:9" x14ac:dyDescent="0.25">
      <c r="A304" t="s">
        <v>908</v>
      </c>
      <c r="B304">
        <v>1.2331424330868299</v>
      </c>
      <c r="C304" s="1">
        <v>2.3514818956519601E-20</v>
      </c>
      <c r="D304" t="s">
        <v>909</v>
      </c>
      <c r="E304" t="s">
        <v>910</v>
      </c>
      <c r="G304" t="str">
        <f>IF(KO_VS_17_1_8_annotated[[#This Row],[Column2]]&lt;0,KO_VS_17_1_8_annotated[[#This Row],[Column4]],"")</f>
        <v/>
      </c>
      <c r="I304" t="str">
        <f>IF(KO_VS_17_1_8_annotated[[#This Row],[Column2]]&gt;0,KO_VS_17_1_8_annotated[[#This Row],[Column4]],"")</f>
        <v>CGRRF1</v>
      </c>
    </row>
    <row r="305" spans="1:9" x14ac:dyDescent="0.25">
      <c r="A305" t="s">
        <v>911</v>
      </c>
      <c r="B305">
        <v>-1.4358718620947399</v>
      </c>
      <c r="C305" s="1">
        <v>2.4632551591339199E-20</v>
      </c>
      <c r="D305" t="s">
        <v>912</v>
      </c>
      <c r="E305" t="s">
        <v>913</v>
      </c>
      <c r="G305" t="str">
        <f>IF(KO_VS_17_1_8_annotated[[#This Row],[Column2]]&lt;0,KO_VS_17_1_8_annotated[[#This Row],[Column4]],"")</f>
        <v>PHLDB2</v>
      </c>
      <c r="I305" t="str">
        <f>IF(KO_VS_17_1_8_annotated[[#This Row],[Column2]]&gt;0,KO_VS_17_1_8_annotated[[#This Row],[Column4]],"")</f>
        <v/>
      </c>
    </row>
    <row r="306" spans="1:9" x14ac:dyDescent="0.25">
      <c r="A306" t="s">
        <v>914</v>
      </c>
      <c r="B306">
        <v>-1.0111371442866299</v>
      </c>
      <c r="C306" s="1">
        <v>2.63330601276016E-20</v>
      </c>
      <c r="D306" t="s">
        <v>915</v>
      </c>
      <c r="E306" t="s">
        <v>916</v>
      </c>
      <c r="G306" t="str">
        <f>IF(KO_VS_17_1_8_annotated[[#This Row],[Column2]]&lt;0,KO_VS_17_1_8_annotated[[#This Row],[Column4]],"")</f>
        <v>CHPF2</v>
      </c>
      <c r="I306" t="str">
        <f>IF(KO_VS_17_1_8_annotated[[#This Row],[Column2]]&gt;0,KO_VS_17_1_8_annotated[[#This Row],[Column4]],"")</f>
        <v/>
      </c>
    </row>
    <row r="307" spans="1:9" x14ac:dyDescent="0.25">
      <c r="A307" t="s">
        <v>917</v>
      </c>
      <c r="B307">
        <v>-1.0778697154317101</v>
      </c>
      <c r="C307" s="1">
        <v>2.6354391643057701E-20</v>
      </c>
      <c r="D307" t="s">
        <v>918</v>
      </c>
      <c r="E307" t="s">
        <v>919</v>
      </c>
      <c r="G307" t="str">
        <f>IF(KO_VS_17_1_8_annotated[[#This Row],[Column2]]&lt;0,KO_VS_17_1_8_annotated[[#This Row],[Column4]],"")</f>
        <v>PANX1</v>
      </c>
      <c r="I307" t="str">
        <f>IF(KO_VS_17_1_8_annotated[[#This Row],[Column2]]&gt;0,KO_VS_17_1_8_annotated[[#This Row],[Column4]],"")</f>
        <v/>
      </c>
    </row>
    <row r="308" spans="1:9" x14ac:dyDescent="0.25">
      <c r="A308" t="s">
        <v>920</v>
      </c>
      <c r="B308">
        <v>-2.4032398911314901</v>
      </c>
      <c r="C308" s="1">
        <v>2.6547852725065801E-20</v>
      </c>
      <c r="D308" t="s">
        <v>921</v>
      </c>
      <c r="E308" t="s">
        <v>922</v>
      </c>
      <c r="G308" t="str">
        <f>IF(KO_VS_17_1_8_annotated[[#This Row],[Column2]]&lt;0,KO_VS_17_1_8_annotated[[#This Row],[Column4]],"")</f>
        <v>VWA5A</v>
      </c>
      <c r="I308" t="str">
        <f>IF(KO_VS_17_1_8_annotated[[#This Row],[Column2]]&gt;0,KO_VS_17_1_8_annotated[[#This Row],[Column4]],"")</f>
        <v/>
      </c>
    </row>
    <row r="309" spans="1:9" x14ac:dyDescent="0.25">
      <c r="A309" t="s">
        <v>923</v>
      </c>
      <c r="B309">
        <v>-1.20647506928602</v>
      </c>
      <c r="C309" s="1">
        <v>2.6639247481515599E-20</v>
      </c>
      <c r="D309" t="s">
        <v>924</v>
      </c>
      <c r="E309" t="s">
        <v>925</v>
      </c>
      <c r="G309" t="str">
        <f>IF(KO_VS_17_1_8_annotated[[#This Row],[Column2]]&lt;0,KO_VS_17_1_8_annotated[[#This Row],[Column4]],"")</f>
        <v>VNN1</v>
      </c>
      <c r="I309" t="str">
        <f>IF(KO_VS_17_1_8_annotated[[#This Row],[Column2]]&gt;0,KO_VS_17_1_8_annotated[[#This Row],[Column4]],"")</f>
        <v/>
      </c>
    </row>
    <row r="310" spans="1:9" x14ac:dyDescent="0.25">
      <c r="A310" t="s">
        <v>926</v>
      </c>
      <c r="B310">
        <v>1.4123344686771699</v>
      </c>
      <c r="C310" s="1">
        <v>2.7774841485815199E-20</v>
      </c>
      <c r="D310" t="s">
        <v>927</v>
      </c>
      <c r="E310" t="s">
        <v>928</v>
      </c>
      <c r="G310" t="str">
        <f>IF(KO_VS_17_1_8_annotated[[#This Row],[Column2]]&lt;0,KO_VS_17_1_8_annotated[[#This Row],[Column4]],"")</f>
        <v/>
      </c>
      <c r="I310" t="str">
        <f>IF(KO_VS_17_1_8_annotated[[#This Row],[Column2]]&gt;0,KO_VS_17_1_8_annotated[[#This Row],[Column4]],"")</f>
        <v>GK5</v>
      </c>
    </row>
    <row r="311" spans="1:9" x14ac:dyDescent="0.25">
      <c r="A311" t="s">
        <v>929</v>
      </c>
      <c r="B311">
        <v>-1.6777960358481601</v>
      </c>
      <c r="C311" s="1">
        <v>3.02632849238114E-20</v>
      </c>
      <c r="D311" t="s">
        <v>930</v>
      </c>
      <c r="E311" t="s">
        <v>931</v>
      </c>
      <c r="G311" t="str">
        <f>IF(KO_VS_17_1_8_annotated[[#This Row],[Column2]]&lt;0,KO_VS_17_1_8_annotated[[#This Row],[Column4]],"")</f>
        <v>RPS6KA2</v>
      </c>
      <c r="I311" t="str">
        <f>IF(KO_VS_17_1_8_annotated[[#This Row],[Column2]]&gt;0,KO_VS_17_1_8_annotated[[#This Row],[Column4]],"")</f>
        <v/>
      </c>
    </row>
    <row r="312" spans="1:9" x14ac:dyDescent="0.25">
      <c r="A312" t="s">
        <v>932</v>
      </c>
      <c r="B312">
        <v>-1.33634208972588</v>
      </c>
      <c r="C312" s="1">
        <v>3.1484982026378903E-20</v>
      </c>
      <c r="D312" t="s">
        <v>933</v>
      </c>
      <c r="E312" t="s">
        <v>934</v>
      </c>
      <c r="G312" t="str">
        <f>IF(KO_VS_17_1_8_annotated[[#This Row],[Column2]]&lt;0,KO_VS_17_1_8_annotated[[#This Row],[Column4]],"")</f>
        <v>CDKN1A</v>
      </c>
      <c r="I312" t="str">
        <f>IF(KO_VS_17_1_8_annotated[[#This Row],[Column2]]&gt;0,KO_VS_17_1_8_annotated[[#This Row],[Column4]],"")</f>
        <v/>
      </c>
    </row>
    <row r="313" spans="1:9" x14ac:dyDescent="0.25">
      <c r="A313" t="s">
        <v>935</v>
      </c>
      <c r="B313">
        <v>-1.12291619457965</v>
      </c>
      <c r="C313" s="1">
        <v>3.9222175328461303E-20</v>
      </c>
      <c r="D313" t="s">
        <v>936</v>
      </c>
      <c r="E313" t="s">
        <v>937</v>
      </c>
      <c r="G313" t="str">
        <f>IF(KO_VS_17_1_8_annotated[[#This Row],[Column2]]&lt;0,KO_VS_17_1_8_annotated[[#This Row],[Column4]],"")</f>
        <v>MGAT3</v>
      </c>
      <c r="I313" t="str">
        <f>IF(KO_VS_17_1_8_annotated[[#This Row],[Column2]]&gt;0,KO_VS_17_1_8_annotated[[#This Row],[Column4]],"")</f>
        <v/>
      </c>
    </row>
    <row r="314" spans="1:9" x14ac:dyDescent="0.25">
      <c r="A314" t="s">
        <v>938</v>
      </c>
      <c r="B314">
        <v>-1.3779860028291999</v>
      </c>
      <c r="C314" s="1">
        <v>4.1003879144972998E-20</v>
      </c>
      <c r="D314" t="s">
        <v>939</v>
      </c>
      <c r="E314" t="s">
        <v>940</v>
      </c>
      <c r="G314" t="str">
        <f>IF(KO_VS_17_1_8_annotated[[#This Row],[Column2]]&lt;0,KO_VS_17_1_8_annotated[[#This Row],[Column4]],"")</f>
        <v>IGSF3</v>
      </c>
      <c r="I314" t="str">
        <f>IF(KO_VS_17_1_8_annotated[[#This Row],[Column2]]&gt;0,KO_VS_17_1_8_annotated[[#This Row],[Column4]],"")</f>
        <v/>
      </c>
    </row>
    <row r="315" spans="1:9" x14ac:dyDescent="0.25">
      <c r="A315" t="s">
        <v>941</v>
      </c>
      <c r="B315">
        <v>2.7352660818454799</v>
      </c>
      <c r="C315" s="1">
        <v>5.4280082342376099E-20</v>
      </c>
      <c r="D315" t="s">
        <v>942</v>
      </c>
      <c r="E315" t="s">
        <v>943</v>
      </c>
      <c r="G315" t="str">
        <f>IF(KO_VS_17_1_8_annotated[[#This Row],[Column2]]&lt;0,KO_VS_17_1_8_annotated[[#This Row],[Column4]],"")</f>
        <v/>
      </c>
      <c r="I315" t="str">
        <f>IF(KO_VS_17_1_8_annotated[[#This Row],[Column2]]&gt;0,KO_VS_17_1_8_annotated[[#This Row],[Column4]],"")</f>
        <v>LYZ</v>
      </c>
    </row>
    <row r="316" spans="1:9" x14ac:dyDescent="0.25">
      <c r="A316" t="s">
        <v>944</v>
      </c>
      <c r="B316">
        <v>2.2706867804717699</v>
      </c>
      <c r="C316" s="1">
        <v>6.75512550976709E-20</v>
      </c>
      <c r="D316" t="s">
        <v>945</v>
      </c>
      <c r="E316" t="s">
        <v>946</v>
      </c>
      <c r="G316" t="str">
        <f>IF(KO_VS_17_1_8_annotated[[#This Row],[Column2]]&lt;0,KO_VS_17_1_8_annotated[[#This Row],[Column4]],"")</f>
        <v/>
      </c>
      <c r="I316" t="str">
        <f>IF(KO_VS_17_1_8_annotated[[#This Row],[Column2]]&gt;0,KO_VS_17_1_8_annotated[[#This Row],[Column4]],"")</f>
        <v>FAM171A2</v>
      </c>
    </row>
    <row r="317" spans="1:9" x14ac:dyDescent="0.25">
      <c r="A317" t="s">
        <v>947</v>
      </c>
      <c r="B317">
        <v>-1.2350906897267899</v>
      </c>
      <c r="C317" s="1">
        <v>7.20008260963875E-20</v>
      </c>
      <c r="D317" t="s">
        <v>948</v>
      </c>
      <c r="E317" t="s">
        <v>949</v>
      </c>
      <c r="G317" t="str">
        <f>IF(KO_VS_17_1_8_annotated[[#This Row],[Column2]]&lt;0,KO_VS_17_1_8_annotated[[#This Row],[Column4]],"")</f>
        <v>PROSER2</v>
      </c>
      <c r="I317" t="str">
        <f>IF(KO_VS_17_1_8_annotated[[#This Row],[Column2]]&gt;0,KO_VS_17_1_8_annotated[[#This Row],[Column4]],"")</f>
        <v/>
      </c>
    </row>
    <row r="318" spans="1:9" x14ac:dyDescent="0.25">
      <c r="A318" t="s">
        <v>950</v>
      </c>
      <c r="B318">
        <v>-2.2107942227708501</v>
      </c>
      <c r="C318" s="1">
        <v>7.9179760551267803E-20</v>
      </c>
      <c r="D318" t="s">
        <v>951</v>
      </c>
      <c r="E318" t="s">
        <v>952</v>
      </c>
      <c r="G318" t="str">
        <f>IF(KO_VS_17_1_8_annotated[[#This Row],[Column2]]&lt;0,KO_VS_17_1_8_annotated[[#This Row],[Column4]],"")</f>
        <v>THSD7A</v>
      </c>
      <c r="I318" t="str">
        <f>IF(KO_VS_17_1_8_annotated[[#This Row],[Column2]]&gt;0,KO_VS_17_1_8_annotated[[#This Row],[Column4]],"")</f>
        <v/>
      </c>
    </row>
    <row r="319" spans="1:9" x14ac:dyDescent="0.25">
      <c r="A319" t="s">
        <v>953</v>
      </c>
      <c r="B319">
        <v>-1.0763527601792899</v>
      </c>
      <c r="C319" s="1">
        <v>8.36487370398716E-20</v>
      </c>
      <c r="D319" t="s">
        <v>954</v>
      </c>
      <c r="E319" t="s">
        <v>955</v>
      </c>
      <c r="G319" t="str">
        <f>IF(KO_VS_17_1_8_annotated[[#This Row],[Column2]]&lt;0,KO_VS_17_1_8_annotated[[#This Row],[Column4]],"")</f>
        <v>NUP205</v>
      </c>
      <c r="I319" t="str">
        <f>IF(KO_VS_17_1_8_annotated[[#This Row],[Column2]]&gt;0,KO_VS_17_1_8_annotated[[#This Row],[Column4]],"")</f>
        <v/>
      </c>
    </row>
    <row r="320" spans="1:9" x14ac:dyDescent="0.25">
      <c r="A320" t="s">
        <v>956</v>
      </c>
      <c r="B320">
        <v>1.2016921406007099</v>
      </c>
      <c r="C320" s="1">
        <v>9.7536434836331204E-20</v>
      </c>
      <c r="D320" t="s">
        <v>957</v>
      </c>
      <c r="E320" t="s">
        <v>958</v>
      </c>
      <c r="G320" t="str">
        <f>IF(KO_VS_17_1_8_annotated[[#This Row],[Column2]]&lt;0,KO_VS_17_1_8_annotated[[#This Row],[Column4]],"")</f>
        <v/>
      </c>
      <c r="I320" t="str">
        <f>IF(KO_VS_17_1_8_annotated[[#This Row],[Column2]]&gt;0,KO_VS_17_1_8_annotated[[#This Row],[Column4]],"")</f>
        <v>IER3</v>
      </c>
    </row>
    <row r="321" spans="1:9" x14ac:dyDescent="0.25">
      <c r="A321" t="s">
        <v>959</v>
      </c>
      <c r="B321">
        <v>-1.15831739988394</v>
      </c>
      <c r="C321" s="1">
        <v>1.03354966403497E-19</v>
      </c>
      <c r="D321" t="s">
        <v>960</v>
      </c>
      <c r="E321" t="s">
        <v>961</v>
      </c>
      <c r="G321" t="str">
        <f>IF(KO_VS_17_1_8_annotated[[#This Row],[Column2]]&lt;0,KO_VS_17_1_8_annotated[[#This Row],[Column4]],"")</f>
        <v>IL32</v>
      </c>
      <c r="I321" t="str">
        <f>IF(KO_VS_17_1_8_annotated[[#This Row],[Column2]]&gt;0,KO_VS_17_1_8_annotated[[#This Row],[Column4]],"")</f>
        <v/>
      </c>
    </row>
    <row r="322" spans="1:9" x14ac:dyDescent="0.25">
      <c r="A322" t="s">
        <v>962</v>
      </c>
      <c r="B322">
        <v>1.5689479192986899</v>
      </c>
      <c r="C322" s="1">
        <v>1.2063355121320501E-19</v>
      </c>
      <c r="D322" t="s">
        <v>963</v>
      </c>
      <c r="E322" t="s">
        <v>964</v>
      </c>
      <c r="G322" t="str">
        <f>IF(KO_VS_17_1_8_annotated[[#This Row],[Column2]]&lt;0,KO_VS_17_1_8_annotated[[#This Row],[Column4]],"")</f>
        <v/>
      </c>
      <c r="I322" t="str">
        <f>IF(KO_VS_17_1_8_annotated[[#This Row],[Column2]]&gt;0,KO_VS_17_1_8_annotated[[#This Row],[Column4]],"")</f>
        <v>P2RY1</v>
      </c>
    </row>
    <row r="323" spans="1:9" x14ac:dyDescent="0.25">
      <c r="A323" t="s">
        <v>965</v>
      </c>
      <c r="B323">
        <v>-2.0923601632866999</v>
      </c>
      <c r="C323" s="1">
        <v>1.22929686681194E-19</v>
      </c>
      <c r="D323" t="s">
        <v>966</v>
      </c>
      <c r="E323" t="s">
        <v>967</v>
      </c>
      <c r="G323" t="str">
        <f>IF(KO_VS_17_1_8_annotated[[#This Row],[Column2]]&lt;0,KO_VS_17_1_8_annotated[[#This Row],[Column4]],"")</f>
        <v>FCHO1</v>
      </c>
      <c r="I323" t="str">
        <f>IF(KO_VS_17_1_8_annotated[[#This Row],[Column2]]&gt;0,KO_VS_17_1_8_annotated[[#This Row],[Column4]],"")</f>
        <v/>
      </c>
    </row>
    <row r="324" spans="1:9" x14ac:dyDescent="0.25">
      <c r="A324" t="s">
        <v>968</v>
      </c>
      <c r="B324">
        <v>-1.21068404130333</v>
      </c>
      <c r="C324" s="1">
        <v>1.23480462772192E-19</v>
      </c>
      <c r="D324" t="s">
        <v>969</v>
      </c>
      <c r="E324" t="s">
        <v>970</v>
      </c>
      <c r="G324" t="str">
        <f>IF(KO_VS_17_1_8_annotated[[#This Row],[Column2]]&lt;0,KO_VS_17_1_8_annotated[[#This Row],[Column4]],"")</f>
        <v>OSBPL3</v>
      </c>
      <c r="I324" t="str">
        <f>IF(KO_VS_17_1_8_annotated[[#This Row],[Column2]]&gt;0,KO_VS_17_1_8_annotated[[#This Row],[Column4]],"")</f>
        <v/>
      </c>
    </row>
    <row r="325" spans="1:9" x14ac:dyDescent="0.25">
      <c r="A325" t="s">
        <v>971</v>
      </c>
      <c r="B325">
        <v>1.3971258151078501</v>
      </c>
      <c r="C325" s="1">
        <v>1.24595845268949E-19</v>
      </c>
      <c r="D325" t="s">
        <v>972</v>
      </c>
      <c r="E325" t="s">
        <v>973</v>
      </c>
      <c r="G325" t="str">
        <f>IF(KO_VS_17_1_8_annotated[[#This Row],[Column2]]&lt;0,KO_VS_17_1_8_annotated[[#This Row],[Column4]],"")</f>
        <v/>
      </c>
      <c r="I325" t="str">
        <f>IF(KO_VS_17_1_8_annotated[[#This Row],[Column2]]&gt;0,KO_VS_17_1_8_annotated[[#This Row],[Column4]],"")</f>
        <v>COL1A1</v>
      </c>
    </row>
    <row r="326" spans="1:9" x14ac:dyDescent="0.25">
      <c r="A326" t="s">
        <v>974</v>
      </c>
      <c r="B326">
        <v>-1.7355847366678701</v>
      </c>
      <c r="C326" s="1">
        <v>1.2854791123206101E-19</v>
      </c>
      <c r="D326" t="s">
        <v>975</v>
      </c>
      <c r="E326" t="s">
        <v>976</v>
      </c>
      <c r="G326" t="str">
        <f>IF(KO_VS_17_1_8_annotated[[#This Row],[Column2]]&lt;0,KO_VS_17_1_8_annotated[[#This Row],[Column4]],"")</f>
        <v>MT1E</v>
      </c>
      <c r="I326" t="str">
        <f>IF(KO_VS_17_1_8_annotated[[#This Row],[Column2]]&gt;0,KO_VS_17_1_8_annotated[[#This Row],[Column4]],"")</f>
        <v/>
      </c>
    </row>
    <row r="327" spans="1:9" x14ac:dyDescent="0.25">
      <c r="A327" t="s">
        <v>977</v>
      </c>
      <c r="B327">
        <v>-2.1024426347543099</v>
      </c>
      <c r="C327" s="1">
        <v>1.56000760419985E-19</v>
      </c>
      <c r="D327" t="s">
        <v>978</v>
      </c>
      <c r="E327" t="s">
        <v>979</v>
      </c>
      <c r="G327" t="str">
        <f>IF(KO_VS_17_1_8_annotated[[#This Row],[Column2]]&lt;0,KO_VS_17_1_8_annotated[[#This Row],[Column4]],"")</f>
        <v>TGFBI</v>
      </c>
      <c r="I327" t="str">
        <f>IF(KO_VS_17_1_8_annotated[[#This Row],[Column2]]&gt;0,KO_VS_17_1_8_annotated[[#This Row],[Column4]],"")</f>
        <v/>
      </c>
    </row>
    <row r="328" spans="1:9" x14ac:dyDescent="0.25">
      <c r="A328" t="s">
        <v>980</v>
      </c>
      <c r="B328">
        <v>-1.0468571926629999</v>
      </c>
      <c r="C328" s="1">
        <v>1.56000760419985E-19</v>
      </c>
      <c r="D328" t="s">
        <v>981</v>
      </c>
      <c r="E328" t="s">
        <v>982</v>
      </c>
      <c r="G328" t="str">
        <f>IF(KO_VS_17_1_8_annotated[[#This Row],[Column2]]&lt;0,KO_VS_17_1_8_annotated[[#This Row],[Column4]],"")</f>
        <v>GALNT2</v>
      </c>
      <c r="I328" t="str">
        <f>IF(KO_VS_17_1_8_annotated[[#This Row],[Column2]]&gt;0,KO_VS_17_1_8_annotated[[#This Row],[Column4]],"")</f>
        <v/>
      </c>
    </row>
    <row r="329" spans="1:9" x14ac:dyDescent="0.25">
      <c r="A329" t="s">
        <v>983</v>
      </c>
      <c r="B329">
        <v>-1.94007501594833</v>
      </c>
      <c r="C329" s="1">
        <v>1.56000760419985E-19</v>
      </c>
      <c r="D329" t="s">
        <v>984</v>
      </c>
      <c r="E329" t="s">
        <v>985</v>
      </c>
      <c r="G329" t="str">
        <f>IF(KO_VS_17_1_8_annotated[[#This Row],[Column2]]&lt;0,KO_VS_17_1_8_annotated[[#This Row],[Column4]],"")</f>
        <v>ATG7</v>
      </c>
      <c r="I329" t="str">
        <f>IF(KO_VS_17_1_8_annotated[[#This Row],[Column2]]&gt;0,KO_VS_17_1_8_annotated[[#This Row],[Column4]],"")</f>
        <v/>
      </c>
    </row>
    <row r="330" spans="1:9" x14ac:dyDescent="0.25">
      <c r="A330" t="s">
        <v>986</v>
      </c>
      <c r="B330">
        <v>1.0897197380350101</v>
      </c>
      <c r="C330" s="1">
        <v>1.68129374187739E-19</v>
      </c>
      <c r="D330" t="s">
        <v>987</v>
      </c>
      <c r="E330" t="s">
        <v>988</v>
      </c>
      <c r="G330" t="str">
        <f>IF(KO_VS_17_1_8_annotated[[#This Row],[Column2]]&lt;0,KO_VS_17_1_8_annotated[[#This Row],[Column4]],"")</f>
        <v/>
      </c>
      <c r="I330" t="str">
        <f>IF(KO_VS_17_1_8_annotated[[#This Row],[Column2]]&gt;0,KO_VS_17_1_8_annotated[[#This Row],[Column4]],"")</f>
        <v>SUCLG2</v>
      </c>
    </row>
    <row r="331" spans="1:9" x14ac:dyDescent="0.25">
      <c r="A331" t="s">
        <v>989</v>
      </c>
      <c r="B331">
        <v>1.62010023850596</v>
      </c>
      <c r="C331" s="1">
        <v>2.2245910496771398E-19</v>
      </c>
      <c r="D331" t="s">
        <v>990</v>
      </c>
      <c r="E331" t="s">
        <v>991</v>
      </c>
      <c r="G331" t="str">
        <f>IF(KO_VS_17_1_8_annotated[[#This Row],[Column2]]&lt;0,KO_VS_17_1_8_annotated[[#This Row],[Column4]],"")</f>
        <v/>
      </c>
      <c r="I331" t="str">
        <f>IF(KO_VS_17_1_8_annotated[[#This Row],[Column2]]&gt;0,KO_VS_17_1_8_annotated[[#This Row],[Column4]],"")</f>
        <v>MAN1A1</v>
      </c>
    </row>
    <row r="332" spans="1:9" x14ac:dyDescent="0.25">
      <c r="A332" t="s">
        <v>992</v>
      </c>
      <c r="B332">
        <v>-4.3073771040295599</v>
      </c>
      <c r="C332" s="1">
        <v>2.7567951329953898E-19</v>
      </c>
      <c r="D332" t="s">
        <v>993</v>
      </c>
      <c r="E332" t="s">
        <v>994</v>
      </c>
      <c r="G332" t="str">
        <f>IF(KO_VS_17_1_8_annotated[[#This Row],[Column2]]&lt;0,KO_VS_17_1_8_annotated[[#This Row],[Column4]],"")</f>
        <v>MYH15</v>
      </c>
      <c r="I332" t="str">
        <f>IF(KO_VS_17_1_8_annotated[[#This Row],[Column2]]&gt;0,KO_VS_17_1_8_annotated[[#This Row],[Column4]],"")</f>
        <v/>
      </c>
    </row>
    <row r="333" spans="1:9" x14ac:dyDescent="0.25">
      <c r="A333" t="s">
        <v>995</v>
      </c>
      <c r="B333">
        <v>1.2662972499445799</v>
      </c>
      <c r="C333" s="1">
        <v>3.36753631258137E-19</v>
      </c>
      <c r="D333" t="s">
        <v>996</v>
      </c>
      <c r="E333" t="s">
        <v>997</v>
      </c>
      <c r="G333" t="str">
        <f>IF(KO_VS_17_1_8_annotated[[#This Row],[Column2]]&lt;0,KO_VS_17_1_8_annotated[[#This Row],[Column4]],"")</f>
        <v/>
      </c>
      <c r="I333" t="str">
        <f>IF(KO_VS_17_1_8_annotated[[#This Row],[Column2]]&gt;0,KO_VS_17_1_8_annotated[[#This Row],[Column4]],"")</f>
        <v>SPRY1</v>
      </c>
    </row>
    <row r="334" spans="1:9" x14ac:dyDescent="0.25">
      <c r="A334" t="s">
        <v>998</v>
      </c>
      <c r="B334">
        <v>-7.0847521336884096</v>
      </c>
      <c r="C334" s="1">
        <v>3.3923606822511499E-19</v>
      </c>
      <c r="D334" t="s">
        <v>999</v>
      </c>
      <c r="E334" t="s">
        <v>1000</v>
      </c>
      <c r="G334" t="str">
        <f>IF(KO_VS_17_1_8_annotated[[#This Row],[Column2]]&lt;0,KO_VS_17_1_8_annotated[[#This Row],[Column4]],"")</f>
        <v>CDH18</v>
      </c>
      <c r="I334" t="str">
        <f>IF(KO_VS_17_1_8_annotated[[#This Row],[Column2]]&gt;0,KO_VS_17_1_8_annotated[[#This Row],[Column4]],"")</f>
        <v/>
      </c>
    </row>
    <row r="335" spans="1:9" x14ac:dyDescent="0.25">
      <c r="A335" t="s">
        <v>1001</v>
      </c>
      <c r="B335">
        <v>-2.4391802438420802</v>
      </c>
      <c r="C335" s="1">
        <v>3.7770881364680202E-19</v>
      </c>
      <c r="D335" t="s">
        <v>1002</v>
      </c>
      <c r="E335" t="s">
        <v>1003</v>
      </c>
      <c r="G335" t="str">
        <f>IF(KO_VS_17_1_8_annotated[[#This Row],[Column2]]&lt;0,KO_VS_17_1_8_annotated[[#This Row],[Column4]],"")</f>
        <v>DUSP10</v>
      </c>
      <c r="I335" t="str">
        <f>IF(KO_VS_17_1_8_annotated[[#This Row],[Column2]]&gt;0,KO_VS_17_1_8_annotated[[#This Row],[Column4]],"")</f>
        <v/>
      </c>
    </row>
    <row r="336" spans="1:9" x14ac:dyDescent="0.25">
      <c r="A336" t="s">
        <v>1004</v>
      </c>
      <c r="B336">
        <v>1.04096018359106</v>
      </c>
      <c r="C336" s="1">
        <v>3.8114023090118202E-19</v>
      </c>
      <c r="D336" t="s">
        <v>1005</v>
      </c>
      <c r="E336" t="s">
        <v>1006</v>
      </c>
      <c r="G336" t="str">
        <f>IF(KO_VS_17_1_8_annotated[[#This Row],[Column2]]&lt;0,KO_VS_17_1_8_annotated[[#This Row],[Column4]],"")</f>
        <v/>
      </c>
      <c r="I336" t="str">
        <f>IF(KO_VS_17_1_8_annotated[[#This Row],[Column2]]&gt;0,KO_VS_17_1_8_annotated[[#This Row],[Column4]],"")</f>
        <v>RNF168</v>
      </c>
    </row>
    <row r="337" spans="1:9" x14ac:dyDescent="0.25">
      <c r="A337" t="s">
        <v>1007</v>
      </c>
      <c r="B337">
        <v>-2.87280116014795</v>
      </c>
      <c r="C337" s="1">
        <v>3.8610341369308E-19</v>
      </c>
      <c r="D337" t="s">
        <v>1008</v>
      </c>
      <c r="E337" t="s">
        <v>1009</v>
      </c>
      <c r="G337" t="str">
        <f>IF(KO_VS_17_1_8_annotated[[#This Row],[Column2]]&lt;0,KO_VS_17_1_8_annotated[[#This Row],[Column4]],"")</f>
        <v>DSE</v>
      </c>
      <c r="I337" t="str">
        <f>IF(KO_VS_17_1_8_annotated[[#This Row],[Column2]]&gt;0,KO_VS_17_1_8_annotated[[#This Row],[Column4]],"")</f>
        <v/>
      </c>
    </row>
    <row r="338" spans="1:9" x14ac:dyDescent="0.25">
      <c r="A338" t="s">
        <v>1010</v>
      </c>
      <c r="B338">
        <v>1.1053686138510599</v>
      </c>
      <c r="C338" s="1">
        <v>3.8792705961815298E-19</v>
      </c>
      <c r="D338" t="s">
        <v>1011</v>
      </c>
      <c r="E338" t="s">
        <v>1012</v>
      </c>
      <c r="G338" t="str">
        <f>IF(KO_VS_17_1_8_annotated[[#This Row],[Column2]]&lt;0,KO_VS_17_1_8_annotated[[#This Row],[Column4]],"")</f>
        <v/>
      </c>
      <c r="I338" t="str">
        <f>IF(KO_VS_17_1_8_annotated[[#This Row],[Column2]]&gt;0,KO_VS_17_1_8_annotated[[#This Row],[Column4]],"")</f>
        <v>ALG5</v>
      </c>
    </row>
    <row r="339" spans="1:9" x14ac:dyDescent="0.25">
      <c r="A339" t="s">
        <v>1013</v>
      </c>
      <c r="B339">
        <v>1.05099178931065</v>
      </c>
      <c r="C339" s="1">
        <v>3.9329662708570001E-19</v>
      </c>
      <c r="D339" t="s">
        <v>1014</v>
      </c>
      <c r="E339" t="s">
        <v>1015</v>
      </c>
      <c r="G339" t="str">
        <f>IF(KO_VS_17_1_8_annotated[[#This Row],[Column2]]&lt;0,KO_VS_17_1_8_annotated[[#This Row],[Column4]],"")</f>
        <v/>
      </c>
      <c r="I339" t="str">
        <f>IF(KO_VS_17_1_8_annotated[[#This Row],[Column2]]&gt;0,KO_VS_17_1_8_annotated[[#This Row],[Column4]],"")</f>
        <v>S100A4</v>
      </c>
    </row>
    <row r="340" spans="1:9" x14ac:dyDescent="0.25">
      <c r="A340" t="s">
        <v>1016</v>
      </c>
      <c r="B340">
        <v>-1.3387211621617101</v>
      </c>
      <c r="C340" s="1">
        <v>4.1411223536451401E-19</v>
      </c>
      <c r="D340" t="s">
        <v>1017</v>
      </c>
      <c r="E340" t="s">
        <v>1018</v>
      </c>
      <c r="G340" t="str">
        <f>IF(KO_VS_17_1_8_annotated[[#This Row],[Column2]]&lt;0,KO_VS_17_1_8_annotated[[#This Row],[Column4]],"")</f>
        <v>SDC4</v>
      </c>
      <c r="I340" t="str">
        <f>IF(KO_VS_17_1_8_annotated[[#This Row],[Column2]]&gt;0,KO_VS_17_1_8_annotated[[#This Row],[Column4]],"")</f>
        <v/>
      </c>
    </row>
    <row r="341" spans="1:9" x14ac:dyDescent="0.25">
      <c r="A341" t="s">
        <v>1019</v>
      </c>
      <c r="B341">
        <v>2.86554795662849</v>
      </c>
      <c r="C341" s="1">
        <v>4.1411223536451401E-19</v>
      </c>
      <c r="D341" t="s">
        <v>1020</v>
      </c>
      <c r="E341" t="s">
        <v>1021</v>
      </c>
      <c r="G341" t="str">
        <f>IF(KO_VS_17_1_8_annotated[[#This Row],[Column2]]&lt;0,KO_VS_17_1_8_annotated[[#This Row],[Column4]],"")</f>
        <v/>
      </c>
      <c r="I341" t="str">
        <f>IF(KO_VS_17_1_8_annotated[[#This Row],[Column2]]&gt;0,KO_VS_17_1_8_annotated[[#This Row],[Column4]],"")</f>
        <v>PKDCC</v>
      </c>
    </row>
    <row r="342" spans="1:9" x14ac:dyDescent="0.25">
      <c r="A342" t="s">
        <v>1022</v>
      </c>
      <c r="B342">
        <v>1.1359272670691101</v>
      </c>
      <c r="C342" s="1">
        <v>4.1489616920610601E-19</v>
      </c>
      <c r="D342" t="s">
        <v>1023</v>
      </c>
      <c r="E342" t="s">
        <v>1024</v>
      </c>
      <c r="G342" t="str">
        <f>IF(KO_VS_17_1_8_annotated[[#This Row],[Column2]]&lt;0,KO_VS_17_1_8_annotated[[#This Row],[Column4]],"")</f>
        <v/>
      </c>
      <c r="I342" t="str">
        <f>IF(KO_VS_17_1_8_annotated[[#This Row],[Column2]]&gt;0,KO_VS_17_1_8_annotated[[#This Row],[Column4]],"")</f>
        <v>MLF1</v>
      </c>
    </row>
    <row r="343" spans="1:9" x14ac:dyDescent="0.25">
      <c r="A343" t="s">
        <v>1025</v>
      </c>
      <c r="B343">
        <v>1.66768071868697</v>
      </c>
      <c r="C343" s="1">
        <v>4.1639503456616601E-19</v>
      </c>
      <c r="D343" t="s">
        <v>1026</v>
      </c>
      <c r="E343" t="s">
        <v>1027</v>
      </c>
      <c r="G343" t="str">
        <f>IF(KO_VS_17_1_8_annotated[[#This Row],[Column2]]&lt;0,KO_VS_17_1_8_annotated[[#This Row],[Column4]],"")</f>
        <v/>
      </c>
      <c r="I343" t="str">
        <f>IF(KO_VS_17_1_8_annotated[[#This Row],[Column2]]&gt;0,KO_VS_17_1_8_annotated[[#This Row],[Column4]],"")</f>
        <v>COLGALT2</v>
      </c>
    </row>
    <row r="344" spans="1:9" x14ac:dyDescent="0.25">
      <c r="A344" t="s">
        <v>1028</v>
      </c>
      <c r="B344">
        <v>-1.6797300443240899</v>
      </c>
      <c r="C344" s="1">
        <v>4.1758030973441398E-19</v>
      </c>
      <c r="D344" t="s">
        <v>1029</v>
      </c>
      <c r="E344" t="s">
        <v>1030</v>
      </c>
      <c r="G344" t="str">
        <f>IF(KO_VS_17_1_8_annotated[[#This Row],[Column2]]&lt;0,KO_VS_17_1_8_annotated[[#This Row],[Column4]],"")</f>
        <v>FGFBP1</v>
      </c>
      <c r="I344" t="str">
        <f>IF(KO_VS_17_1_8_annotated[[#This Row],[Column2]]&gt;0,KO_VS_17_1_8_annotated[[#This Row],[Column4]],"")</f>
        <v/>
      </c>
    </row>
    <row r="345" spans="1:9" x14ac:dyDescent="0.25">
      <c r="A345" t="s">
        <v>1031</v>
      </c>
      <c r="B345">
        <v>-1.16539264584546</v>
      </c>
      <c r="C345" s="1">
        <v>5.19389705126472E-19</v>
      </c>
      <c r="D345" t="s">
        <v>1032</v>
      </c>
      <c r="E345" t="s">
        <v>1033</v>
      </c>
      <c r="G345" t="str">
        <f>IF(KO_VS_17_1_8_annotated[[#This Row],[Column2]]&lt;0,KO_VS_17_1_8_annotated[[#This Row],[Column4]],"")</f>
        <v>STK10</v>
      </c>
      <c r="I345" t="str">
        <f>IF(KO_VS_17_1_8_annotated[[#This Row],[Column2]]&gt;0,KO_VS_17_1_8_annotated[[#This Row],[Column4]],"")</f>
        <v/>
      </c>
    </row>
    <row r="346" spans="1:9" x14ac:dyDescent="0.25">
      <c r="A346" t="s">
        <v>1034</v>
      </c>
      <c r="B346">
        <v>-1.27279678212266</v>
      </c>
      <c r="C346" s="1">
        <v>5.6649347053408E-19</v>
      </c>
      <c r="D346" t="s">
        <v>1035</v>
      </c>
      <c r="E346" t="s">
        <v>1036</v>
      </c>
      <c r="G346" t="str">
        <f>IF(KO_VS_17_1_8_annotated[[#This Row],[Column2]]&lt;0,KO_VS_17_1_8_annotated[[#This Row],[Column4]],"")</f>
        <v>WNT7B</v>
      </c>
      <c r="I346" t="str">
        <f>IF(KO_VS_17_1_8_annotated[[#This Row],[Column2]]&gt;0,KO_VS_17_1_8_annotated[[#This Row],[Column4]],"")</f>
        <v/>
      </c>
    </row>
    <row r="347" spans="1:9" x14ac:dyDescent="0.25">
      <c r="A347" t="s">
        <v>1037</v>
      </c>
      <c r="B347">
        <v>-1.0540161239849699</v>
      </c>
      <c r="C347" s="1">
        <v>5.8182760633395896E-19</v>
      </c>
      <c r="D347" t="s">
        <v>1038</v>
      </c>
      <c r="E347" t="s">
        <v>1039</v>
      </c>
      <c r="G347" t="str">
        <f>IF(KO_VS_17_1_8_annotated[[#This Row],[Column2]]&lt;0,KO_VS_17_1_8_annotated[[#This Row],[Column4]],"")</f>
        <v>TAP1</v>
      </c>
      <c r="I347" t="str">
        <f>IF(KO_VS_17_1_8_annotated[[#This Row],[Column2]]&gt;0,KO_VS_17_1_8_annotated[[#This Row],[Column4]],"")</f>
        <v/>
      </c>
    </row>
    <row r="348" spans="1:9" x14ac:dyDescent="0.25">
      <c r="A348" t="s">
        <v>1040</v>
      </c>
      <c r="B348">
        <v>5.2930646290652401</v>
      </c>
      <c r="C348" s="1">
        <v>5.9582088530877697E-19</v>
      </c>
      <c r="D348" t="s">
        <v>1041</v>
      </c>
      <c r="E348" t="s">
        <v>1042</v>
      </c>
      <c r="G348" t="str">
        <f>IF(KO_VS_17_1_8_annotated[[#This Row],[Column2]]&lt;0,KO_VS_17_1_8_annotated[[#This Row],[Column4]],"")</f>
        <v/>
      </c>
      <c r="I348" t="str">
        <f>IF(KO_VS_17_1_8_annotated[[#This Row],[Column2]]&gt;0,KO_VS_17_1_8_annotated[[#This Row],[Column4]],"")</f>
        <v>IYD</v>
      </c>
    </row>
    <row r="349" spans="1:9" x14ac:dyDescent="0.25">
      <c r="A349" t="s">
        <v>1043</v>
      </c>
      <c r="B349">
        <v>1.4826149565728901</v>
      </c>
      <c r="C349" s="1">
        <v>6.1502827411933097E-19</v>
      </c>
      <c r="D349" t="s">
        <v>1044</v>
      </c>
      <c r="E349" t="s">
        <v>1045</v>
      </c>
      <c r="G349" t="str">
        <f>IF(KO_VS_17_1_8_annotated[[#This Row],[Column2]]&lt;0,KO_VS_17_1_8_annotated[[#This Row],[Column4]],"")</f>
        <v/>
      </c>
      <c r="I349" t="str">
        <f>IF(KO_VS_17_1_8_annotated[[#This Row],[Column2]]&gt;0,KO_VS_17_1_8_annotated[[#This Row],[Column4]],"")</f>
        <v>SCYL3</v>
      </c>
    </row>
    <row r="350" spans="1:9" x14ac:dyDescent="0.25">
      <c r="A350" t="s">
        <v>1046</v>
      </c>
      <c r="B350">
        <v>-1.7166377205859</v>
      </c>
      <c r="C350" s="1">
        <v>6.2588753819495302E-19</v>
      </c>
      <c r="D350" t="s">
        <v>1047</v>
      </c>
      <c r="E350" t="s">
        <v>1048</v>
      </c>
      <c r="G350" t="str">
        <f>IF(KO_VS_17_1_8_annotated[[#This Row],[Column2]]&lt;0,KO_VS_17_1_8_annotated[[#This Row],[Column4]],"")</f>
        <v>TMEM171</v>
      </c>
      <c r="I350" t="str">
        <f>IF(KO_VS_17_1_8_annotated[[#This Row],[Column2]]&gt;0,KO_VS_17_1_8_annotated[[#This Row],[Column4]],"")</f>
        <v/>
      </c>
    </row>
    <row r="351" spans="1:9" x14ac:dyDescent="0.25">
      <c r="A351" t="s">
        <v>1049</v>
      </c>
      <c r="B351">
        <v>4.5411183363245202</v>
      </c>
      <c r="C351" s="1">
        <v>6.3706838787398801E-19</v>
      </c>
      <c r="D351" t="s">
        <v>1050</v>
      </c>
      <c r="E351" t="s">
        <v>1051</v>
      </c>
      <c r="G351" t="str">
        <f>IF(KO_VS_17_1_8_annotated[[#This Row],[Column2]]&lt;0,KO_VS_17_1_8_annotated[[#This Row],[Column4]],"")</f>
        <v/>
      </c>
      <c r="I351" t="str">
        <f>IF(KO_VS_17_1_8_annotated[[#This Row],[Column2]]&gt;0,KO_VS_17_1_8_annotated[[#This Row],[Column4]],"")</f>
        <v>SPP1</v>
      </c>
    </row>
    <row r="352" spans="1:9" x14ac:dyDescent="0.25">
      <c r="A352" t="s">
        <v>1052</v>
      </c>
      <c r="B352">
        <v>-2.73193893143862</v>
      </c>
      <c r="C352" s="1">
        <v>6.3706838787398801E-19</v>
      </c>
      <c r="D352" t="s">
        <v>1053</v>
      </c>
      <c r="E352" t="s">
        <v>1054</v>
      </c>
      <c r="G352" t="str">
        <f>IF(KO_VS_17_1_8_annotated[[#This Row],[Column2]]&lt;0,KO_VS_17_1_8_annotated[[#This Row],[Column4]],"")</f>
        <v>ADGRF4</v>
      </c>
      <c r="I352" t="str">
        <f>IF(KO_VS_17_1_8_annotated[[#This Row],[Column2]]&gt;0,KO_VS_17_1_8_annotated[[#This Row],[Column4]],"")</f>
        <v/>
      </c>
    </row>
    <row r="353" spans="1:9" x14ac:dyDescent="0.25">
      <c r="A353" t="s">
        <v>1055</v>
      </c>
      <c r="B353">
        <v>1.36466880172295</v>
      </c>
      <c r="C353" s="1">
        <v>6.3908791907983502E-19</v>
      </c>
      <c r="D353" t="s">
        <v>1056</v>
      </c>
      <c r="E353" t="s">
        <v>1057</v>
      </c>
      <c r="G353" t="str">
        <f>IF(KO_VS_17_1_8_annotated[[#This Row],[Column2]]&lt;0,KO_VS_17_1_8_annotated[[#This Row],[Column4]],"")</f>
        <v/>
      </c>
      <c r="I353" t="str">
        <f>IF(KO_VS_17_1_8_annotated[[#This Row],[Column2]]&gt;0,KO_VS_17_1_8_annotated[[#This Row],[Column4]],"")</f>
        <v>SLC25A26</v>
      </c>
    </row>
    <row r="354" spans="1:9" x14ac:dyDescent="0.25">
      <c r="A354" t="s">
        <v>1058</v>
      </c>
      <c r="B354">
        <v>-4.1456837077615001</v>
      </c>
      <c r="C354" s="1">
        <v>9.2184277650234709E-19</v>
      </c>
      <c r="D354" t="s">
        <v>1059</v>
      </c>
      <c r="E354" t="s">
        <v>1060</v>
      </c>
      <c r="G354" t="str">
        <f>IF(KO_VS_17_1_8_annotated[[#This Row],[Column2]]&lt;0,KO_VS_17_1_8_annotated[[#This Row],[Column4]],"")</f>
        <v>ZFP3</v>
      </c>
      <c r="I354" t="str">
        <f>IF(KO_VS_17_1_8_annotated[[#This Row],[Column2]]&gt;0,KO_VS_17_1_8_annotated[[#This Row],[Column4]],"")</f>
        <v/>
      </c>
    </row>
    <row r="355" spans="1:9" x14ac:dyDescent="0.25">
      <c r="A355" t="s">
        <v>1061</v>
      </c>
      <c r="B355">
        <v>1.08438723723789</v>
      </c>
      <c r="C355" s="1">
        <v>9.438664063044059E-19</v>
      </c>
      <c r="D355" t="s">
        <v>1062</v>
      </c>
      <c r="E355" t="s">
        <v>1063</v>
      </c>
      <c r="G355" t="str">
        <f>IF(KO_VS_17_1_8_annotated[[#This Row],[Column2]]&lt;0,KO_VS_17_1_8_annotated[[#This Row],[Column4]],"")</f>
        <v/>
      </c>
      <c r="I355" t="str">
        <f>IF(KO_VS_17_1_8_annotated[[#This Row],[Column2]]&gt;0,KO_VS_17_1_8_annotated[[#This Row],[Column4]],"")</f>
        <v>H2AJ</v>
      </c>
    </row>
    <row r="356" spans="1:9" x14ac:dyDescent="0.25">
      <c r="A356" t="s">
        <v>1064</v>
      </c>
      <c r="B356">
        <v>1.1479520751469501</v>
      </c>
      <c r="C356" s="1">
        <v>9.4432590102028993E-19</v>
      </c>
      <c r="D356" t="s">
        <v>1065</v>
      </c>
      <c r="E356" t="s">
        <v>1066</v>
      </c>
      <c r="G356" t="str">
        <f>IF(KO_VS_17_1_8_annotated[[#This Row],[Column2]]&lt;0,KO_VS_17_1_8_annotated[[#This Row],[Column4]],"")</f>
        <v/>
      </c>
      <c r="I356" t="str">
        <f>IF(KO_VS_17_1_8_annotated[[#This Row],[Column2]]&gt;0,KO_VS_17_1_8_annotated[[#This Row],[Column4]],"")</f>
        <v>CYB5A</v>
      </c>
    </row>
    <row r="357" spans="1:9" x14ac:dyDescent="0.25">
      <c r="A357" t="s">
        <v>1067</v>
      </c>
      <c r="B357">
        <v>1.46797217742765</v>
      </c>
      <c r="C357" s="1">
        <v>1.12269675928229E-18</v>
      </c>
      <c r="D357" t="s">
        <v>1068</v>
      </c>
      <c r="E357" t="s">
        <v>1069</v>
      </c>
      <c r="G357" t="str">
        <f>IF(KO_VS_17_1_8_annotated[[#This Row],[Column2]]&lt;0,KO_VS_17_1_8_annotated[[#This Row],[Column4]],"")</f>
        <v/>
      </c>
      <c r="I357" t="str">
        <f>IF(KO_VS_17_1_8_annotated[[#This Row],[Column2]]&gt;0,KO_VS_17_1_8_annotated[[#This Row],[Column4]],"")</f>
        <v>SLC22A23</v>
      </c>
    </row>
    <row r="358" spans="1:9" x14ac:dyDescent="0.25">
      <c r="A358" t="s">
        <v>1070</v>
      </c>
      <c r="B358">
        <v>1.0995970582082699</v>
      </c>
      <c r="C358" s="1">
        <v>1.14746125354226E-18</v>
      </c>
      <c r="D358" t="s">
        <v>1071</v>
      </c>
      <c r="E358" t="s">
        <v>1072</v>
      </c>
      <c r="G358" t="str">
        <f>IF(KO_VS_17_1_8_annotated[[#This Row],[Column2]]&lt;0,KO_VS_17_1_8_annotated[[#This Row],[Column4]],"")</f>
        <v/>
      </c>
      <c r="I358" t="str">
        <f>IF(KO_VS_17_1_8_annotated[[#This Row],[Column2]]&gt;0,KO_VS_17_1_8_annotated[[#This Row],[Column4]],"")</f>
        <v>LGALS3</v>
      </c>
    </row>
    <row r="359" spans="1:9" x14ac:dyDescent="0.25">
      <c r="A359" t="s">
        <v>1073</v>
      </c>
      <c r="B359">
        <v>1.1438483368504</v>
      </c>
      <c r="C359" s="1">
        <v>1.8517762135539298E-18</v>
      </c>
      <c r="D359" t="s">
        <v>1074</v>
      </c>
      <c r="E359" t="s">
        <v>1075</v>
      </c>
      <c r="G359" t="str">
        <f>IF(KO_VS_17_1_8_annotated[[#This Row],[Column2]]&lt;0,KO_VS_17_1_8_annotated[[#This Row],[Column4]],"")</f>
        <v/>
      </c>
      <c r="I359" t="str">
        <f>IF(KO_VS_17_1_8_annotated[[#This Row],[Column2]]&gt;0,KO_VS_17_1_8_annotated[[#This Row],[Column4]],"")</f>
        <v>EAPP</v>
      </c>
    </row>
    <row r="360" spans="1:9" x14ac:dyDescent="0.25">
      <c r="A360" t="s">
        <v>1076</v>
      </c>
      <c r="B360">
        <v>-1.24262445764901</v>
      </c>
      <c r="C360" s="1">
        <v>1.8922825106141601E-18</v>
      </c>
      <c r="D360" t="s">
        <v>1077</v>
      </c>
      <c r="E360" t="s">
        <v>1078</v>
      </c>
      <c r="G360" t="str">
        <f>IF(KO_VS_17_1_8_annotated[[#This Row],[Column2]]&lt;0,KO_VS_17_1_8_annotated[[#This Row],[Column4]],"")</f>
        <v>CAV2</v>
      </c>
      <c r="I360" t="str">
        <f>IF(KO_VS_17_1_8_annotated[[#This Row],[Column2]]&gt;0,KO_VS_17_1_8_annotated[[#This Row],[Column4]],"")</f>
        <v/>
      </c>
    </row>
    <row r="361" spans="1:9" x14ac:dyDescent="0.25">
      <c r="A361" t="s">
        <v>1079</v>
      </c>
      <c r="B361">
        <v>1.4371887211805401</v>
      </c>
      <c r="C361" s="1">
        <v>3.3531170756337199E-18</v>
      </c>
      <c r="D361" t="s">
        <v>1080</v>
      </c>
      <c r="E361" t="s">
        <v>1081</v>
      </c>
      <c r="G361" t="str">
        <f>IF(KO_VS_17_1_8_annotated[[#This Row],[Column2]]&lt;0,KO_VS_17_1_8_annotated[[#This Row],[Column4]],"")</f>
        <v/>
      </c>
      <c r="I361" t="str">
        <f>IF(KO_VS_17_1_8_annotated[[#This Row],[Column2]]&gt;0,KO_VS_17_1_8_annotated[[#This Row],[Column4]],"")</f>
        <v>KCNN4</v>
      </c>
    </row>
    <row r="362" spans="1:9" x14ac:dyDescent="0.25">
      <c r="A362" t="s">
        <v>1082</v>
      </c>
      <c r="B362">
        <v>1.28702949293574</v>
      </c>
      <c r="C362" s="1">
        <v>3.7713653430593497E-18</v>
      </c>
      <c r="D362" t="s">
        <v>1083</v>
      </c>
      <c r="E362" t="s">
        <v>1084</v>
      </c>
      <c r="G362" t="str">
        <f>IF(KO_VS_17_1_8_annotated[[#This Row],[Column2]]&lt;0,KO_VS_17_1_8_annotated[[#This Row],[Column4]],"")</f>
        <v/>
      </c>
      <c r="I362" t="str">
        <f>IF(KO_VS_17_1_8_annotated[[#This Row],[Column2]]&gt;0,KO_VS_17_1_8_annotated[[#This Row],[Column4]],"")</f>
        <v>GEMIN2</v>
      </c>
    </row>
    <row r="363" spans="1:9" x14ac:dyDescent="0.25">
      <c r="A363" t="s">
        <v>1085</v>
      </c>
      <c r="B363">
        <v>-1.75574296203588</v>
      </c>
      <c r="C363" s="1">
        <v>3.7779483571031102E-18</v>
      </c>
      <c r="D363" t="s">
        <v>1086</v>
      </c>
      <c r="E363" t="s">
        <v>1087</v>
      </c>
      <c r="G363" t="str">
        <f>IF(KO_VS_17_1_8_annotated[[#This Row],[Column2]]&lt;0,KO_VS_17_1_8_annotated[[#This Row],[Column4]],"")</f>
        <v>FOSL1</v>
      </c>
      <c r="I363" t="str">
        <f>IF(KO_VS_17_1_8_annotated[[#This Row],[Column2]]&gt;0,KO_VS_17_1_8_annotated[[#This Row],[Column4]],"")</f>
        <v/>
      </c>
    </row>
    <row r="364" spans="1:9" x14ac:dyDescent="0.25">
      <c r="A364" t="s">
        <v>1088</v>
      </c>
      <c r="B364">
        <v>1.1748347553256899</v>
      </c>
      <c r="C364" s="1">
        <v>4.0543571408487403E-18</v>
      </c>
      <c r="D364" t="s">
        <v>1089</v>
      </c>
      <c r="E364" t="s">
        <v>1090</v>
      </c>
      <c r="G364" t="str">
        <f>IF(KO_VS_17_1_8_annotated[[#This Row],[Column2]]&lt;0,KO_VS_17_1_8_annotated[[#This Row],[Column4]],"")</f>
        <v/>
      </c>
      <c r="I364" t="str">
        <f>IF(KO_VS_17_1_8_annotated[[#This Row],[Column2]]&gt;0,KO_VS_17_1_8_annotated[[#This Row],[Column4]],"")</f>
        <v>UGT1A1</v>
      </c>
    </row>
    <row r="365" spans="1:9" x14ac:dyDescent="0.25">
      <c r="A365" t="s">
        <v>1091</v>
      </c>
      <c r="B365">
        <v>-1.16067118353341</v>
      </c>
      <c r="C365" s="1">
        <v>4.0824027559594803E-18</v>
      </c>
      <c r="D365" t="s">
        <v>1092</v>
      </c>
      <c r="E365" t="s">
        <v>1093</v>
      </c>
      <c r="G365" t="str">
        <f>IF(KO_VS_17_1_8_annotated[[#This Row],[Column2]]&lt;0,KO_VS_17_1_8_annotated[[#This Row],[Column4]],"")</f>
        <v>SLC2A6</v>
      </c>
      <c r="I365" t="str">
        <f>IF(KO_VS_17_1_8_annotated[[#This Row],[Column2]]&gt;0,KO_VS_17_1_8_annotated[[#This Row],[Column4]],"")</f>
        <v/>
      </c>
    </row>
    <row r="366" spans="1:9" x14ac:dyDescent="0.25">
      <c r="A366" t="s">
        <v>1094</v>
      </c>
      <c r="B366">
        <v>-1.0478707895333199</v>
      </c>
      <c r="C366" s="1">
        <v>4.48135249895631E-18</v>
      </c>
      <c r="D366" t="s">
        <v>1095</v>
      </c>
      <c r="E366" t="s">
        <v>1096</v>
      </c>
      <c r="G366" t="str">
        <f>IF(KO_VS_17_1_8_annotated[[#This Row],[Column2]]&lt;0,KO_VS_17_1_8_annotated[[#This Row],[Column4]],"")</f>
        <v>MED22</v>
      </c>
      <c r="I366" t="str">
        <f>IF(KO_VS_17_1_8_annotated[[#This Row],[Column2]]&gt;0,KO_VS_17_1_8_annotated[[#This Row],[Column4]],"")</f>
        <v/>
      </c>
    </row>
    <row r="367" spans="1:9" x14ac:dyDescent="0.25">
      <c r="A367" t="s">
        <v>1097</v>
      </c>
      <c r="B367">
        <v>-1.51561517387714</v>
      </c>
      <c r="C367" s="1">
        <v>4.5024646921288501E-18</v>
      </c>
      <c r="D367" t="s">
        <v>1098</v>
      </c>
      <c r="E367" t="s">
        <v>1099</v>
      </c>
      <c r="G367" t="str">
        <f>IF(KO_VS_17_1_8_annotated[[#This Row],[Column2]]&lt;0,KO_VS_17_1_8_annotated[[#This Row],[Column4]],"")</f>
        <v>STIM1</v>
      </c>
      <c r="I367" t="str">
        <f>IF(KO_VS_17_1_8_annotated[[#This Row],[Column2]]&gt;0,KO_VS_17_1_8_annotated[[#This Row],[Column4]],"")</f>
        <v/>
      </c>
    </row>
    <row r="368" spans="1:9" x14ac:dyDescent="0.25">
      <c r="A368" t="s">
        <v>1100</v>
      </c>
      <c r="B368">
        <v>1.45328606515462</v>
      </c>
      <c r="C368" s="1">
        <v>5.8793884182337497E-18</v>
      </c>
      <c r="D368" t="s">
        <v>1101</v>
      </c>
      <c r="E368" t="s">
        <v>1102</v>
      </c>
      <c r="G368" t="str">
        <f>IF(KO_VS_17_1_8_annotated[[#This Row],[Column2]]&lt;0,KO_VS_17_1_8_annotated[[#This Row],[Column4]],"")</f>
        <v/>
      </c>
      <c r="I368" t="str">
        <f>IF(KO_VS_17_1_8_annotated[[#This Row],[Column2]]&gt;0,KO_VS_17_1_8_annotated[[#This Row],[Column4]],"")</f>
        <v>NUDT4B</v>
      </c>
    </row>
    <row r="369" spans="1:9" x14ac:dyDescent="0.25">
      <c r="A369" t="s">
        <v>1103</v>
      </c>
      <c r="B369">
        <v>-1.0324920353807301</v>
      </c>
      <c r="C369" s="1">
        <v>6.3853780216688303E-18</v>
      </c>
      <c r="D369" t="s">
        <v>1104</v>
      </c>
      <c r="E369" t="s">
        <v>1105</v>
      </c>
      <c r="G369" t="str">
        <f>IF(KO_VS_17_1_8_annotated[[#This Row],[Column2]]&lt;0,KO_VS_17_1_8_annotated[[#This Row],[Column4]],"")</f>
        <v>CDC42EP3</v>
      </c>
      <c r="I369" t="str">
        <f>IF(KO_VS_17_1_8_annotated[[#This Row],[Column2]]&gt;0,KO_VS_17_1_8_annotated[[#This Row],[Column4]],"")</f>
        <v/>
      </c>
    </row>
    <row r="370" spans="1:9" x14ac:dyDescent="0.25">
      <c r="A370" t="s">
        <v>1106</v>
      </c>
      <c r="B370">
        <v>-1.00485576347664</v>
      </c>
      <c r="C370" s="1">
        <v>6.8330952924018998E-18</v>
      </c>
      <c r="D370" t="s">
        <v>1107</v>
      </c>
      <c r="E370" t="s">
        <v>1108</v>
      </c>
      <c r="G370" t="str">
        <f>IF(KO_VS_17_1_8_annotated[[#This Row],[Column2]]&lt;0,KO_VS_17_1_8_annotated[[#This Row],[Column4]],"")</f>
        <v>HOXB6</v>
      </c>
      <c r="I370" t="str">
        <f>IF(KO_VS_17_1_8_annotated[[#This Row],[Column2]]&gt;0,KO_VS_17_1_8_annotated[[#This Row],[Column4]],"")</f>
        <v/>
      </c>
    </row>
    <row r="371" spans="1:9" x14ac:dyDescent="0.25">
      <c r="A371" t="s">
        <v>1109</v>
      </c>
      <c r="B371">
        <v>-1.0346043123888</v>
      </c>
      <c r="C371" s="1">
        <v>8.0889974087103301E-18</v>
      </c>
      <c r="D371" t="s">
        <v>1110</v>
      </c>
      <c r="E371" t="s">
        <v>1111</v>
      </c>
      <c r="G371" t="str">
        <f>IF(KO_VS_17_1_8_annotated[[#This Row],[Column2]]&lt;0,KO_VS_17_1_8_annotated[[#This Row],[Column4]],"")</f>
        <v>GPC1</v>
      </c>
      <c r="I371" t="str">
        <f>IF(KO_VS_17_1_8_annotated[[#This Row],[Column2]]&gt;0,KO_VS_17_1_8_annotated[[#This Row],[Column4]],"")</f>
        <v/>
      </c>
    </row>
    <row r="372" spans="1:9" x14ac:dyDescent="0.25">
      <c r="A372" t="s">
        <v>1112</v>
      </c>
      <c r="B372">
        <v>-1.50565922881464</v>
      </c>
      <c r="C372" s="1">
        <v>8.6906957044772496E-18</v>
      </c>
      <c r="D372" t="s">
        <v>1113</v>
      </c>
      <c r="E372" t="s">
        <v>1114</v>
      </c>
      <c r="G372" t="str">
        <f>IF(KO_VS_17_1_8_annotated[[#This Row],[Column2]]&lt;0,KO_VS_17_1_8_annotated[[#This Row],[Column4]],"")</f>
        <v>MAB21L4</v>
      </c>
      <c r="I372" t="str">
        <f>IF(KO_VS_17_1_8_annotated[[#This Row],[Column2]]&gt;0,KO_VS_17_1_8_annotated[[#This Row],[Column4]],"")</f>
        <v/>
      </c>
    </row>
    <row r="373" spans="1:9" x14ac:dyDescent="0.25">
      <c r="A373" t="s">
        <v>1115</v>
      </c>
      <c r="B373">
        <v>1.0162114183188899</v>
      </c>
      <c r="C373" s="1">
        <v>8.6906957044772496E-18</v>
      </c>
      <c r="D373" t="s">
        <v>1116</v>
      </c>
      <c r="E373" t="s">
        <v>1117</v>
      </c>
      <c r="G373" t="str">
        <f>IF(KO_VS_17_1_8_annotated[[#This Row],[Column2]]&lt;0,KO_VS_17_1_8_annotated[[#This Row],[Column4]],"")</f>
        <v/>
      </c>
      <c r="I373" t="str">
        <f>IF(KO_VS_17_1_8_annotated[[#This Row],[Column2]]&gt;0,KO_VS_17_1_8_annotated[[#This Row],[Column4]],"")</f>
        <v>DNAJC19</v>
      </c>
    </row>
    <row r="374" spans="1:9" x14ac:dyDescent="0.25">
      <c r="A374" t="s">
        <v>1118</v>
      </c>
      <c r="B374">
        <v>-1.0189266204815199</v>
      </c>
      <c r="C374" s="1">
        <v>1.27035583999182E-17</v>
      </c>
      <c r="D374" t="s">
        <v>1119</v>
      </c>
      <c r="E374" t="s">
        <v>1120</v>
      </c>
      <c r="G374" t="str">
        <f>IF(KO_VS_17_1_8_annotated[[#This Row],[Column2]]&lt;0,KO_VS_17_1_8_annotated[[#This Row],[Column4]],"")</f>
        <v>SIPA1L3</v>
      </c>
      <c r="I374" t="str">
        <f>IF(KO_VS_17_1_8_annotated[[#This Row],[Column2]]&gt;0,KO_VS_17_1_8_annotated[[#This Row],[Column4]],"")</f>
        <v/>
      </c>
    </row>
    <row r="375" spans="1:9" x14ac:dyDescent="0.25">
      <c r="A375" t="s">
        <v>1121</v>
      </c>
      <c r="B375">
        <v>1.0367777435512699</v>
      </c>
      <c r="C375" s="1">
        <v>1.3361483639357301E-17</v>
      </c>
      <c r="D375" t="s">
        <v>1122</v>
      </c>
      <c r="E375" t="s">
        <v>1123</v>
      </c>
      <c r="G375" t="str">
        <f>IF(KO_VS_17_1_8_annotated[[#This Row],[Column2]]&lt;0,KO_VS_17_1_8_annotated[[#This Row],[Column4]],"")</f>
        <v/>
      </c>
      <c r="I375" t="str">
        <f>IF(KO_VS_17_1_8_annotated[[#This Row],[Column2]]&gt;0,KO_VS_17_1_8_annotated[[#This Row],[Column4]],"")</f>
        <v>RSL24D1</v>
      </c>
    </row>
    <row r="376" spans="1:9" x14ac:dyDescent="0.25">
      <c r="A376" t="s">
        <v>1124</v>
      </c>
      <c r="B376">
        <v>1.1105651252440401</v>
      </c>
      <c r="C376" s="1">
        <v>1.34333557620217E-17</v>
      </c>
      <c r="D376" t="s">
        <v>1125</v>
      </c>
      <c r="E376" t="s">
        <v>1126</v>
      </c>
      <c r="G376" t="str">
        <f>IF(KO_VS_17_1_8_annotated[[#This Row],[Column2]]&lt;0,KO_VS_17_1_8_annotated[[#This Row],[Column4]],"")</f>
        <v/>
      </c>
      <c r="I376" t="str">
        <f>IF(KO_VS_17_1_8_annotated[[#This Row],[Column2]]&gt;0,KO_VS_17_1_8_annotated[[#This Row],[Column4]],"")</f>
        <v>CYP2B6</v>
      </c>
    </row>
    <row r="377" spans="1:9" x14ac:dyDescent="0.25">
      <c r="A377" t="s">
        <v>1127</v>
      </c>
      <c r="B377">
        <v>-1.15566643375698</v>
      </c>
      <c r="C377" s="1">
        <v>1.36984571136964E-17</v>
      </c>
      <c r="D377" t="s">
        <v>1128</v>
      </c>
      <c r="E377" t="s">
        <v>1129</v>
      </c>
      <c r="G377" t="str">
        <f>IF(KO_VS_17_1_8_annotated[[#This Row],[Column2]]&lt;0,KO_VS_17_1_8_annotated[[#This Row],[Column4]],"")</f>
        <v>STS</v>
      </c>
      <c r="I377" t="str">
        <f>IF(KO_VS_17_1_8_annotated[[#This Row],[Column2]]&gt;0,KO_VS_17_1_8_annotated[[#This Row],[Column4]],"")</f>
        <v/>
      </c>
    </row>
    <row r="378" spans="1:9" x14ac:dyDescent="0.25">
      <c r="A378" t="s">
        <v>1130</v>
      </c>
      <c r="B378">
        <v>1.33692861252832</v>
      </c>
      <c r="C378" s="1">
        <v>1.4754453859421299E-17</v>
      </c>
      <c r="D378" t="s">
        <v>1131</v>
      </c>
      <c r="E378" t="s">
        <v>1132</v>
      </c>
      <c r="G378" t="str">
        <f>IF(KO_VS_17_1_8_annotated[[#This Row],[Column2]]&lt;0,KO_VS_17_1_8_annotated[[#This Row],[Column4]],"")</f>
        <v/>
      </c>
      <c r="I378" t="str">
        <f>IF(KO_VS_17_1_8_annotated[[#This Row],[Column2]]&gt;0,KO_VS_17_1_8_annotated[[#This Row],[Column4]],"")</f>
        <v>FRRS1</v>
      </c>
    </row>
    <row r="379" spans="1:9" x14ac:dyDescent="0.25">
      <c r="A379" t="s">
        <v>1133</v>
      </c>
      <c r="B379">
        <v>7.4851034968554702</v>
      </c>
      <c r="C379" s="1">
        <v>1.5670244367412699E-17</v>
      </c>
      <c r="D379" t="s">
        <v>1134</v>
      </c>
      <c r="E379" t="s">
        <v>1135</v>
      </c>
      <c r="G379" t="str">
        <f>IF(KO_VS_17_1_8_annotated[[#This Row],[Column2]]&lt;0,KO_VS_17_1_8_annotated[[#This Row],[Column4]],"")</f>
        <v/>
      </c>
      <c r="I379" t="str">
        <f>IF(KO_VS_17_1_8_annotated[[#This Row],[Column2]]&gt;0,KO_VS_17_1_8_annotated[[#This Row],[Column4]],"")</f>
        <v>KRT4</v>
      </c>
    </row>
    <row r="380" spans="1:9" x14ac:dyDescent="0.25">
      <c r="A380" t="s">
        <v>1136</v>
      </c>
      <c r="B380">
        <v>1.0513395020402501</v>
      </c>
      <c r="C380" s="1">
        <v>1.73843428008608E-17</v>
      </c>
      <c r="D380" t="s">
        <v>1137</v>
      </c>
      <c r="E380" t="s">
        <v>1138</v>
      </c>
      <c r="G380" t="str">
        <f>IF(KO_VS_17_1_8_annotated[[#This Row],[Column2]]&lt;0,KO_VS_17_1_8_annotated[[#This Row],[Column4]],"")</f>
        <v/>
      </c>
      <c r="I380" t="str">
        <f>IF(KO_VS_17_1_8_annotated[[#This Row],[Column2]]&gt;0,KO_VS_17_1_8_annotated[[#This Row],[Column4]],"")</f>
        <v>CDC42EP5</v>
      </c>
    </row>
    <row r="381" spans="1:9" x14ac:dyDescent="0.25">
      <c r="A381" t="s">
        <v>1139</v>
      </c>
      <c r="B381">
        <v>1.0513647892570599</v>
      </c>
      <c r="C381" s="1">
        <v>2.1680647256148999E-17</v>
      </c>
      <c r="D381" t="s">
        <v>1140</v>
      </c>
      <c r="E381" t="s">
        <v>1141</v>
      </c>
      <c r="G381" t="str">
        <f>IF(KO_VS_17_1_8_annotated[[#This Row],[Column2]]&lt;0,KO_VS_17_1_8_annotated[[#This Row],[Column4]],"")</f>
        <v/>
      </c>
      <c r="I381" t="str">
        <f>IF(KO_VS_17_1_8_annotated[[#This Row],[Column2]]&gt;0,KO_VS_17_1_8_annotated[[#This Row],[Column4]],"")</f>
        <v>MZT1</v>
      </c>
    </row>
    <row r="382" spans="1:9" x14ac:dyDescent="0.25">
      <c r="A382" t="s">
        <v>1142</v>
      </c>
      <c r="B382">
        <v>-1.32022875577985</v>
      </c>
      <c r="C382" s="1">
        <v>2.4355837374245101E-17</v>
      </c>
      <c r="D382" t="s">
        <v>1143</v>
      </c>
      <c r="E382" t="s">
        <v>1144</v>
      </c>
      <c r="G382" t="str">
        <f>IF(KO_VS_17_1_8_annotated[[#This Row],[Column2]]&lt;0,KO_VS_17_1_8_annotated[[#This Row],[Column4]],"")</f>
        <v>CTSS</v>
      </c>
      <c r="I382" t="str">
        <f>IF(KO_VS_17_1_8_annotated[[#This Row],[Column2]]&gt;0,KO_VS_17_1_8_annotated[[#This Row],[Column4]],"")</f>
        <v/>
      </c>
    </row>
    <row r="383" spans="1:9" x14ac:dyDescent="0.25">
      <c r="A383" t="s">
        <v>1145</v>
      </c>
      <c r="B383">
        <v>-1.1009691174826099</v>
      </c>
      <c r="C383" s="1">
        <v>2.4355837374245101E-17</v>
      </c>
      <c r="D383" t="s">
        <v>1146</v>
      </c>
      <c r="E383" t="s">
        <v>1147</v>
      </c>
      <c r="G383" t="str">
        <f>IF(KO_VS_17_1_8_annotated[[#This Row],[Column2]]&lt;0,KO_VS_17_1_8_annotated[[#This Row],[Column4]],"")</f>
        <v>PRRC2B</v>
      </c>
      <c r="I383" t="str">
        <f>IF(KO_VS_17_1_8_annotated[[#This Row],[Column2]]&gt;0,KO_VS_17_1_8_annotated[[#This Row],[Column4]],"")</f>
        <v/>
      </c>
    </row>
    <row r="384" spans="1:9" x14ac:dyDescent="0.25">
      <c r="A384" t="s">
        <v>1148</v>
      </c>
      <c r="B384">
        <v>2.3187140505810602</v>
      </c>
      <c r="C384" s="1">
        <v>2.92700666272012E-17</v>
      </c>
      <c r="D384" t="s">
        <v>1149</v>
      </c>
      <c r="E384" t="s">
        <v>1150</v>
      </c>
      <c r="G384" t="str">
        <f>IF(KO_VS_17_1_8_annotated[[#This Row],[Column2]]&lt;0,KO_VS_17_1_8_annotated[[#This Row],[Column4]],"")</f>
        <v/>
      </c>
      <c r="I384" t="str">
        <f>IF(KO_VS_17_1_8_annotated[[#This Row],[Column2]]&gt;0,KO_VS_17_1_8_annotated[[#This Row],[Column4]],"")</f>
        <v>MARCHF3</v>
      </c>
    </row>
    <row r="385" spans="1:9" x14ac:dyDescent="0.25">
      <c r="A385" t="s">
        <v>1151</v>
      </c>
      <c r="B385">
        <v>-1.7132128606083099</v>
      </c>
      <c r="C385" s="1">
        <v>3.4628969810968702E-17</v>
      </c>
      <c r="D385" t="s">
        <v>1152</v>
      </c>
      <c r="E385" t="s">
        <v>1153</v>
      </c>
      <c r="G385" t="str">
        <f>IF(KO_VS_17_1_8_annotated[[#This Row],[Column2]]&lt;0,KO_VS_17_1_8_annotated[[#This Row],[Column4]],"")</f>
        <v>CCN3</v>
      </c>
      <c r="I385" t="str">
        <f>IF(KO_VS_17_1_8_annotated[[#This Row],[Column2]]&gt;0,KO_VS_17_1_8_annotated[[#This Row],[Column4]],"")</f>
        <v/>
      </c>
    </row>
    <row r="386" spans="1:9" x14ac:dyDescent="0.25">
      <c r="A386" t="s">
        <v>1154</v>
      </c>
      <c r="B386">
        <v>1.12266179221191</v>
      </c>
      <c r="C386" s="1">
        <v>5.2894040335954303E-17</v>
      </c>
      <c r="D386" t="s">
        <v>1155</v>
      </c>
      <c r="E386" t="s">
        <v>1156</v>
      </c>
      <c r="G386" t="str">
        <f>IF(KO_VS_17_1_8_annotated[[#This Row],[Column2]]&lt;0,KO_VS_17_1_8_annotated[[#This Row],[Column4]],"")</f>
        <v/>
      </c>
      <c r="I386" t="str">
        <f>IF(KO_VS_17_1_8_annotated[[#This Row],[Column2]]&gt;0,KO_VS_17_1_8_annotated[[#This Row],[Column4]],"")</f>
        <v>TDP2</v>
      </c>
    </row>
    <row r="387" spans="1:9" x14ac:dyDescent="0.25">
      <c r="A387" t="s">
        <v>1157</v>
      </c>
      <c r="B387">
        <v>1.9395031794725901</v>
      </c>
      <c r="C387" s="1">
        <v>5.4215494246979098E-17</v>
      </c>
      <c r="D387" t="s">
        <v>1158</v>
      </c>
      <c r="E387" t="s">
        <v>1159</v>
      </c>
      <c r="G387" t="str">
        <f>IF(KO_VS_17_1_8_annotated[[#This Row],[Column2]]&lt;0,KO_VS_17_1_8_annotated[[#This Row],[Column4]],"")</f>
        <v/>
      </c>
      <c r="I387" t="str">
        <f>IF(KO_VS_17_1_8_annotated[[#This Row],[Column2]]&gt;0,KO_VS_17_1_8_annotated[[#This Row],[Column4]],"")</f>
        <v>IHH</v>
      </c>
    </row>
    <row r="388" spans="1:9" x14ac:dyDescent="0.25">
      <c r="A388" t="s">
        <v>1160</v>
      </c>
      <c r="B388">
        <v>-3.0100356293955102</v>
      </c>
      <c r="C388" s="1">
        <v>5.4676869148320503E-17</v>
      </c>
      <c r="D388" t="s">
        <v>1161</v>
      </c>
      <c r="E388" t="s">
        <v>1162</v>
      </c>
      <c r="G388" t="str">
        <f>IF(KO_VS_17_1_8_annotated[[#This Row],[Column2]]&lt;0,KO_VS_17_1_8_annotated[[#This Row],[Column4]],"")</f>
        <v>CCBE1</v>
      </c>
      <c r="I388" t="str">
        <f>IF(KO_VS_17_1_8_annotated[[#This Row],[Column2]]&gt;0,KO_VS_17_1_8_annotated[[#This Row],[Column4]],"")</f>
        <v/>
      </c>
    </row>
    <row r="389" spans="1:9" x14ac:dyDescent="0.25">
      <c r="A389" t="s">
        <v>1163</v>
      </c>
      <c r="B389">
        <v>8.2890128696658696</v>
      </c>
      <c r="C389" s="1">
        <v>6.3413387251743499E-17</v>
      </c>
      <c r="D389" t="s">
        <v>1164</v>
      </c>
      <c r="E389" t="s">
        <v>1165</v>
      </c>
      <c r="G389" t="str">
        <f>IF(KO_VS_17_1_8_annotated[[#This Row],[Column2]]&lt;0,KO_VS_17_1_8_annotated[[#This Row],[Column4]],"")</f>
        <v/>
      </c>
      <c r="I389" t="str">
        <f>IF(KO_VS_17_1_8_annotated[[#This Row],[Column2]]&gt;0,KO_VS_17_1_8_annotated[[#This Row],[Column4]],"")</f>
        <v>LDHC</v>
      </c>
    </row>
    <row r="390" spans="1:9" x14ac:dyDescent="0.25">
      <c r="A390" t="s">
        <v>1166</v>
      </c>
      <c r="B390">
        <v>1.1523174223553401</v>
      </c>
      <c r="C390" s="1">
        <v>1.0273751065593499E-16</v>
      </c>
      <c r="D390" t="s">
        <v>1167</v>
      </c>
      <c r="E390" t="s">
        <v>1168</v>
      </c>
      <c r="G390" t="str">
        <f>IF(KO_VS_17_1_8_annotated[[#This Row],[Column2]]&lt;0,KO_VS_17_1_8_annotated[[#This Row],[Column4]],"")</f>
        <v/>
      </c>
      <c r="I390" t="str">
        <f>IF(KO_VS_17_1_8_annotated[[#This Row],[Column2]]&gt;0,KO_VS_17_1_8_annotated[[#This Row],[Column4]],"")</f>
        <v>ATP2A3</v>
      </c>
    </row>
    <row r="391" spans="1:9" x14ac:dyDescent="0.25">
      <c r="A391" t="s">
        <v>1169</v>
      </c>
      <c r="B391">
        <v>1.1475578975717899</v>
      </c>
      <c r="C391" s="1">
        <v>1.07950760333006E-16</v>
      </c>
      <c r="D391" t="s">
        <v>1170</v>
      </c>
      <c r="E391" t="s">
        <v>1171</v>
      </c>
      <c r="G391" t="str">
        <f>IF(KO_VS_17_1_8_annotated[[#This Row],[Column2]]&lt;0,KO_VS_17_1_8_annotated[[#This Row],[Column4]],"")</f>
        <v/>
      </c>
      <c r="I391" t="str">
        <f>IF(KO_VS_17_1_8_annotated[[#This Row],[Column2]]&gt;0,KO_VS_17_1_8_annotated[[#This Row],[Column4]],"")</f>
        <v>AATK</v>
      </c>
    </row>
    <row r="392" spans="1:9" x14ac:dyDescent="0.25">
      <c r="A392" t="s">
        <v>1172</v>
      </c>
      <c r="B392">
        <v>-1.27804173286751</v>
      </c>
      <c r="C392" s="1">
        <v>1.18433248122326E-16</v>
      </c>
      <c r="D392" t="s">
        <v>1173</v>
      </c>
      <c r="E392" t="s">
        <v>1174</v>
      </c>
      <c r="G392" t="str">
        <f>IF(KO_VS_17_1_8_annotated[[#This Row],[Column2]]&lt;0,KO_VS_17_1_8_annotated[[#This Row],[Column4]],"")</f>
        <v>PLK2</v>
      </c>
      <c r="I392" t="str">
        <f>IF(KO_VS_17_1_8_annotated[[#This Row],[Column2]]&gt;0,KO_VS_17_1_8_annotated[[#This Row],[Column4]],"")</f>
        <v/>
      </c>
    </row>
    <row r="393" spans="1:9" x14ac:dyDescent="0.25">
      <c r="A393" t="s">
        <v>1175</v>
      </c>
      <c r="B393">
        <v>1.6678414579474601</v>
      </c>
      <c r="C393" s="1">
        <v>1.2185998657192901E-16</v>
      </c>
      <c r="D393" t="s">
        <v>1176</v>
      </c>
      <c r="E393" t="s">
        <v>1177</v>
      </c>
      <c r="G393" t="str">
        <f>IF(KO_VS_17_1_8_annotated[[#This Row],[Column2]]&lt;0,KO_VS_17_1_8_annotated[[#This Row],[Column4]],"")</f>
        <v/>
      </c>
      <c r="I393" t="str">
        <f>IF(KO_VS_17_1_8_annotated[[#This Row],[Column2]]&gt;0,KO_VS_17_1_8_annotated[[#This Row],[Column4]],"")</f>
        <v>SLC26A9</v>
      </c>
    </row>
    <row r="394" spans="1:9" x14ac:dyDescent="0.25">
      <c r="A394" t="s">
        <v>1178</v>
      </c>
      <c r="B394">
        <v>-3.98199381620045</v>
      </c>
      <c r="C394" s="1">
        <v>1.28956724648082E-16</v>
      </c>
      <c r="D394" t="s">
        <v>1179</v>
      </c>
      <c r="E394" t="s">
        <v>1180</v>
      </c>
      <c r="G394" t="str">
        <f>IF(KO_VS_17_1_8_annotated[[#This Row],[Column2]]&lt;0,KO_VS_17_1_8_annotated[[#This Row],[Column4]],"")</f>
        <v>EFEMP1</v>
      </c>
      <c r="I394" t="str">
        <f>IF(KO_VS_17_1_8_annotated[[#This Row],[Column2]]&gt;0,KO_VS_17_1_8_annotated[[#This Row],[Column4]],"")</f>
        <v/>
      </c>
    </row>
    <row r="395" spans="1:9" x14ac:dyDescent="0.25">
      <c r="A395" t="s">
        <v>1181</v>
      </c>
      <c r="B395">
        <v>-1.0447043228922599</v>
      </c>
      <c r="C395" s="1">
        <v>1.29973907436272E-16</v>
      </c>
      <c r="D395" t="s">
        <v>1182</v>
      </c>
      <c r="E395" t="s">
        <v>1183</v>
      </c>
      <c r="G395" t="str">
        <f>IF(KO_VS_17_1_8_annotated[[#This Row],[Column2]]&lt;0,KO_VS_17_1_8_annotated[[#This Row],[Column4]],"")</f>
        <v>IMPDH1</v>
      </c>
      <c r="I395" t="str">
        <f>IF(KO_VS_17_1_8_annotated[[#This Row],[Column2]]&gt;0,KO_VS_17_1_8_annotated[[#This Row],[Column4]],"")</f>
        <v/>
      </c>
    </row>
    <row r="396" spans="1:9" x14ac:dyDescent="0.25">
      <c r="A396" t="s">
        <v>1184</v>
      </c>
      <c r="B396">
        <v>-1.0849358333122101</v>
      </c>
      <c r="C396" s="1">
        <v>1.35215089243735E-16</v>
      </c>
      <c r="D396" t="s">
        <v>1185</v>
      </c>
      <c r="E396" t="s">
        <v>1186</v>
      </c>
      <c r="G396" t="str">
        <f>IF(KO_VS_17_1_8_annotated[[#This Row],[Column2]]&lt;0,KO_VS_17_1_8_annotated[[#This Row],[Column4]],"")</f>
        <v>NRP1</v>
      </c>
      <c r="I396" t="str">
        <f>IF(KO_VS_17_1_8_annotated[[#This Row],[Column2]]&gt;0,KO_VS_17_1_8_annotated[[#This Row],[Column4]],"")</f>
        <v/>
      </c>
    </row>
    <row r="397" spans="1:9" x14ac:dyDescent="0.25">
      <c r="A397" t="s">
        <v>1187</v>
      </c>
      <c r="B397">
        <v>-1.21534048231917</v>
      </c>
      <c r="C397" s="1">
        <v>1.40348037971902E-16</v>
      </c>
      <c r="D397" t="s">
        <v>1188</v>
      </c>
      <c r="E397" t="s">
        <v>1189</v>
      </c>
      <c r="G397" t="str">
        <f>IF(KO_VS_17_1_8_annotated[[#This Row],[Column2]]&lt;0,KO_VS_17_1_8_annotated[[#This Row],[Column4]],"")</f>
        <v>ANKRD22</v>
      </c>
      <c r="I397" t="str">
        <f>IF(KO_VS_17_1_8_annotated[[#This Row],[Column2]]&gt;0,KO_VS_17_1_8_annotated[[#This Row],[Column4]],"")</f>
        <v/>
      </c>
    </row>
    <row r="398" spans="1:9" x14ac:dyDescent="0.25">
      <c r="A398" t="s">
        <v>1190</v>
      </c>
      <c r="B398">
        <v>-1.17301272167271</v>
      </c>
      <c r="C398" s="1">
        <v>1.46646986436311E-16</v>
      </c>
      <c r="D398" t="s">
        <v>1191</v>
      </c>
      <c r="E398" t="s">
        <v>1192</v>
      </c>
      <c r="G398" t="str">
        <f>IF(KO_VS_17_1_8_annotated[[#This Row],[Column2]]&lt;0,KO_VS_17_1_8_annotated[[#This Row],[Column4]],"")</f>
        <v>DUSP14</v>
      </c>
      <c r="I398" t="str">
        <f>IF(KO_VS_17_1_8_annotated[[#This Row],[Column2]]&gt;0,KO_VS_17_1_8_annotated[[#This Row],[Column4]],"")</f>
        <v/>
      </c>
    </row>
    <row r="399" spans="1:9" x14ac:dyDescent="0.25">
      <c r="A399" t="s">
        <v>1193</v>
      </c>
      <c r="B399">
        <v>1.7780484799028899</v>
      </c>
      <c r="C399" s="1">
        <v>1.6590280339630199E-16</v>
      </c>
      <c r="D399" t="s">
        <v>1194</v>
      </c>
      <c r="E399" t="s">
        <v>1195</v>
      </c>
      <c r="G399" t="str">
        <f>IF(KO_VS_17_1_8_annotated[[#This Row],[Column2]]&lt;0,KO_VS_17_1_8_annotated[[#This Row],[Column4]],"")</f>
        <v/>
      </c>
      <c r="I399" t="str">
        <f>IF(KO_VS_17_1_8_annotated[[#This Row],[Column2]]&gt;0,KO_VS_17_1_8_annotated[[#This Row],[Column4]],"")</f>
        <v>CPE</v>
      </c>
    </row>
    <row r="400" spans="1:9" x14ac:dyDescent="0.25">
      <c r="A400" t="s">
        <v>1196</v>
      </c>
      <c r="B400">
        <v>2.1281918799692598</v>
      </c>
      <c r="C400" s="1">
        <v>1.6932286418592299E-16</v>
      </c>
      <c r="D400" t="s">
        <v>1197</v>
      </c>
      <c r="E400" t="s">
        <v>1198</v>
      </c>
      <c r="G400" t="str">
        <f>IF(KO_VS_17_1_8_annotated[[#This Row],[Column2]]&lt;0,KO_VS_17_1_8_annotated[[#This Row],[Column4]],"")</f>
        <v/>
      </c>
      <c r="I400" t="str">
        <f>IF(KO_VS_17_1_8_annotated[[#This Row],[Column2]]&gt;0,KO_VS_17_1_8_annotated[[#This Row],[Column4]],"")</f>
        <v>TMEM37</v>
      </c>
    </row>
    <row r="401" spans="1:9" x14ac:dyDescent="0.25">
      <c r="A401" t="s">
        <v>1199</v>
      </c>
      <c r="B401">
        <v>1.79592129611721</v>
      </c>
      <c r="C401" s="1">
        <v>1.6977757968676299E-16</v>
      </c>
      <c r="D401" t="s">
        <v>1200</v>
      </c>
      <c r="E401" t="s">
        <v>1201</v>
      </c>
      <c r="G401" t="str">
        <f>IF(KO_VS_17_1_8_annotated[[#This Row],[Column2]]&lt;0,KO_VS_17_1_8_annotated[[#This Row],[Column4]],"")</f>
        <v/>
      </c>
      <c r="I401" t="str">
        <f>IF(KO_VS_17_1_8_annotated[[#This Row],[Column2]]&gt;0,KO_VS_17_1_8_annotated[[#This Row],[Column4]],"")</f>
        <v>DIO3</v>
      </c>
    </row>
    <row r="402" spans="1:9" x14ac:dyDescent="0.25">
      <c r="A402" t="s">
        <v>1202</v>
      </c>
      <c r="B402">
        <v>-1.1500666815935701</v>
      </c>
      <c r="C402" s="1">
        <v>1.8323895417472299E-16</v>
      </c>
      <c r="D402" t="s">
        <v>1203</v>
      </c>
      <c r="E402" t="s">
        <v>1204</v>
      </c>
      <c r="G402" t="str">
        <f>IF(KO_VS_17_1_8_annotated[[#This Row],[Column2]]&lt;0,KO_VS_17_1_8_annotated[[#This Row],[Column4]],"")</f>
        <v>LIPG</v>
      </c>
      <c r="I402" t="str">
        <f>IF(KO_VS_17_1_8_annotated[[#This Row],[Column2]]&gt;0,KO_VS_17_1_8_annotated[[#This Row],[Column4]],"")</f>
        <v/>
      </c>
    </row>
    <row r="403" spans="1:9" x14ac:dyDescent="0.25">
      <c r="A403" t="s">
        <v>1205</v>
      </c>
      <c r="B403">
        <v>1.01751825366591</v>
      </c>
      <c r="C403" s="1">
        <v>2.0201787437004799E-16</v>
      </c>
      <c r="D403" t="s">
        <v>1206</v>
      </c>
      <c r="E403" t="s">
        <v>1207</v>
      </c>
      <c r="G403" t="str">
        <f>IF(KO_VS_17_1_8_annotated[[#This Row],[Column2]]&lt;0,KO_VS_17_1_8_annotated[[#This Row],[Column4]],"")</f>
        <v/>
      </c>
      <c r="I403" t="str">
        <f>IF(KO_VS_17_1_8_annotated[[#This Row],[Column2]]&gt;0,KO_VS_17_1_8_annotated[[#This Row],[Column4]],"")</f>
        <v>PIGX</v>
      </c>
    </row>
    <row r="404" spans="1:9" x14ac:dyDescent="0.25">
      <c r="A404" t="s">
        <v>1208</v>
      </c>
      <c r="B404">
        <v>-2.1679526923580501</v>
      </c>
      <c r="C404" s="1">
        <v>2.3169345627333302E-16</v>
      </c>
      <c r="D404" t="s">
        <v>1209</v>
      </c>
      <c r="E404" t="s">
        <v>1210</v>
      </c>
      <c r="G404" t="str">
        <f>IF(KO_VS_17_1_8_annotated[[#This Row],[Column2]]&lt;0,KO_VS_17_1_8_annotated[[#This Row],[Column4]],"")</f>
        <v>ABCA12</v>
      </c>
      <c r="I404" t="str">
        <f>IF(KO_VS_17_1_8_annotated[[#This Row],[Column2]]&gt;0,KO_VS_17_1_8_annotated[[#This Row],[Column4]],"")</f>
        <v/>
      </c>
    </row>
    <row r="405" spans="1:9" x14ac:dyDescent="0.25">
      <c r="A405" t="s">
        <v>1211</v>
      </c>
      <c r="B405">
        <v>-1.21542860063984</v>
      </c>
      <c r="C405" s="1">
        <v>2.8240841566861698E-16</v>
      </c>
      <c r="D405" t="s">
        <v>1212</v>
      </c>
      <c r="E405" t="s">
        <v>1213</v>
      </c>
      <c r="G405" t="str">
        <f>IF(KO_VS_17_1_8_annotated[[#This Row],[Column2]]&lt;0,KO_VS_17_1_8_annotated[[#This Row],[Column4]],"")</f>
        <v>FMNL1</v>
      </c>
      <c r="I405" t="str">
        <f>IF(KO_VS_17_1_8_annotated[[#This Row],[Column2]]&gt;0,KO_VS_17_1_8_annotated[[#This Row],[Column4]],"")</f>
        <v/>
      </c>
    </row>
    <row r="406" spans="1:9" x14ac:dyDescent="0.25">
      <c r="A406" t="s">
        <v>1214</v>
      </c>
      <c r="B406">
        <v>-1.5368832626356199</v>
      </c>
      <c r="C406" s="1">
        <v>3.3062453350784599E-16</v>
      </c>
      <c r="D406" t="s">
        <v>1215</v>
      </c>
      <c r="E406" t="s">
        <v>1216</v>
      </c>
      <c r="G406" t="str">
        <f>IF(KO_VS_17_1_8_annotated[[#This Row],[Column2]]&lt;0,KO_VS_17_1_8_annotated[[#This Row],[Column4]],"")</f>
        <v>CXCL1</v>
      </c>
      <c r="I406" t="str">
        <f>IF(KO_VS_17_1_8_annotated[[#This Row],[Column2]]&gt;0,KO_VS_17_1_8_annotated[[#This Row],[Column4]],"")</f>
        <v/>
      </c>
    </row>
    <row r="407" spans="1:9" x14ac:dyDescent="0.25">
      <c r="A407" t="s">
        <v>1217</v>
      </c>
      <c r="B407">
        <v>-1.93639691928631</v>
      </c>
      <c r="C407" s="1">
        <v>3.6087409604235099E-16</v>
      </c>
      <c r="D407" t="s">
        <v>1218</v>
      </c>
      <c r="E407" t="s">
        <v>1219</v>
      </c>
      <c r="G407" t="str">
        <f>IF(KO_VS_17_1_8_annotated[[#This Row],[Column2]]&lt;0,KO_VS_17_1_8_annotated[[#This Row],[Column4]],"")</f>
        <v>ADGRA2</v>
      </c>
      <c r="I407" t="str">
        <f>IF(KO_VS_17_1_8_annotated[[#This Row],[Column2]]&gt;0,KO_VS_17_1_8_annotated[[#This Row],[Column4]],"")</f>
        <v/>
      </c>
    </row>
    <row r="408" spans="1:9" x14ac:dyDescent="0.25">
      <c r="A408" t="s">
        <v>1220</v>
      </c>
      <c r="B408">
        <v>-5.2952486613282401</v>
      </c>
      <c r="C408" s="1">
        <v>3.94655607453011E-16</v>
      </c>
      <c r="D408" t="s">
        <v>1221</v>
      </c>
      <c r="E408" t="s">
        <v>1222</v>
      </c>
      <c r="G408" t="str">
        <f>IF(KO_VS_17_1_8_annotated[[#This Row],[Column2]]&lt;0,KO_VS_17_1_8_annotated[[#This Row],[Column4]],"")</f>
        <v>LINC00668</v>
      </c>
      <c r="I408" t="str">
        <f>IF(KO_VS_17_1_8_annotated[[#This Row],[Column2]]&gt;0,KO_VS_17_1_8_annotated[[#This Row],[Column4]],"")</f>
        <v/>
      </c>
    </row>
    <row r="409" spans="1:9" x14ac:dyDescent="0.25">
      <c r="A409" t="s">
        <v>1223</v>
      </c>
      <c r="B409">
        <v>-1.12032925690736</v>
      </c>
      <c r="C409" s="1">
        <v>3.9537869538222201E-16</v>
      </c>
      <c r="D409" t="s">
        <v>1224</v>
      </c>
      <c r="E409" t="s">
        <v>1225</v>
      </c>
      <c r="G409" t="str">
        <f>IF(KO_VS_17_1_8_annotated[[#This Row],[Column2]]&lt;0,KO_VS_17_1_8_annotated[[#This Row],[Column4]],"")</f>
        <v>IFIH1</v>
      </c>
      <c r="I409" t="str">
        <f>IF(KO_VS_17_1_8_annotated[[#This Row],[Column2]]&gt;0,KO_VS_17_1_8_annotated[[#This Row],[Column4]],"")</f>
        <v/>
      </c>
    </row>
    <row r="410" spans="1:9" x14ac:dyDescent="0.25">
      <c r="A410" t="s">
        <v>1226</v>
      </c>
      <c r="B410">
        <v>-1.9212009759100299</v>
      </c>
      <c r="C410" s="1">
        <v>4.10496945857242E-16</v>
      </c>
      <c r="D410" t="s">
        <v>1227</v>
      </c>
      <c r="E410" t="s">
        <v>1228</v>
      </c>
      <c r="G410" t="str">
        <f>IF(KO_VS_17_1_8_annotated[[#This Row],[Column2]]&lt;0,KO_VS_17_1_8_annotated[[#This Row],[Column4]],"")</f>
        <v>SLC6A8</v>
      </c>
      <c r="I410" t="str">
        <f>IF(KO_VS_17_1_8_annotated[[#This Row],[Column2]]&gt;0,KO_VS_17_1_8_annotated[[#This Row],[Column4]],"")</f>
        <v/>
      </c>
    </row>
    <row r="411" spans="1:9" x14ac:dyDescent="0.25">
      <c r="A411" t="s">
        <v>1229</v>
      </c>
      <c r="B411">
        <v>1.45881522398432</v>
      </c>
      <c r="C411" s="1">
        <v>4.5452327361769998E-16</v>
      </c>
      <c r="D411" t="s">
        <v>1230</v>
      </c>
      <c r="E411" t="s">
        <v>1231</v>
      </c>
      <c r="G411" t="str">
        <f>IF(KO_VS_17_1_8_annotated[[#This Row],[Column2]]&lt;0,KO_VS_17_1_8_annotated[[#This Row],[Column4]],"")</f>
        <v/>
      </c>
      <c r="I411" t="str">
        <f>IF(KO_VS_17_1_8_annotated[[#This Row],[Column2]]&gt;0,KO_VS_17_1_8_annotated[[#This Row],[Column4]],"")</f>
        <v>NME1-NME2</v>
      </c>
    </row>
    <row r="412" spans="1:9" x14ac:dyDescent="0.25">
      <c r="A412" t="s">
        <v>1232</v>
      </c>
      <c r="B412">
        <v>1.0878966880504699</v>
      </c>
      <c r="C412" s="1">
        <v>4.6760859105354403E-16</v>
      </c>
      <c r="D412" t="s">
        <v>1233</v>
      </c>
      <c r="E412" t="s">
        <v>1234</v>
      </c>
      <c r="G412" t="str">
        <f>IF(KO_VS_17_1_8_annotated[[#This Row],[Column2]]&lt;0,KO_VS_17_1_8_annotated[[#This Row],[Column4]],"")</f>
        <v/>
      </c>
      <c r="I412" t="str">
        <f>IF(KO_VS_17_1_8_annotated[[#This Row],[Column2]]&gt;0,KO_VS_17_1_8_annotated[[#This Row],[Column4]],"")</f>
        <v>GMNN</v>
      </c>
    </row>
    <row r="413" spans="1:9" x14ac:dyDescent="0.25">
      <c r="A413" t="s">
        <v>1235</v>
      </c>
      <c r="B413">
        <v>-3.24572005069717</v>
      </c>
      <c r="C413" s="1">
        <v>5.4852127972900996E-16</v>
      </c>
      <c r="D413" t="s">
        <v>1236</v>
      </c>
      <c r="E413" t="s">
        <v>1237</v>
      </c>
      <c r="G413" t="str">
        <f>IF(KO_VS_17_1_8_annotated[[#This Row],[Column2]]&lt;0,KO_VS_17_1_8_annotated[[#This Row],[Column4]],"")</f>
        <v>SNAI2</v>
      </c>
      <c r="I413" t="str">
        <f>IF(KO_VS_17_1_8_annotated[[#This Row],[Column2]]&gt;0,KO_VS_17_1_8_annotated[[#This Row],[Column4]],"")</f>
        <v/>
      </c>
    </row>
    <row r="414" spans="1:9" x14ac:dyDescent="0.25">
      <c r="A414" t="s">
        <v>1238</v>
      </c>
      <c r="B414">
        <v>1.0763279857925501</v>
      </c>
      <c r="C414" s="1">
        <v>6.3745840903533197E-16</v>
      </c>
      <c r="D414" t="s">
        <v>1239</v>
      </c>
      <c r="E414" t="s">
        <v>1240</v>
      </c>
      <c r="G414" t="str">
        <f>IF(KO_VS_17_1_8_annotated[[#This Row],[Column2]]&lt;0,KO_VS_17_1_8_annotated[[#This Row],[Column4]],"")</f>
        <v/>
      </c>
      <c r="I414" t="str">
        <f>IF(KO_VS_17_1_8_annotated[[#This Row],[Column2]]&gt;0,KO_VS_17_1_8_annotated[[#This Row],[Column4]],"")</f>
        <v>AKR1C2</v>
      </c>
    </row>
    <row r="415" spans="1:9" x14ac:dyDescent="0.25">
      <c r="A415" t="s">
        <v>1241</v>
      </c>
      <c r="B415">
        <v>-1.04759250161818</v>
      </c>
      <c r="C415" s="1">
        <v>6.3856314834286701E-16</v>
      </c>
      <c r="D415" t="s">
        <v>1242</v>
      </c>
      <c r="E415" t="s">
        <v>1243</v>
      </c>
      <c r="G415" t="str">
        <f>IF(KO_VS_17_1_8_annotated[[#This Row],[Column2]]&lt;0,KO_VS_17_1_8_annotated[[#This Row],[Column4]],"")</f>
        <v>PHLDA2</v>
      </c>
      <c r="I415" t="str">
        <f>IF(KO_VS_17_1_8_annotated[[#This Row],[Column2]]&gt;0,KO_VS_17_1_8_annotated[[#This Row],[Column4]],"")</f>
        <v/>
      </c>
    </row>
    <row r="416" spans="1:9" x14ac:dyDescent="0.25">
      <c r="A416" t="s">
        <v>1244</v>
      </c>
      <c r="B416">
        <v>-1.15324845022755</v>
      </c>
      <c r="C416" s="1">
        <v>7.0152394274280299E-16</v>
      </c>
      <c r="D416" t="s">
        <v>1245</v>
      </c>
      <c r="E416" t="s">
        <v>1246</v>
      </c>
      <c r="G416" t="str">
        <f>IF(KO_VS_17_1_8_annotated[[#This Row],[Column2]]&lt;0,KO_VS_17_1_8_annotated[[#This Row],[Column4]],"")</f>
        <v>TRAF2</v>
      </c>
      <c r="I416" t="str">
        <f>IF(KO_VS_17_1_8_annotated[[#This Row],[Column2]]&gt;0,KO_VS_17_1_8_annotated[[#This Row],[Column4]],"")</f>
        <v/>
      </c>
    </row>
    <row r="417" spans="1:9" x14ac:dyDescent="0.25">
      <c r="A417" t="s">
        <v>1247</v>
      </c>
      <c r="B417">
        <v>-1.0276842437351701</v>
      </c>
      <c r="C417" s="1">
        <v>7.1105090096126096E-16</v>
      </c>
      <c r="D417" t="s">
        <v>1248</v>
      </c>
      <c r="E417" t="s">
        <v>1249</v>
      </c>
      <c r="G417" t="str">
        <f>IF(KO_VS_17_1_8_annotated[[#This Row],[Column2]]&lt;0,KO_VS_17_1_8_annotated[[#This Row],[Column4]],"")</f>
        <v>RELB</v>
      </c>
      <c r="I417" t="str">
        <f>IF(KO_VS_17_1_8_annotated[[#This Row],[Column2]]&gt;0,KO_VS_17_1_8_annotated[[#This Row],[Column4]],"")</f>
        <v/>
      </c>
    </row>
    <row r="418" spans="1:9" x14ac:dyDescent="0.25">
      <c r="A418" t="s">
        <v>1250</v>
      </c>
      <c r="B418">
        <v>-3.0796801938985499</v>
      </c>
      <c r="C418" s="1">
        <v>7.9354252887725402E-16</v>
      </c>
      <c r="D418" t="s">
        <v>1251</v>
      </c>
      <c r="E418" t="s">
        <v>1252</v>
      </c>
      <c r="G418" t="str">
        <f>IF(KO_VS_17_1_8_annotated[[#This Row],[Column2]]&lt;0,KO_VS_17_1_8_annotated[[#This Row],[Column4]],"")</f>
        <v>DLC1</v>
      </c>
      <c r="I418" t="str">
        <f>IF(KO_VS_17_1_8_annotated[[#This Row],[Column2]]&gt;0,KO_VS_17_1_8_annotated[[#This Row],[Column4]],"")</f>
        <v/>
      </c>
    </row>
    <row r="419" spans="1:9" x14ac:dyDescent="0.25">
      <c r="A419" t="s">
        <v>1253</v>
      </c>
      <c r="B419">
        <v>-2.5097702211993802</v>
      </c>
      <c r="C419" s="1">
        <v>8.0597044275776097E-16</v>
      </c>
      <c r="D419" t="s">
        <v>1254</v>
      </c>
      <c r="E419" t="s">
        <v>1255</v>
      </c>
      <c r="G419" t="str">
        <f>IF(KO_VS_17_1_8_annotated[[#This Row],[Column2]]&lt;0,KO_VS_17_1_8_annotated[[#This Row],[Column4]],"")</f>
        <v>SV2B</v>
      </c>
      <c r="I419" t="str">
        <f>IF(KO_VS_17_1_8_annotated[[#This Row],[Column2]]&gt;0,KO_VS_17_1_8_annotated[[#This Row],[Column4]],"")</f>
        <v/>
      </c>
    </row>
    <row r="420" spans="1:9" x14ac:dyDescent="0.25">
      <c r="A420" t="s">
        <v>1256</v>
      </c>
      <c r="B420">
        <v>-1.4017436970116499</v>
      </c>
      <c r="C420" s="1">
        <v>9.1234893102184005E-16</v>
      </c>
      <c r="D420" t="s">
        <v>1257</v>
      </c>
      <c r="E420" t="s">
        <v>1258</v>
      </c>
      <c r="G420" t="str">
        <f>IF(KO_VS_17_1_8_annotated[[#This Row],[Column2]]&lt;0,KO_VS_17_1_8_annotated[[#This Row],[Column4]],"")</f>
        <v>ABCF2</v>
      </c>
      <c r="I420" t="str">
        <f>IF(KO_VS_17_1_8_annotated[[#This Row],[Column2]]&gt;0,KO_VS_17_1_8_annotated[[#This Row],[Column4]],"")</f>
        <v/>
      </c>
    </row>
    <row r="421" spans="1:9" x14ac:dyDescent="0.25">
      <c r="A421" t="s">
        <v>1259</v>
      </c>
      <c r="B421">
        <v>-1.2591258372324301</v>
      </c>
      <c r="C421" s="1">
        <v>9.4505498654240405E-16</v>
      </c>
      <c r="D421" t="s">
        <v>1260</v>
      </c>
      <c r="E421" t="s">
        <v>1261</v>
      </c>
      <c r="G421" t="str">
        <f>IF(KO_VS_17_1_8_annotated[[#This Row],[Column2]]&lt;0,KO_VS_17_1_8_annotated[[#This Row],[Column4]],"")</f>
        <v>ORAI2</v>
      </c>
      <c r="I421" t="str">
        <f>IF(KO_VS_17_1_8_annotated[[#This Row],[Column2]]&gt;0,KO_VS_17_1_8_annotated[[#This Row],[Column4]],"")</f>
        <v/>
      </c>
    </row>
    <row r="422" spans="1:9" x14ac:dyDescent="0.25">
      <c r="A422" t="s">
        <v>1262</v>
      </c>
      <c r="B422">
        <v>-1.2537758850241201</v>
      </c>
      <c r="C422" s="1">
        <v>1.17935456604007E-15</v>
      </c>
      <c r="D422" t="s">
        <v>1263</v>
      </c>
      <c r="E422" t="s">
        <v>1264</v>
      </c>
      <c r="G422" t="str">
        <f>IF(KO_VS_17_1_8_annotated[[#This Row],[Column2]]&lt;0,KO_VS_17_1_8_annotated[[#This Row],[Column4]],"")</f>
        <v>DEFB1</v>
      </c>
      <c r="I422" t="str">
        <f>IF(KO_VS_17_1_8_annotated[[#This Row],[Column2]]&gt;0,KO_VS_17_1_8_annotated[[#This Row],[Column4]],"")</f>
        <v/>
      </c>
    </row>
    <row r="423" spans="1:9" x14ac:dyDescent="0.25">
      <c r="A423" t="s">
        <v>1265</v>
      </c>
      <c r="B423">
        <v>1.07419862012284</v>
      </c>
      <c r="C423" s="1">
        <v>1.2022862033245E-15</v>
      </c>
      <c r="D423" t="s">
        <v>1266</v>
      </c>
      <c r="E423" t="s">
        <v>1267</v>
      </c>
      <c r="G423" t="str">
        <f>IF(KO_VS_17_1_8_annotated[[#This Row],[Column2]]&lt;0,KO_VS_17_1_8_annotated[[#This Row],[Column4]],"")</f>
        <v/>
      </c>
      <c r="I423" t="str">
        <f>IF(KO_VS_17_1_8_annotated[[#This Row],[Column2]]&gt;0,KO_VS_17_1_8_annotated[[#This Row],[Column4]],"")</f>
        <v>CHURC1</v>
      </c>
    </row>
    <row r="424" spans="1:9" x14ac:dyDescent="0.25">
      <c r="A424" t="s">
        <v>1268</v>
      </c>
      <c r="B424">
        <v>-1.77446568402767</v>
      </c>
      <c r="C424" s="1">
        <v>1.3364089553946501E-15</v>
      </c>
      <c r="D424" t="s">
        <v>1269</v>
      </c>
      <c r="E424" t="s">
        <v>1270</v>
      </c>
      <c r="G424" t="str">
        <f>IF(KO_VS_17_1_8_annotated[[#This Row],[Column2]]&lt;0,KO_VS_17_1_8_annotated[[#This Row],[Column4]],"")</f>
        <v>STRIP2</v>
      </c>
      <c r="I424" t="str">
        <f>IF(KO_VS_17_1_8_annotated[[#This Row],[Column2]]&gt;0,KO_VS_17_1_8_annotated[[#This Row],[Column4]],"")</f>
        <v/>
      </c>
    </row>
    <row r="425" spans="1:9" x14ac:dyDescent="0.25">
      <c r="A425" t="s">
        <v>1271</v>
      </c>
      <c r="B425">
        <v>-1.0849638625490701</v>
      </c>
      <c r="C425" s="1">
        <v>1.3414729767984001E-15</v>
      </c>
      <c r="D425" t="s">
        <v>1272</v>
      </c>
      <c r="E425" t="s">
        <v>1273</v>
      </c>
      <c r="G425" t="str">
        <f>IF(KO_VS_17_1_8_annotated[[#This Row],[Column2]]&lt;0,KO_VS_17_1_8_annotated[[#This Row],[Column4]],"")</f>
        <v>FZD7</v>
      </c>
      <c r="I425" t="str">
        <f>IF(KO_VS_17_1_8_annotated[[#This Row],[Column2]]&gt;0,KO_VS_17_1_8_annotated[[#This Row],[Column4]],"")</f>
        <v/>
      </c>
    </row>
    <row r="426" spans="1:9" x14ac:dyDescent="0.25">
      <c r="A426" t="s">
        <v>1274</v>
      </c>
      <c r="B426">
        <v>2.7540212380082698</v>
      </c>
      <c r="C426" s="1">
        <v>1.55517807837798E-15</v>
      </c>
      <c r="D426" t="s">
        <v>1275</v>
      </c>
      <c r="E426" t="s">
        <v>1276</v>
      </c>
      <c r="G426" t="str">
        <f>IF(KO_VS_17_1_8_annotated[[#This Row],[Column2]]&lt;0,KO_VS_17_1_8_annotated[[#This Row],[Column4]],"")</f>
        <v/>
      </c>
      <c r="I426" t="str">
        <f>IF(KO_VS_17_1_8_annotated[[#This Row],[Column2]]&gt;0,KO_VS_17_1_8_annotated[[#This Row],[Column4]],"")</f>
        <v>FAM131B</v>
      </c>
    </row>
    <row r="427" spans="1:9" x14ac:dyDescent="0.25">
      <c r="A427" t="s">
        <v>1277</v>
      </c>
      <c r="B427">
        <v>1.6817236081067899</v>
      </c>
      <c r="C427" s="1">
        <v>1.73693575324755E-15</v>
      </c>
      <c r="D427" t="s">
        <v>1278</v>
      </c>
      <c r="E427" t="s">
        <v>1279</v>
      </c>
      <c r="G427" t="str">
        <f>IF(KO_VS_17_1_8_annotated[[#This Row],[Column2]]&lt;0,KO_VS_17_1_8_annotated[[#This Row],[Column4]],"")</f>
        <v/>
      </c>
      <c r="I427" t="str">
        <f>IF(KO_VS_17_1_8_annotated[[#This Row],[Column2]]&gt;0,KO_VS_17_1_8_annotated[[#This Row],[Column4]],"")</f>
        <v>RHOU</v>
      </c>
    </row>
    <row r="428" spans="1:9" x14ac:dyDescent="0.25">
      <c r="A428" t="s">
        <v>1280</v>
      </c>
      <c r="B428">
        <v>1.2501187971135701</v>
      </c>
      <c r="C428" s="1">
        <v>1.7779322185119501E-15</v>
      </c>
      <c r="D428" t="s">
        <v>1281</v>
      </c>
      <c r="E428" t="s">
        <v>1282</v>
      </c>
      <c r="G428" t="str">
        <f>IF(KO_VS_17_1_8_annotated[[#This Row],[Column2]]&lt;0,KO_VS_17_1_8_annotated[[#This Row],[Column4]],"")</f>
        <v/>
      </c>
      <c r="I428" t="str">
        <f>IF(KO_VS_17_1_8_annotated[[#This Row],[Column2]]&gt;0,KO_VS_17_1_8_annotated[[#This Row],[Column4]],"")</f>
        <v>SLC5A3</v>
      </c>
    </row>
    <row r="429" spans="1:9" x14ac:dyDescent="0.25">
      <c r="A429" t="s">
        <v>1283</v>
      </c>
      <c r="B429">
        <v>8.2081387340492196</v>
      </c>
      <c r="C429" s="1">
        <v>1.9418871846818699E-15</v>
      </c>
      <c r="D429" t="s">
        <v>7</v>
      </c>
      <c r="E429" t="s">
        <v>1284</v>
      </c>
      <c r="G429" t="str">
        <f>IF(KO_VS_17_1_8_annotated[[#This Row],[Column2]]&lt;0,KO_VS_17_1_8_annotated[[#This Row],[Column4]],"")</f>
        <v/>
      </c>
      <c r="I429" t="str">
        <f>IF(KO_VS_17_1_8_annotated[[#This Row],[Column2]]&gt;0,KO_VS_17_1_8_annotated[[#This Row],[Column4]],"")</f>
        <v/>
      </c>
    </row>
    <row r="430" spans="1:9" x14ac:dyDescent="0.25">
      <c r="A430" t="s">
        <v>1285</v>
      </c>
      <c r="B430">
        <v>1.06670004257111</v>
      </c>
      <c r="C430" s="1">
        <v>2.0671228142009898E-15</v>
      </c>
      <c r="D430" t="s">
        <v>1286</v>
      </c>
      <c r="E430" t="s">
        <v>1287</v>
      </c>
      <c r="G430" t="str">
        <f>IF(KO_VS_17_1_8_annotated[[#This Row],[Column2]]&lt;0,KO_VS_17_1_8_annotated[[#This Row],[Column4]],"")</f>
        <v/>
      </c>
      <c r="I430" t="str">
        <f>IF(KO_VS_17_1_8_annotated[[#This Row],[Column2]]&gt;0,KO_VS_17_1_8_annotated[[#This Row],[Column4]],"")</f>
        <v>RAPGEF5</v>
      </c>
    </row>
    <row r="431" spans="1:9" x14ac:dyDescent="0.25">
      <c r="A431" t="s">
        <v>1288</v>
      </c>
      <c r="B431">
        <v>-1.5536745838185699</v>
      </c>
      <c r="C431" s="1">
        <v>2.1682772171165599E-15</v>
      </c>
      <c r="D431" t="s">
        <v>1289</v>
      </c>
      <c r="E431" t="s">
        <v>1290</v>
      </c>
      <c r="G431" t="str">
        <f>IF(KO_VS_17_1_8_annotated[[#This Row],[Column2]]&lt;0,KO_VS_17_1_8_annotated[[#This Row],[Column4]],"")</f>
        <v>GLIS2</v>
      </c>
      <c r="I431" t="str">
        <f>IF(KO_VS_17_1_8_annotated[[#This Row],[Column2]]&gt;0,KO_VS_17_1_8_annotated[[#This Row],[Column4]],"")</f>
        <v/>
      </c>
    </row>
    <row r="432" spans="1:9" x14ac:dyDescent="0.25">
      <c r="A432" t="s">
        <v>1291</v>
      </c>
      <c r="B432">
        <v>1.3104280185731501</v>
      </c>
      <c r="C432" s="1">
        <v>2.7472936037760802E-15</v>
      </c>
      <c r="D432" t="s">
        <v>1292</v>
      </c>
      <c r="E432" t="s">
        <v>1293</v>
      </c>
      <c r="G432" t="str">
        <f>IF(KO_VS_17_1_8_annotated[[#This Row],[Column2]]&lt;0,KO_VS_17_1_8_annotated[[#This Row],[Column4]],"")</f>
        <v/>
      </c>
      <c r="I432" t="str">
        <f>IF(KO_VS_17_1_8_annotated[[#This Row],[Column2]]&gt;0,KO_VS_17_1_8_annotated[[#This Row],[Column4]],"")</f>
        <v>FOXN3</v>
      </c>
    </row>
    <row r="433" spans="1:9" x14ac:dyDescent="0.25">
      <c r="A433" t="s">
        <v>1294</v>
      </c>
      <c r="B433">
        <v>-1.11856914798718</v>
      </c>
      <c r="C433" s="1">
        <v>2.7648135448678301E-15</v>
      </c>
      <c r="D433" t="s">
        <v>1295</v>
      </c>
      <c r="E433" t="s">
        <v>1296</v>
      </c>
      <c r="G433" t="str">
        <f>IF(KO_VS_17_1_8_annotated[[#This Row],[Column2]]&lt;0,KO_VS_17_1_8_annotated[[#This Row],[Column4]],"")</f>
        <v>ATP6V0E2</v>
      </c>
      <c r="I433" t="str">
        <f>IF(KO_VS_17_1_8_annotated[[#This Row],[Column2]]&gt;0,KO_VS_17_1_8_annotated[[#This Row],[Column4]],"")</f>
        <v/>
      </c>
    </row>
    <row r="434" spans="1:9" x14ac:dyDescent="0.25">
      <c r="A434" t="s">
        <v>1297</v>
      </c>
      <c r="B434">
        <v>2.23011998270364</v>
      </c>
      <c r="C434" s="1">
        <v>2.81292176822893E-15</v>
      </c>
      <c r="D434" t="s">
        <v>1298</v>
      </c>
      <c r="E434" t="s">
        <v>1299</v>
      </c>
      <c r="G434" t="str">
        <f>IF(KO_VS_17_1_8_annotated[[#This Row],[Column2]]&lt;0,KO_VS_17_1_8_annotated[[#This Row],[Column4]],"")</f>
        <v/>
      </c>
      <c r="I434" t="str">
        <f>IF(KO_VS_17_1_8_annotated[[#This Row],[Column2]]&gt;0,KO_VS_17_1_8_annotated[[#This Row],[Column4]],"")</f>
        <v>COL5A3</v>
      </c>
    </row>
    <row r="435" spans="1:9" x14ac:dyDescent="0.25">
      <c r="A435" t="s">
        <v>1300</v>
      </c>
      <c r="B435">
        <v>-2.4034262625563101</v>
      </c>
      <c r="C435" s="1">
        <v>3.1805869196310502E-15</v>
      </c>
      <c r="D435" t="s">
        <v>1301</v>
      </c>
      <c r="E435" t="s">
        <v>1302</v>
      </c>
      <c r="G435" t="str">
        <f>IF(KO_VS_17_1_8_annotated[[#This Row],[Column2]]&lt;0,KO_VS_17_1_8_annotated[[#This Row],[Column4]],"")</f>
        <v>POPDC3</v>
      </c>
      <c r="I435" t="str">
        <f>IF(KO_VS_17_1_8_annotated[[#This Row],[Column2]]&gt;0,KO_VS_17_1_8_annotated[[#This Row],[Column4]],"")</f>
        <v/>
      </c>
    </row>
    <row r="436" spans="1:9" x14ac:dyDescent="0.25">
      <c r="A436" t="s">
        <v>1303</v>
      </c>
      <c r="B436">
        <v>1.2061458154289899</v>
      </c>
      <c r="C436" s="1">
        <v>3.39512371188911E-15</v>
      </c>
      <c r="D436" t="s">
        <v>1304</v>
      </c>
      <c r="E436" t="s">
        <v>1305</v>
      </c>
      <c r="G436" t="str">
        <f>IF(KO_VS_17_1_8_annotated[[#This Row],[Column2]]&lt;0,KO_VS_17_1_8_annotated[[#This Row],[Column4]],"")</f>
        <v/>
      </c>
      <c r="I436" t="str">
        <f>IF(KO_VS_17_1_8_annotated[[#This Row],[Column2]]&gt;0,KO_VS_17_1_8_annotated[[#This Row],[Column4]],"")</f>
        <v>KCNE3</v>
      </c>
    </row>
    <row r="437" spans="1:9" x14ac:dyDescent="0.25">
      <c r="A437" t="s">
        <v>1306</v>
      </c>
      <c r="B437">
        <v>-5.3341912006844403</v>
      </c>
      <c r="C437" s="1">
        <v>3.45789559763204E-15</v>
      </c>
      <c r="D437" t="s">
        <v>1307</v>
      </c>
      <c r="E437" t="s">
        <v>1308</v>
      </c>
      <c r="G437" t="str">
        <f>IF(KO_VS_17_1_8_annotated[[#This Row],[Column2]]&lt;0,KO_VS_17_1_8_annotated[[#This Row],[Column4]],"")</f>
        <v>CDH6</v>
      </c>
      <c r="I437" t="str">
        <f>IF(KO_VS_17_1_8_annotated[[#This Row],[Column2]]&gt;0,KO_VS_17_1_8_annotated[[#This Row],[Column4]],"")</f>
        <v/>
      </c>
    </row>
    <row r="438" spans="1:9" x14ac:dyDescent="0.25">
      <c r="A438" t="s">
        <v>1309</v>
      </c>
      <c r="B438">
        <v>-1.01869015321017</v>
      </c>
      <c r="C438" s="1">
        <v>3.45789559763204E-15</v>
      </c>
      <c r="D438" t="s">
        <v>1310</v>
      </c>
      <c r="E438" t="s">
        <v>1311</v>
      </c>
      <c r="G438" t="str">
        <f>IF(KO_VS_17_1_8_annotated[[#This Row],[Column2]]&lt;0,KO_VS_17_1_8_annotated[[#This Row],[Column4]],"")</f>
        <v>PTPRN2</v>
      </c>
      <c r="I438" t="str">
        <f>IF(KO_VS_17_1_8_annotated[[#This Row],[Column2]]&gt;0,KO_VS_17_1_8_annotated[[#This Row],[Column4]],"")</f>
        <v/>
      </c>
    </row>
    <row r="439" spans="1:9" x14ac:dyDescent="0.25">
      <c r="A439" t="s">
        <v>1312</v>
      </c>
      <c r="B439">
        <v>1.05959816257689</v>
      </c>
      <c r="C439" s="1">
        <v>3.4930033685448399E-15</v>
      </c>
      <c r="D439" t="s">
        <v>1313</v>
      </c>
      <c r="E439" t="s">
        <v>1314</v>
      </c>
      <c r="G439" t="str">
        <f>IF(KO_VS_17_1_8_annotated[[#This Row],[Column2]]&lt;0,KO_VS_17_1_8_annotated[[#This Row],[Column4]],"")</f>
        <v/>
      </c>
      <c r="I439" t="str">
        <f>IF(KO_VS_17_1_8_annotated[[#This Row],[Column2]]&gt;0,KO_VS_17_1_8_annotated[[#This Row],[Column4]],"")</f>
        <v>GCH1</v>
      </c>
    </row>
    <row r="440" spans="1:9" x14ac:dyDescent="0.25">
      <c r="A440" t="s">
        <v>1315</v>
      </c>
      <c r="B440">
        <v>1.3231849866929399</v>
      </c>
      <c r="C440" s="1">
        <v>4.0078372628222798E-15</v>
      </c>
      <c r="D440" t="s">
        <v>1316</v>
      </c>
      <c r="E440" t="s">
        <v>1317</v>
      </c>
      <c r="G440" t="str">
        <f>IF(KO_VS_17_1_8_annotated[[#This Row],[Column2]]&lt;0,KO_VS_17_1_8_annotated[[#This Row],[Column4]],"")</f>
        <v/>
      </c>
      <c r="I440" t="str">
        <f>IF(KO_VS_17_1_8_annotated[[#This Row],[Column2]]&gt;0,KO_VS_17_1_8_annotated[[#This Row],[Column4]],"")</f>
        <v>SLC27A1</v>
      </c>
    </row>
    <row r="441" spans="1:9" x14ac:dyDescent="0.25">
      <c r="A441" t="s">
        <v>1318</v>
      </c>
      <c r="B441">
        <v>-2.0369903793611499</v>
      </c>
      <c r="C441" s="1">
        <v>4.2640064212972E-15</v>
      </c>
      <c r="D441" t="s">
        <v>1319</v>
      </c>
      <c r="E441" t="s">
        <v>1320</v>
      </c>
      <c r="G441" t="str">
        <f>IF(KO_VS_17_1_8_annotated[[#This Row],[Column2]]&lt;0,KO_VS_17_1_8_annotated[[#This Row],[Column4]],"")</f>
        <v>GALNT9</v>
      </c>
      <c r="I441" t="str">
        <f>IF(KO_VS_17_1_8_annotated[[#This Row],[Column2]]&gt;0,KO_VS_17_1_8_annotated[[#This Row],[Column4]],"")</f>
        <v/>
      </c>
    </row>
    <row r="442" spans="1:9" x14ac:dyDescent="0.25">
      <c r="A442" t="s">
        <v>1321</v>
      </c>
      <c r="B442">
        <v>1.1820079899124201</v>
      </c>
      <c r="C442" s="1">
        <v>4.6012826328471702E-15</v>
      </c>
      <c r="D442" t="s">
        <v>1322</v>
      </c>
      <c r="E442" t="s">
        <v>1323</v>
      </c>
      <c r="G442" t="str">
        <f>IF(KO_VS_17_1_8_annotated[[#This Row],[Column2]]&lt;0,KO_VS_17_1_8_annotated[[#This Row],[Column4]],"")</f>
        <v/>
      </c>
      <c r="I442" t="str">
        <f>IF(KO_VS_17_1_8_annotated[[#This Row],[Column2]]&gt;0,KO_VS_17_1_8_annotated[[#This Row],[Column4]],"")</f>
        <v>DNAJC15</v>
      </c>
    </row>
    <row r="443" spans="1:9" x14ac:dyDescent="0.25">
      <c r="A443" t="s">
        <v>1324</v>
      </c>
      <c r="B443">
        <v>1.05008101404488</v>
      </c>
      <c r="C443" s="1">
        <v>4.9503502455945799E-15</v>
      </c>
      <c r="D443" t="s">
        <v>1325</v>
      </c>
      <c r="E443" t="s">
        <v>1326</v>
      </c>
      <c r="G443" t="str">
        <f>IF(KO_VS_17_1_8_annotated[[#This Row],[Column2]]&lt;0,KO_VS_17_1_8_annotated[[#This Row],[Column4]],"")</f>
        <v/>
      </c>
      <c r="I443" t="str">
        <f>IF(KO_VS_17_1_8_annotated[[#This Row],[Column2]]&gt;0,KO_VS_17_1_8_annotated[[#This Row],[Column4]],"")</f>
        <v>LPP</v>
      </c>
    </row>
    <row r="444" spans="1:9" x14ac:dyDescent="0.25">
      <c r="A444" t="s">
        <v>1327</v>
      </c>
      <c r="B444">
        <v>-1.6174651131167499</v>
      </c>
      <c r="C444" s="1">
        <v>6.4316943847220798E-15</v>
      </c>
      <c r="D444" t="s">
        <v>1328</v>
      </c>
      <c r="E444" t="s">
        <v>1329</v>
      </c>
      <c r="G444" t="str">
        <f>IF(KO_VS_17_1_8_annotated[[#This Row],[Column2]]&lt;0,KO_VS_17_1_8_annotated[[#This Row],[Column4]],"")</f>
        <v>FJX1</v>
      </c>
      <c r="I444" t="str">
        <f>IF(KO_VS_17_1_8_annotated[[#This Row],[Column2]]&gt;0,KO_VS_17_1_8_annotated[[#This Row],[Column4]],"")</f>
        <v/>
      </c>
    </row>
    <row r="445" spans="1:9" x14ac:dyDescent="0.25">
      <c r="A445" t="s">
        <v>1330</v>
      </c>
      <c r="B445">
        <v>-1.1909674988715999</v>
      </c>
      <c r="C445" s="1">
        <v>7.5232355855814106E-15</v>
      </c>
      <c r="D445" t="s">
        <v>1331</v>
      </c>
      <c r="E445" t="s">
        <v>1332</v>
      </c>
      <c r="G445" t="str">
        <f>IF(KO_VS_17_1_8_annotated[[#This Row],[Column2]]&lt;0,KO_VS_17_1_8_annotated[[#This Row],[Column4]],"")</f>
        <v>HERC5</v>
      </c>
      <c r="I445" t="str">
        <f>IF(KO_VS_17_1_8_annotated[[#This Row],[Column2]]&gt;0,KO_VS_17_1_8_annotated[[#This Row],[Column4]],"")</f>
        <v/>
      </c>
    </row>
    <row r="446" spans="1:9" x14ac:dyDescent="0.25">
      <c r="A446" t="s">
        <v>1333</v>
      </c>
      <c r="B446">
        <v>-1.6944593316179699</v>
      </c>
      <c r="C446" s="1">
        <v>7.8869285010623898E-15</v>
      </c>
      <c r="D446" t="s">
        <v>1334</v>
      </c>
      <c r="E446" t="s">
        <v>1335</v>
      </c>
      <c r="G446" t="str">
        <f>IF(KO_VS_17_1_8_annotated[[#This Row],[Column2]]&lt;0,KO_VS_17_1_8_annotated[[#This Row],[Column4]],"")</f>
        <v>ZNF462</v>
      </c>
      <c r="I446" t="str">
        <f>IF(KO_VS_17_1_8_annotated[[#This Row],[Column2]]&gt;0,KO_VS_17_1_8_annotated[[#This Row],[Column4]],"")</f>
        <v/>
      </c>
    </row>
    <row r="447" spans="1:9" x14ac:dyDescent="0.25">
      <c r="A447" t="s">
        <v>1336</v>
      </c>
      <c r="B447">
        <v>5.60750046422441</v>
      </c>
      <c r="C447" s="1">
        <v>7.9276349343628099E-15</v>
      </c>
      <c r="D447" t="s">
        <v>1337</v>
      </c>
      <c r="E447" t="s">
        <v>1338</v>
      </c>
      <c r="G447" t="str">
        <f>IF(KO_VS_17_1_8_annotated[[#This Row],[Column2]]&lt;0,KO_VS_17_1_8_annotated[[#This Row],[Column4]],"")</f>
        <v/>
      </c>
      <c r="I447" t="str">
        <f>IF(KO_VS_17_1_8_annotated[[#This Row],[Column2]]&gt;0,KO_VS_17_1_8_annotated[[#This Row],[Column4]],"")</f>
        <v>VSIG1</v>
      </c>
    </row>
    <row r="448" spans="1:9" x14ac:dyDescent="0.25">
      <c r="A448" t="s">
        <v>1339</v>
      </c>
      <c r="B448">
        <v>-8.21541534786593</v>
      </c>
      <c r="C448" s="1">
        <v>9.0818349446808105E-15</v>
      </c>
      <c r="D448" t="s">
        <v>1340</v>
      </c>
      <c r="E448" t="s">
        <v>1341</v>
      </c>
      <c r="G448" t="str">
        <f>IF(KO_VS_17_1_8_annotated[[#This Row],[Column2]]&lt;0,KO_VS_17_1_8_annotated[[#This Row],[Column4]],"")</f>
        <v>KLHL4</v>
      </c>
      <c r="I448" t="str">
        <f>IF(KO_VS_17_1_8_annotated[[#This Row],[Column2]]&gt;0,KO_VS_17_1_8_annotated[[#This Row],[Column4]],"")</f>
        <v/>
      </c>
    </row>
    <row r="449" spans="1:9" x14ac:dyDescent="0.25">
      <c r="A449" t="s">
        <v>1342</v>
      </c>
      <c r="B449">
        <v>-1.1311703840096601</v>
      </c>
      <c r="C449" s="1">
        <v>9.4242376993351006E-15</v>
      </c>
      <c r="D449" t="s">
        <v>1343</v>
      </c>
      <c r="E449" t="s">
        <v>1344</v>
      </c>
      <c r="G449" t="str">
        <f>IF(KO_VS_17_1_8_annotated[[#This Row],[Column2]]&lt;0,KO_VS_17_1_8_annotated[[#This Row],[Column4]],"")</f>
        <v>DGKD</v>
      </c>
      <c r="I449" t="str">
        <f>IF(KO_VS_17_1_8_annotated[[#This Row],[Column2]]&gt;0,KO_VS_17_1_8_annotated[[#This Row],[Column4]],"")</f>
        <v/>
      </c>
    </row>
    <row r="450" spans="1:9" x14ac:dyDescent="0.25">
      <c r="A450" t="s">
        <v>1345</v>
      </c>
      <c r="B450">
        <v>2.82735009127919</v>
      </c>
      <c r="C450" s="1">
        <v>9.8789783752761105E-15</v>
      </c>
      <c r="D450" t="s">
        <v>1346</v>
      </c>
      <c r="E450" t="s">
        <v>1347</v>
      </c>
      <c r="G450" t="str">
        <f>IF(KO_VS_17_1_8_annotated[[#This Row],[Column2]]&lt;0,KO_VS_17_1_8_annotated[[#This Row],[Column4]],"")</f>
        <v/>
      </c>
      <c r="I450" t="str">
        <f>IF(KO_VS_17_1_8_annotated[[#This Row],[Column2]]&gt;0,KO_VS_17_1_8_annotated[[#This Row],[Column4]],"")</f>
        <v>LRRC31</v>
      </c>
    </row>
    <row r="451" spans="1:9" x14ac:dyDescent="0.25">
      <c r="A451" t="s">
        <v>1348</v>
      </c>
      <c r="B451">
        <v>-1.7846421840886499</v>
      </c>
      <c r="C451" s="1">
        <v>1.18875594051854E-14</v>
      </c>
      <c r="D451" t="s">
        <v>1349</v>
      </c>
      <c r="E451" t="s">
        <v>1350</v>
      </c>
      <c r="G451" t="str">
        <f>IF(KO_VS_17_1_8_annotated[[#This Row],[Column2]]&lt;0,KO_VS_17_1_8_annotated[[#This Row],[Column4]],"")</f>
        <v>DOCK10</v>
      </c>
      <c r="I451" t="str">
        <f>IF(KO_VS_17_1_8_annotated[[#This Row],[Column2]]&gt;0,KO_VS_17_1_8_annotated[[#This Row],[Column4]],"")</f>
        <v/>
      </c>
    </row>
    <row r="452" spans="1:9" x14ac:dyDescent="0.25">
      <c r="A452" t="s">
        <v>1351</v>
      </c>
      <c r="B452">
        <v>1.9699092480631299</v>
      </c>
      <c r="C452" s="1">
        <v>1.1900555874415401E-14</v>
      </c>
      <c r="D452" t="s">
        <v>1352</v>
      </c>
      <c r="E452" t="s">
        <v>1353</v>
      </c>
      <c r="G452" t="str">
        <f>IF(KO_VS_17_1_8_annotated[[#This Row],[Column2]]&lt;0,KO_VS_17_1_8_annotated[[#This Row],[Column4]],"")</f>
        <v/>
      </c>
      <c r="I452" t="str">
        <f>IF(KO_VS_17_1_8_annotated[[#This Row],[Column2]]&gt;0,KO_VS_17_1_8_annotated[[#This Row],[Column4]],"")</f>
        <v>LDHD</v>
      </c>
    </row>
    <row r="453" spans="1:9" x14ac:dyDescent="0.25">
      <c r="A453" t="s">
        <v>1354</v>
      </c>
      <c r="B453">
        <v>2.1224455877581798</v>
      </c>
      <c r="C453" s="1">
        <v>1.26594894206611E-14</v>
      </c>
      <c r="D453" t="s">
        <v>1355</v>
      </c>
      <c r="E453" t="s">
        <v>1356</v>
      </c>
      <c r="G453" t="str">
        <f>IF(KO_VS_17_1_8_annotated[[#This Row],[Column2]]&lt;0,KO_VS_17_1_8_annotated[[#This Row],[Column4]],"")</f>
        <v/>
      </c>
      <c r="I453" t="str">
        <f>IF(KO_VS_17_1_8_annotated[[#This Row],[Column2]]&gt;0,KO_VS_17_1_8_annotated[[#This Row],[Column4]],"")</f>
        <v>AKR1C1</v>
      </c>
    </row>
    <row r="454" spans="1:9" x14ac:dyDescent="0.25">
      <c r="A454" t="s">
        <v>1357</v>
      </c>
      <c r="B454">
        <v>-1.1960608006837301</v>
      </c>
      <c r="C454" s="1">
        <v>1.2811606972106201E-14</v>
      </c>
      <c r="D454" t="s">
        <v>1358</v>
      </c>
      <c r="E454" t="s">
        <v>1359</v>
      </c>
      <c r="G454" t="str">
        <f>IF(KO_VS_17_1_8_annotated[[#This Row],[Column2]]&lt;0,KO_VS_17_1_8_annotated[[#This Row],[Column4]],"")</f>
        <v>HERC6</v>
      </c>
      <c r="I454" t="str">
        <f>IF(KO_VS_17_1_8_annotated[[#This Row],[Column2]]&gt;0,KO_VS_17_1_8_annotated[[#This Row],[Column4]],"")</f>
        <v/>
      </c>
    </row>
    <row r="455" spans="1:9" x14ac:dyDescent="0.25">
      <c r="A455" t="s">
        <v>1360</v>
      </c>
      <c r="B455">
        <v>1.01627902362235</v>
      </c>
      <c r="C455" s="1">
        <v>1.38766815611792E-14</v>
      </c>
      <c r="D455" t="s">
        <v>1361</v>
      </c>
      <c r="E455" t="s">
        <v>1362</v>
      </c>
      <c r="G455" t="str">
        <f>IF(KO_VS_17_1_8_annotated[[#This Row],[Column2]]&lt;0,KO_VS_17_1_8_annotated[[#This Row],[Column4]],"")</f>
        <v/>
      </c>
      <c r="I455" t="str">
        <f>IF(KO_VS_17_1_8_annotated[[#This Row],[Column2]]&gt;0,KO_VS_17_1_8_annotated[[#This Row],[Column4]],"")</f>
        <v>ANXA10</v>
      </c>
    </row>
    <row r="456" spans="1:9" x14ac:dyDescent="0.25">
      <c r="A456" t="s">
        <v>1363</v>
      </c>
      <c r="B456">
        <v>1.65123193067597</v>
      </c>
      <c r="C456" s="1">
        <v>1.4079987961459501E-14</v>
      </c>
      <c r="D456" t="s">
        <v>1364</v>
      </c>
      <c r="E456" t="s">
        <v>1365</v>
      </c>
      <c r="G456" t="str">
        <f>IF(KO_VS_17_1_8_annotated[[#This Row],[Column2]]&lt;0,KO_VS_17_1_8_annotated[[#This Row],[Column4]],"")</f>
        <v/>
      </c>
      <c r="I456" t="str">
        <f>IF(KO_VS_17_1_8_annotated[[#This Row],[Column2]]&gt;0,KO_VS_17_1_8_annotated[[#This Row],[Column4]],"")</f>
        <v>S100A9</v>
      </c>
    </row>
    <row r="457" spans="1:9" x14ac:dyDescent="0.25">
      <c r="A457" t="s">
        <v>1366</v>
      </c>
      <c r="B457">
        <v>-2.1915446874444999</v>
      </c>
      <c r="C457" s="1">
        <v>2.12363417624032E-14</v>
      </c>
      <c r="D457" t="s">
        <v>1367</v>
      </c>
      <c r="E457" t="s">
        <v>1368</v>
      </c>
      <c r="G457" t="str">
        <f>IF(KO_VS_17_1_8_annotated[[#This Row],[Column2]]&lt;0,KO_VS_17_1_8_annotated[[#This Row],[Column4]],"")</f>
        <v>IGDCC4</v>
      </c>
      <c r="I457" t="str">
        <f>IF(KO_VS_17_1_8_annotated[[#This Row],[Column2]]&gt;0,KO_VS_17_1_8_annotated[[#This Row],[Column4]],"")</f>
        <v/>
      </c>
    </row>
    <row r="458" spans="1:9" x14ac:dyDescent="0.25">
      <c r="A458" t="s">
        <v>1369</v>
      </c>
      <c r="B458">
        <v>1.0783041225027199</v>
      </c>
      <c r="C458" s="1">
        <v>2.12363417624032E-14</v>
      </c>
      <c r="D458" t="s">
        <v>1370</v>
      </c>
      <c r="E458" t="s">
        <v>1371</v>
      </c>
      <c r="G458" t="str">
        <f>IF(KO_VS_17_1_8_annotated[[#This Row],[Column2]]&lt;0,KO_VS_17_1_8_annotated[[#This Row],[Column4]],"")</f>
        <v/>
      </c>
      <c r="I458" t="str">
        <f>IF(KO_VS_17_1_8_annotated[[#This Row],[Column2]]&gt;0,KO_VS_17_1_8_annotated[[#This Row],[Column4]],"")</f>
        <v>HHEX</v>
      </c>
    </row>
    <row r="459" spans="1:9" x14ac:dyDescent="0.25">
      <c r="A459" t="s">
        <v>1372</v>
      </c>
      <c r="B459">
        <v>1.68024710277402</v>
      </c>
      <c r="C459" s="1">
        <v>2.3106197496374101E-14</v>
      </c>
      <c r="D459" t="s">
        <v>1373</v>
      </c>
      <c r="E459" t="s">
        <v>1374</v>
      </c>
      <c r="G459" t="str">
        <f>IF(KO_VS_17_1_8_annotated[[#This Row],[Column2]]&lt;0,KO_VS_17_1_8_annotated[[#This Row],[Column4]],"")</f>
        <v/>
      </c>
      <c r="I459" t="str">
        <f>IF(KO_VS_17_1_8_annotated[[#This Row],[Column2]]&gt;0,KO_VS_17_1_8_annotated[[#This Row],[Column4]],"")</f>
        <v>IFITM2</v>
      </c>
    </row>
    <row r="460" spans="1:9" x14ac:dyDescent="0.25">
      <c r="A460" t="s">
        <v>1375</v>
      </c>
      <c r="B460">
        <v>-2.9720913555332098</v>
      </c>
      <c r="C460" s="1">
        <v>2.67305202982767E-14</v>
      </c>
      <c r="D460" t="s">
        <v>1376</v>
      </c>
      <c r="E460" t="s">
        <v>1377</v>
      </c>
      <c r="G460" t="str">
        <f>IF(KO_VS_17_1_8_annotated[[#This Row],[Column2]]&lt;0,KO_VS_17_1_8_annotated[[#This Row],[Column4]],"")</f>
        <v>G0S2</v>
      </c>
      <c r="I460" t="str">
        <f>IF(KO_VS_17_1_8_annotated[[#This Row],[Column2]]&gt;0,KO_VS_17_1_8_annotated[[#This Row],[Column4]],"")</f>
        <v/>
      </c>
    </row>
    <row r="461" spans="1:9" x14ac:dyDescent="0.25">
      <c r="A461" t="s">
        <v>1378</v>
      </c>
      <c r="B461">
        <v>1.1348771842438901</v>
      </c>
      <c r="C461" s="1">
        <v>2.6869198903818401E-14</v>
      </c>
      <c r="D461" t="s">
        <v>1379</v>
      </c>
      <c r="E461" t="s">
        <v>1380</v>
      </c>
      <c r="G461" t="str">
        <f>IF(KO_VS_17_1_8_annotated[[#This Row],[Column2]]&lt;0,KO_VS_17_1_8_annotated[[#This Row],[Column4]],"")</f>
        <v/>
      </c>
      <c r="I461" t="str">
        <f>IF(KO_VS_17_1_8_annotated[[#This Row],[Column2]]&gt;0,KO_VS_17_1_8_annotated[[#This Row],[Column4]],"")</f>
        <v>VPS8</v>
      </c>
    </row>
    <row r="462" spans="1:9" x14ac:dyDescent="0.25">
      <c r="A462" t="s">
        <v>1381</v>
      </c>
      <c r="B462">
        <v>4.3225339821417901</v>
      </c>
      <c r="C462" s="1">
        <v>3.0565392096009502E-14</v>
      </c>
      <c r="D462" t="s">
        <v>1382</v>
      </c>
      <c r="E462" t="s">
        <v>1383</v>
      </c>
      <c r="G462" t="str">
        <f>IF(KO_VS_17_1_8_annotated[[#This Row],[Column2]]&lt;0,KO_VS_17_1_8_annotated[[#This Row],[Column4]],"")</f>
        <v/>
      </c>
      <c r="I462" t="str">
        <f>IF(KO_VS_17_1_8_annotated[[#This Row],[Column2]]&gt;0,KO_VS_17_1_8_annotated[[#This Row],[Column4]],"")</f>
        <v>SLC9A4</v>
      </c>
    </row>
    <row r="463" spans="1:9" x14ac:dyDescent="0.25">
      <c r="A463" t="s">
        <v>1384</v>
      </c>
      <c r="B463">
        <v>-1.29059835587537</v>
      </c>
      <c r="C463" s="1">
        <v>3.63792618391016E-14</v>
      </c>
      <c r="D463" t="s">
        <v>1385</v>
      </c>
      <c r="E463" t="s">
        <v>1386</v>
      </c>
      <c r="G463" t="str">
        <f>IF(KO_VS_17_1_8_annotated[[#This Row],[Column2]]&lt;0,KO_VS_17_1_8_annotated[[#This Row],[Column4]],"")</f>
        <v>TRIM56</v>
      </c>
      <c r="I463" t="str">
        <f>IF(KO_VS_17_1_8_annotated[[#This Row],[Column2]]&gt;0,KO_VS_17_1_8_annotated[[#This Row],[Column4]],"")</f>
        <v/>
      </c>
    </row>
    <row r="464" spans="1:9" x14ac:dyDescent="0.25">
      <c r="A464" t="s">
        <v>1387</v>
      </c>
      <c r="B464">
        <v>-1.0183974895272201</v>
      </c>
      <c r="C464" s="1">
        <v>4.1546341730391197E-14</v>
      </c>
      <c r="D464" t="s">
        <v>1388</v>
      </c>
      <c r="E464" t="s">
        <v>1389</v>
      </c>
      <c r="G464" t="str">
        <f>IF(KO_VS_17_1_8_annotated[[#This Row],[Column2]]&lt;0,KO_VS_17_1_8_annotated[[#This Row],[Column4]],"")</f>
        <v>RIGI</v>
      </c>
      <c r="I464" t="str">
        <f>IF(KO_VS_17_1_8_annotated[[#This Row],[Column2]]&gt;0,KO_VS_17_1_8_annotated[[#This Row],[Column4]],"")</f>
        <v/>
      </c>
    </row>
    <row r="465" spans="1:9" x14ac:dyDescent="0.25">
      <c r="A465" t="s">
        <v>1390</v>
      </c>
      <c r="B465">
        <v>1.0885585824627599</v>
      </c>
      <c r="C465" s="1">
        <v>4.36057669165134E-14</v>
      </c>
      <c r="D465" t="s">
        <v>1391</v>
      </c>
      <c r="E465" t="s">
        <v>1392</v>
      </c>
      <c r="G465" t="str">
        <f>IF(KO_VS_17_1_8_annotated[[#This Row],[Column2]]&lt;0,KO_VS_17_1_8_annotated[[#This Row],[Column4]],"")</f>
        <v/>
      </c>
      <c r="I465" t="str">
        <f>IF(KO_VS_17_1_8_annotated[[#This Row],[Column2]]&gt;0,KO_VS_17_1_8_annotated[[#This Row],[Column4]],"")</f>
        <v>COG6</v>
      </c>
    </row>
    <row r="466" spans="1:9" x14ac:dyDescent="0.25">
      <c r="A466" t="s">
        <v>1393</v>
      </c>
      <c r="B466">
        <v>-1.0186275908232101</v>
      </c>
      <c r="C466" s="1">
        <v>5.0059682618053799E-14</v>
      </c>
      <c r="D466" t="s">
        <v>1394</v>
      </c>
      <c r="E466" t="s">
        <v>1395</v>
      </c>
      <c r="G466" t="str">
        <f>IF(KO_VS_17_1_8_annotated[[#This Row],[Column2]]&lt;0,KO_VS_17_1_8_annotated[[#This Row],[Column4]],"")</f>
        <v>GCC1</v>
      </c>
      <c r="I466" t="str">
        <f>IF(KO_VS_17_1_8_annotated[[#This Row],[Column2]]&gt;0,KO_VS_17_1_8_annotated[[#This Row],[Column4]],"")</f>
        <v/>
      </c>
    </row>
    <row r="467" spans="1:9" x14ac:dyDescent="0.25">
      <c r="A467" t="s">
        <v>1396</v>
      </c>
      <c r="B467">
        <v>-2.6728786672060498</v>
      </c>
      <c r="C467" s="1">
        <v>5.4945618109300599E-14</v>
      </c>
      <c r="D467" t="s">
        <v>1397</v>
      </c>
      <c r="E467" t="s">
        <v>1398</v>
      </c>
      <c r="G467" t="str">
        <f>IF(KO_VS_17_1_8_annotated[[#This Row],[Column2]]&lt;0,KO_VS_17_1_8_annotated[[#This Row],[Column4]],"")</f>
        <v>ITGBL1</v>
      </c>
      <c r="I467" t="str">
        <f>IF(KO_VS_17_1_8_annotated[[#This Row],[Column2]]&gt;0,KO_VS_17_1_8_annotated[[#This Row],[Column4]],"")</f>
        <v/>
      </c>
    </row>
    <row r="468" spans="1:9" x14ac:dyDescent="0.25">
      <c r="A468" t="s">
        <v>1399</v>
      </c>
      <c r="B468">
        <v>1.0315197039889701</v>
      </c>
      <c r="C468" s="1">
        <v>5.5819994658188599E-14</v>
      </c>
      <c r="D468" t="s">
        <v>1400</v>
      </c>
      <c r="E468" t="s">
        <v>1401</v>
      </c>
      <c r="G468" t="str">
        <f>IF(KO_VS_17_1_8_annotated[[#This Row],[Column2]]&lt;0,KO_VS_17_1_8_annotated[[#This Row],[Column4]],"")</f>
        <v/>
      </c>
      <c r="I468" t="str">
        <f>IF(KO_VS_17_1_8_annotated[[#This Row],[Column2]]&gt;0,KO_VS_17_1_8_annotated[[#This Row],[Column4]],"")</f>
        <v>ATP10B</v>
      </c>
    </row>
    <row r="469" spans="1:9" x14ac:dyDescent="0.25">
      <c r="A469" t="s">
        <v>1402</v>
      </c>
      <c r="B469">
        <v>-1.44622051362937</v>
      </c>
      <c r="C469" s="1">
        <v>6.1704852753280403E-14</v>
      </c>
      <c r="D469" t="s">
        <v>1403</v>
      </c>
      <c r="E469" t="s">
        <v>1404</v>
      </c>
      <c r="G469" t="str">
        <f>IF(KO_VS_17_1_8_annotated[[#This Row],[Column2]]&lt;0,KO_VS_17_1_8_annotated[[#This Row],[Column4]],"")</f>
        <v>PGBD5</v>
      </c>
      <c r="I469" t="str">
        <f>IF(KO_VS_17_1_8_annotated[[#This Row],[Column2]]&gt;0,KO_VS_17_1_8_annotated[[#This Row],[Column4]],"")</f>
        <v/>
      </c>
    </row>
    <row r="470" spans="1:9" x14ac:dyDescent="0.25">
      <c r="A470" t="s">
        <v>1405</v>
      </c>
      <c r="B470">
        <v>-2.6856488635350302</v>
      </c>
      <c r="C470" s="1">
        <v>6.8893526299438896E-14</v>
      </c>
      <c r="D470" t="s">
        <v>1406</v>
      </c>
      <c r="E470" t="s">
        <v>1407</v>
      </c>
      <c r="G470" t="str">
        <f>IF(KO_VS_17_1_8_annotated[[#This Row],[Column2]]&lt;0,KO_VS_17_1_8_annotated[[#This Row],[Column4]],"")</f>
        <v>MMP7</v>
      </c>
      <c r="I470" t="str">
        <f>IF(KO_VS_17_1_8_annotated[[#This Row],[Column2]]&gt;0,KO_VS_17_1_8_annotated[[#This Row],[Column4]],"")</f>
        <v/>
      </c>
    </row>
    <row r="471" spans="1:9" x14ac:dyDescent="0.25">
      <c r="A471" t="s">
        <v>1408</v>
      </c>
      <c r="B471">
        <v>-3.16666495409621</v>
      </c>
      <c r="C471" s="1">
        <v>8.0814614351489094E-14</v>
      </c>
      <c r="D471" t="s">
        <v>1409</v>
      </c>
      <c r="E471" t="s">
        <v>1410</v>
      </c>
      <c r="G471" t="str">
        <f>IF(KO_VS_17_1_8_annotated[[#This Row],[Column2]]&lt;0,KO_VS_17_1_8_annotated[[#This Row],[Column4]],"")</f>
        <v>BST2</v>
      </c>
      <c r="I471" t="str">
        <f>IF(KO_VS_17_1_8_annotated[[#This Row],[Column2]]&gt;0,KO_VS_17_1_8_annotated[[#This Row],[Column4]],"")</f>
        <v/>
      </c>
    </row>
    <row r="472" spans="1:9" x14ac:dyDescent="0.25">
      <c r="A472" t="s">
        <v>1411</v>
      </c>
      <c r="B472">
        <v>1.2392493523739101</v>
      </c>
      <c r="C472" s="1">
        <v>8.5653433801689399E-14</v>
      </c>
      <c r="D472" t="s">
        <v>1412</v>
      </c>
      <c r="E472" t="s">
        <v>1413</v>
      </c>
      <c r="G472" t="str">
        <f>IF(KO_VS_17_1_8_annotated[[#This Row],[Column2]]&lt;0,KO_VS_17_1_8_annotated[[#This Row],[Column4]],"")</f>
        <v/>
      </c>
      <c r="I472" t="str">
        <f>IF(KO_VS_17_1_8_annotated[[#This Row],[Column2]]&gt;0,KO_VS_17_1_8_annotated[[#This Row],[Column4]],"")</f>
        <v>ARL14</v>
      </c>
    </row>
    <row r="473" spans="1:9" x14ac:dyDescent="0.25">
      <c r="A473" t="s">
        <v>1414</v>
      </c>
      <c r="B473">
        <v>-1.3479650799571801</v>
      </c>
      <c r="C473" s="1">
        <v>1.1831732672607599E-13</v>
      </c>
      <c r="D473" t="s">
        <v>1415</v>
      </c>
      <c r="E473" t="s">
        <v>1416</v>
      </c>
      <c r="G473" t="str">
        <f>IF(KO_VS_17_1_8_annotated[[#This Row],[Column2]]&lt;0,KO_VS_17_1_8_annotated[[#This Row],[Column4]],"")</f>
        <v>NEURL1B</v>
      </c>
      <c r="I473" t="str">
        <f>IF(KO_VS_17_1_8_annotated[[#This Row],[Column2]]&gt;0,KO_VS_17_1_8_annotated[[#This Row],[Column4]],"")</f>
        <v/>
      </c>
    </row>
    <row r="474" spans="1:9" x14ac:dyDescent="0.25">
      <c r="A474" t="s">
        <v>1417</v>
      </c>
      <c r="B474">
        <v>-1.0929208682570599</v>
      </c>
      <c r="C474" s="1">
        <v>1.2880960419001799E-13</v>
      </c>
      <c r="D474" t="s">
        <v>1418</v>
      </c>
      <c r="E474" t="s">
        <v>1419</v>
      </c>
      <c r="G474" t="str">
        <f>IF(KO_VS_17_1_8_annotated[[#This Row],[Column2]]&lt;0,KO_VS_17_1_8_annotated[[#This Row],[Column4]],"")</f>
        <v>MAP3K14</v>
      </c>
      <c r="I474" t="str">
        <f>IF(KO_VS_17_1_8_annotated[[#This Row],[Column2]]&gt;0,KO_VS_17_1_8_annotated[[#This Row],[Column4]],"")</f>
        <v/>
      </c>
    </row>
    <row r="475" spans="1:9" x14ac:dyDescent="0.25">
      <c r="A475" t="s">
        <v>1420</v>
      </c>
      <c r="B475">
        <v>-1.07076469456033</v>
      </c>
      <c r="C475" s="1">
        <v>1.4063930787704399E-13</v>
      </c>
      <c r="D475" t="s">
        <v>1421</v>
      </c>
      <c r="E475" t="s">
        <v>1422</v>
      </c>
      <c r="G475" t="str">
        <f>IF(KO_VS_17_1_8_annotated[[#This Row],[Column2]]&lt;0,KO_VS_17_1_8_annotated[[#This Row],[Column4]],"")</f>
        <v>PIGG</v>
      </c>
      <c r="I475" t="str">
        <f>IF(KO_VS_17_1_8_annotated[[#This Row],[Column2]]&gt;0,KO_VS_17_1_8_annotated[[#This Row],[Column4]],"")</f>
        <v/>
      </c>
    </row>
    <row r="476" spans="1:9" x14ac:dyDescent="0.25">
      <c r="A476" t="s">
        <v>1423</v>
      </c>
      <c r="B476">
        <v>-1.3669643739178501</v>
      </c>
      <c r="C476" s="1">
        <v>1.5270487221600701E-13</v>
      </c>
      <c r="D476" t="s">
        <v>1424</v>
      </c>
      <c r="E476" t="s">
        <v>1425</v>
      </c>
      <c r="G476" t="str">
        <f>IF(KO_VS_17_1_8_annotated[[#This Row],[Column2]]&lt;0,KO_VS_17_1_8_annotated[[#This Row],[Column4]],"")</f>
        <v>NABP1</v>
      </c>
      <c r="I476" t="str">
        <f>IF(KO_VS_17_1_8_annotated[[#This Row],[Column2]]&gt;0,KO_VS_17_1_8_annotated[[#This Row],[Column4]],"")</f>
        <v/>
      </c>
    </row>
    <row r="477" spans="1:9" x14ac:dyDescent="0.25">
      <c r="A477" t="s">
        <v>1426</v>
      </c>
      <c r="B477">
        <v>-1.69693763235175</v>
      </c>
      <c r="C477" s="1">
        <v>1.7031567578245099E-13</v>
      </c>
      <c r="D477" t="s">
        <v>1427</v>
      </c>
      <c r="E477" t="s">
        <v>1428</v>
      </c>
      <c r="G477" t="str">
        <f>IF(KO_VS_17_1_8_annotated[[#This Row],[Column2]]&lt;0,KO_VS_17_1_8_annotated[[#This Row],[Column4]],"")</f>
        <v>TCN1</v>
      </c>
      <c r="I477" t="str">
        <f>IF(KO_VS_17_1_8_annotated[[#This Row],[Column2]]&gt;0,KO_VS_17_1_8_annotated[[#This Row],[Column4]],"")</f>
        <v/>
      </c>
    </row>
    <row r="478" spans="1:9" x14ac:dyDescent="0.25">
      <c r="A478" t="s">
        <v>1429</v>
      </c>
      <c r="B478">
        <v>-1.3542357255261399</v>
      </c>
      <c r="C478" s="1">
        <v>1.7993642817203299E-13</v>
      </c>
      <c r="D478" t="s">
        <v>1430</v>
      </c>
      <c r="E478" t="s">
        <v>1431</v>
      </c>
      <c r="G478" t="str">
        <f>IF(KO_VS_17_1_8_annotated[[#This Row],[Column2]]&lt;0,KO_VS_17_1_8_annotated[[#This Row],[Column4]],"")</f>
        <v>LINC00472</v>
      </c>
      <c r="I478" t="str">
        <f>IF(KO_VS_17_1_8_annotated[[#This Row],[Column2]]&gt;0,KO_VS_17_1_8_annotated[[#This Row],[Column4]],"")</f>
        <v/>
      </c>
    </row>
    <row r="479" spans="1:9" x14ac:dyDescent="0.25">
      <c r="A479" t="s">
        <v>1432</v>
      </c>
      <c r="B479">
        <v>-1.2097376268731499</v>
      </c>
      <c r="C479" s="1">
        <v>1.86985544269755E-13</v>
      </c>
      <c r="D479" t="s">
        <v>1433</v>
      </c>
      <c r="E479" t="s">
        <v>1434</v>
      </c>
      <c r="G479" t="str">
        <f>IF(KO_VS_17_1_8_annotated[[#This Row],[Column2]]&lt;0,KO_VS_17_1_8_annotated[[#This Row],[Column4]],"")</f>
        <v>FKBP15</v>
      </c>
      <c r="I479" t="str">
        <f>IF(KO_VS_17_1_8_annotated[[#This Row],[Column2]]&gt;0,KO_VS_17_1_8_annotated[[#This Row],[Column4]],"")</f>
        <v/>
      </c>
    </row>
    <row r="480" spans="1:9" x14ac:dyDescent="0.25">
      <c r="A480" t="s">
        <v>1435</v>
      </c>
      <c r="B480">
        <v>1.49681936291884</v>
      </c>
      <c r="C480" s="1">
        <v>2.04924981991768E-13</v>
      </c>
      <c r="D480" t="s">
        <v>1436</v>
      </c>
      <c r="E480" t="s">
        <v>1437</v>
      </c>
      <c r="G480" t="str">
        <f>IF(KO_VS_17_1_8_annotated[[#This Row],[Column2]]&lt;0,KO_VS_17_1_8_annotated[[#This Row],[Column4]],"")</f>
        <v/>
      </c>
      <c r="I480" t="str">
        <f>IF(KO_VS_17_1_8_annotated[[#This Row],[Column2]]&gt;0,KO_VS_17_1_8_annotated[[#This Row],[Column4]],"")</f>
        <v>BTG2</v>
      </c>
    </row>
    <row r="481" spans="1:9" x14ac:dyDescent="0.25">
      <c r="A481" t="s">
        <v>1438</v>
      </c>
      <c r="B481">
        <v>3.1934938608295602</v>
      </c>
      <c r="C481" s="1">
        <v>2.57311796699661E-13</v>
      </c>
      <c r="D481" t="s">
        <v>1439</v>
      </c>
      <c r="E481" t="s">
        <v>1440</v>
      </c>
      <c r="G481" t="str">
        <f>IF(KO_VS_17_1_8_annotated[[#This Row],[Column2]]&lt;0,KO_VS_17_1_8_annotated[[#This Row],[Column4]],"")</f>
        <v/>
      </c>
      <c r="I481" t="str">
        <f>IF(KO_VS_17_1_8_annotated[[#This Row],[Column2]]&gt;0,KO_VS_17_1_8_annotated[[#This Row],[Column4]],"")</f>
        <v>FOS</v>
      </c>
    </row>
    <row r="482" spans="1:9" x14ac:dyDescent="0.25">
      <c r="A482" t="s">
        <v>1441</v>
      </c>
      <c r="B482">
        <v>-1.83311004989406</v>
      </c>
      <c r="C482" s="1">
        <v>2.6018498947422098E-13</v>
      </c>
      <c r="D482" t="s">
        <v>1442</v>
      </c>
      <c r="E482" t="s">
        <v>1443</v>
      </c>
      <c r="G482" t="str">
        <f>IF(KO_VS_17_1_8_annotated[[#This Row],[Column2]]&lt;0,KO_VS_17_1_8_annotated[[#This Row],[Column4]],"")</f>
        <v>SAA1</v>
      </c>
      <c r="I482" t="str">
        <f>IF(KO_VS_17_1_8_annotated[[#This Row],[Column2]]&gt;0,KO_VS_17_1_8_annotated[[#This Row],[Column4]],"")</f>
        <v/>
      </c>
    </row>
    <row r="483" spans="1:9" x14ac:dyDescent="0.25">
      <c r="A483" t="s">
        <v>1444</v>
      </c>
      <c r="B483">
        <v>1.09011828122288</v>
      </c>
      <c r="C483" s="1">
        <v>2.6731034311616301E-13</v>
      </c>
      <c r="D483" t="s">
        <v>1445</v>
      </c>
      <c r="E483" t="s">
        <v>1446</v>
      </c>
      <c r="G483" t="str">
        <f>IF(KO_VS_17_1_8_annotated[[#This Row],[Column2]]&lt;0,KO_VS_17_1_8_annotated[[#This Row],[Column4]],"")</f>
        <v/>
      </c>
      <c r="I483" t="str">
        <f>IF(KO_VS_17_1_8_annotated[[#This Row],[Column2]]&gt;0,KO_VS_17_1_8_annotated[[#This Row],[Column4]],"")</f>
        <v>CCN2</v>
      </c>
    </row>
    <row r="484" spans="1:9" x14ac:dyDescent="0.25">
      <c r="A484" t="s">
        <v>1447</v>
      </c>
      <c r="B484">
        <v>1.5579956344705299</v>
      </c>
      <c r="C484" s="1">
        <v>3.43204530444853E-13</v>
      </c>
      <c r="D484" t="s">
        <v>1448</v>
      </c>
      <c r="E484" t="s">
        <v>1449</v>
      </c>
      <c r="G484" t="str">
        <f>IF(KO_VS_17_1_8_annotated[[#This Row],[Column2]]&lt;0,KO_VS_17_1_8_annotated[[#This Row],[Column4]],"")</f>
        <v/>
      </c>
      <c r="I484" t="str">
        <f>IF(KO_VS_17_1_8_annotated[[#This Row],[Column2]]&gt;0,KO_VS_17_1_8_annotated[[#This Row],[Column4]],"")</f>
        <v>SIPA1L2</v>
      </c>
    </row>
    <row r="485" spans="1:9" x14ac:dyDescent="0.25">
      <c r="A485" t="s">
        <v>1450</v>
      </c>
      <c r="B485">
        <v>-3.6296207170788399</v>
      </c>
      <c r="C485" s="1">
        <v>3.8668034179142798E-13</v>
      </c>
      <c r="D485" t="s">
        <v>1451</v>
      </c>
      <c r="E485" t="s">
        <v>1452</v>
      </c>
      <c r="G485" t="str">
        <f>IF(KO_VS_17_1_8_annotated[[#This Row],[Column2]]&lt;0,KO_VS_17_1_8_annotated[[#This Row],[Column4]],"")</f>
        <v>SLAMF7</v>
      </c>
      <c r="I485" t="str">
        <f>IF(KO_VS_17_1_8_annotated[[#This Row],[Column2]]&gt;0,KO_VS_17_1_8_annotated[[#This Row],[Column4]],"")</f>
        <v/>
      </c>
    </row>
    <row r="486" spans="1:9" x14ac:dyDescent="0.25">
      <c r="A486" t="s">
        <v>1453</v>
      </c>
      <c r="B486">
        <v>-1.29410769572656</v>
      </c>
      <c r="C486" s="1">
        <v>5.4152257859986001E-13</v>
      </c>
      <c r="D486" t="s">
        <v>1454</v>
      </c>
      <c r="E486" t="s">
        <v>1455</v>
      </c>
      <c r="G486" t="str">
        <f>IF(KO_VS_17_1_8_annotated[[#This Row],[Column2]]&lt;0,KO_VS_17_1_8_annotated[[#This Row],[Column4]],"")</f>
        <v>PHF19</v>
      </c>
      <c r="I486" t="str">
        <f>IF(KO_VS_17_1_8_annotated[[#This Row],[Column2]]&gt;0,KO_VS_17_1_8_annotated[[#This Row],[Column4]],"")</f>
        <v/>
      </c>
    </row>
    <row r="487" spans="1:9" x14ac:dyDescent="0.25">
      <c r="A487" t="s">
        <v>1456</v>
      </c>
      <c r="B487">
        <v>-1.32956766680401</v>
      </c>
      <c r="C487" s="1">
        <v>5.7201440693242504E-13</v>
      </c>
      <c r="D487" t="s">
        <v>1457</v>
      </c>
      <c r="E487" t="s">
        <v>1458</v>
      </c>
      <c r="G487" t="str">
        <f>IF(KO_VS_17_1_8_annotated[[#This Row],[Column2]]&lt;0,KO_VS_17_1_8_annotated[[#This Row],[Column4]],"")</f>
        <v>TAAR1</v>
      </c>
      <c r="I487" t="str">
        <f>IF(KO_VS_17_1_8_annotated[[#This Row],[Column2]]&gt;0,KO_VS_17_1_8_annotated[[#This Row],[Column4]],"")</f>
        <v/>
      </c>
    </row>
    <row r="488" spans="1:9" x14ac:dyDescent="0.25">
      <c r="A488" t="s">
        <v>1459</v>
      </c>
      <c r="B488">
        <v>-1.1539916396886301</v>
      </c>
      <c r="C488" s="1">
        <v>6.0445094840798999E-13</v>
      </c>
      <c r="D488" t="s">
        <v>1460</v>
      </c>
      <c r="E488" t="s">
        <v>1461</v>
      </c>
      <c r="G488" t="str">
        <f>IF(KO_VS_17_1_8_annotated[[#This Row],[Column2]]&lt;0,KO_VS_17_1_8_annotated[[#This Row],[Column4]],"")</f>
        <v>SVIL</v>
      </c>
      <c r="I488" t="str">
        <f>IF(KO_VS_17_1_8_annotated[[#This Row],[Column2]]&gt;0,KO_VS_17_1_8_annotated[[#This Row],[Column4]],"")</f>
        <v/>
      </c>
    </row>
    <row r="489" spans="1:9" x14ac:dyDescent="0.25">
      <c r="A489" t="s">
        <v>1462</v>
      </c>
      <c r="B489">
        <v>1.3819700366288701</v>
      </c>
      <c r="C489" s="1">
        <v>6.1921390679842204E-13</v>
      </c>
      <c r="D489" t="s">
        <v>1463</v>
      </c>
      <c r="E489" t="s">
        <v>1464</v>
      </c>
      <c r="G489" t="str">
        <f>IF(KO_VS_17_1_8_annotated[[#This Row],[Column2]]&lt;0,KO_VS_17_1_8_annotated[[#This Row],[Column4]],"")</f>
        <v/>
      </c>
      <c r="I489" t="str">
        <f>IF(KO_VS_17_1_8_annotated[[#This Row],[Column2]]&gt;0,KO_VS_17_1_8_annotated[[#This Row],[Column4]],"")</f>
        <v>ATXN3</v>
      </c>
    </row>
    <row r="490" spans="1:9" x14ac:dyDescent="0.25">
      <c r="A490" t="s">
        <v>1465</v>
      </c>
      <c r="B490">
        <v>1.5302967539805401</v>
      </c>
      <c r="C490" s="1">
        <v>6.8462297392397097E-13</v>
      </c>
      <c r="D490" t="s">
        <v>1466</v>
      </c>
      <c r="E490" t="s">
        <v>1467</v>
      </c>
      <c r="G490" t="str">
        <f>IF(KO_VS_17_1_8_annotated[[#This Row],[Column2]]&lt;0,KO_VS_17_1_8_annotated[[#This Row],[Column4]],"")</f>
        <v/>
      </c>
      <c r="I490" t="str">
        <f>IF(KO_VS_17_1_8_annotated[[#This Row],[Column2]]&gt;0,KO_VS_17_1_8_annotated[[#This Row],[Column4]],"")</f>
        <v>KRT16</v>
      </c>
    </row>
    <row r="491" spans="1:9" x14ac:dyDescent="0.25">
      <c r="A491" t="s">
        <v>1468</v>
      </c>
      <c r="B491">
        <v>1.5339357460573499</v>
      </c>
      <c r="C491" s="1">
        <v>6.8891178330455696E-13</v>
      </c>
      <c r="D491" t="s">
        <v>1469</v>
      </c>
      <c r="E491" t="s">
        <v>1470</v>
      </c>
      <c r="G491" t="str">
        <f>IF(KO_VS_17_1_8_annotated[[#This Row],[Column2]]&lt;0,KO_VS_17_1_8_annotated[[#This Row],[Column4]],"")</f>
        <v/>
      </c>
      <c r="I491" t="str">
        <f>IF(KO_VS_17_1_8_annotated[[#This Row],[Column2]]&gt;0,KO_VS_17_1_8_annotated[[#This Row],[Column4]],"")</f>
        <v>EDN1</v>
      </c>
    </row>
    <row r="492" spans="1:9" x14ac:dyDescent="0.25">
      <c r="A492" t="s">
        <v>1471</v>
      </c>
      <c r="B492">
        <v>1.0281526119181901</v>
      </c>
      <c r="C492" s="1">
        <v>6.9739441429195396E-13</v>
      </c>
      <c r="D492" t="s">
        <v>1472</v>
      </c>
      <c r="E492" t="s">
        <v>1473</v>
      </c>
      <c r="G492" t="str">
        <f>IF(KO_VS_17_1_8_annotated[[#This Row],[Column2]]&lt;0,KO_VS_17_1_8_annotated[[#This Row],[Column4]],"")</f>
        <v/>
      </c>
      <c r="I492" t="str">
        <f>IF(KO_VS_17_1_8_annotated[[#This Row],[Column2]]&gt;0,KO_VS_17_1_8_annotated[[#This Row],[Column4]],"")</f>
        <v>SMIM19</v>
      </c>
    </row>
    <row r="493" spans="1:9" x14ac:dyDescent="0.25">
      <c r="A493" t="s">
        <v>1474</v>
      </c>
      <c r="B493">
        <v>-1.0682358369393601</v>
      </c>
      <c r="C493" s="1">
        <v>7.3462354193932595E-13</v>
      </c>
      <c r="D493" t="s">
        <v>1475</v>
      </c>
      <c r="E493" t="s">
        <v>1476</v>
      </c>
      <c r="G493" t="str">
        <f>IF(KO_VS_17_1_8_annotated[[#This Row],[Column2]]&lt;0,KO_VS_17_1_8_annotated[[#This Row],[Column4]],"")</f>
        <v>ITGB2</v>
      </c>
      <c r="I493" t="str">
        <f>IF(KO_VS_17_1_8_annotated[[#This Row],[Column2]]&gt;0,KO_VS_17_1_8_annotated[[#This Row],[Column4]],"")</f>
        <v/>
      </c>
    </row>
    <row r="494" spans="1:9" x14ac:dyDescent="0.25">
      <c r="A494" t="s">
        <v>1477</v>
      </c>
      <c r="B494">
        <v>-1.30383028211337</v>
      </c>
      <c r="C494" s="1">
        <v>8.3090978362739303E-13</v>
      </c>
      <c r="D494" t="s">
        <v>1478</v>
      </c>
      <c r="E494" t="s">
        <v>1479</v>
      </c>
      <c r="G494" t="str">
        <f>IF(KO_VS_17_1_8_annotated[[#This Row],[Column2]]&lt;0,KO_VS_17_1_8_annotated[[#This Row],[Column4]],"")</f>
        <v>HYI</v>
      </c>
      <c r="I494" t="str">
        <f>IF(KO_VS_17_1_8_annotated[[#This Row],[Column2]]&gt;0,KO_VS_17_1_8_annotated[[#This Row],[Column4]],"")</f>
        <v/>
      </c>
    </row>
    <row r="495" spans="1:9" x14ac:dyDescent="0.25">
      <c r="A495" t="s">
        <v>1480</v>
      </c>
      <c r="B495">
        <v>-1.1976636001811301</v>
      </c>
      <c r="C495" s="1">
        <v>9.3115957286803305E-13</v>
      </c>
      <c r="D495" t="s">
        <v>1481</v>
      </c>
      <c r="E495" t="s">
        <v>1482</v>
      </c>
      <c r="G495" t="str">
        <f>IF(KO_VS_17_1_8_annotated[[#This Row],[Column2]]&lt;0,KO_VS_17_1_8_annotated[[#This Row],[Column4]],"")</f>
        <v>P4HA2</v>
      </c>
      <c r="I495" t="str">
        <f>IF(KO_VS_17_1_8_annotated[[#This Row],[Column2]]&gt;0,KO_VS_17_1_8_annotated[[#This Row],[Column4]],"")</f>
        <v/>
      </c>
    </row>
    <row r="496" spans="1:9" x14ac:dyDescent="0.25">
      <c r="A496" t="s">
        <v>1483</v>
      </c>
      <c r="B496">
        <v>1.03723746073511</v>
      </c>
      <c r="C496" s="1">
        <v>9.7898078132630901E-13</v>
      </c>
      <c r="D496" t="s">
        <v>1484</v>
      </c>
      <c r="E496" t="s">
        <v>1485</v>
      </c>
      <c r="G496" t="str">
        <f>IF(KO_VS_17_1_8_annotated[[#This Row],[Column2]]&lt;0,KO_VS_17_1_8_annotated[[#This Row],[Column4]],"")</f>
        <v/>
      </c>
      <c r="I496" t="str">
        <f>IF(KO_VS_17_1_8_annotated[[#This Row],[Column2]]&gt;0,KO_VS_17_1_8_annotated[[#This Row],[Column4]],"")</f>
        <v>EGR1</v>
      </c>
    </row>
    <row r="497" spans="1:9" x14ac:dyDescent="0.25">
      <c r="A497" t="s">
        <v>1486</v>
      </c>
      <c r="B497">
        <v>-1.1501277373185399</v>
      </c>
      <c r="C497" s="1">
        <v>1.1897871774861399E-12</v>
      </c>
      <c r="D497" t="s">
        <v>1487</v>
      </c>
      <c r="E497" t="s">
        <v>1488</v>
      </c>
      <c r="G497" t="str">
        <f>IF(KO_VS_17_1_8_annotated[[#This Row],[Column2]]&lt;0,KO_VS_17_1_8_annotated[[#This Row],[Column4]],"")</f>
        <v>CCN1</v>
      </c>
      <c r="I497" t="str">
        <f>IF(KO_VS_17_1_8_annotated[[#This Row],[Column2]]&gt;0,KO_VS_17_1_8_annotated[[#This Row],[Column4]],"")</f>
        <v/>
      </c>
    </row>
    <row r="498" spans="1:9" x14ac:dyDescent="0.25">
      <c r="A498" t="s">
        <v>1489</v>
      </c>
      <c r="B498">
        <v>-1.4957159478414701</v>
      </c>
      <c r="C498" s="1">
        <v>1.35603036452272E-12</v>
      </c>
      <c r="D498" t="s">
        <v>1490</v>
      </c>
      <c r="E498" t="s">
        <v>1491</v>
      </c>
      <c r="G498" t="str">
        <f>IF(KO_VS_17_1_8_annotated[[#This Row],[Column2]]&lt;0,KO_VS_17_1_8_annotated[[#This Row],[Column4]],"")</f>
        <v>STRA6</v>
      </c>
      <c r="I498" t="str">
        <f>IF(KO_VS_17_1_8_annotated[[#This Row],[Column2]]&gt;0,KO_VS_17_1_8_annotated[[#This Row],[Column4]],"")</f>
        <v/>
      </c>
    </row>
    <row r="499" spans="1:9" x14ac:dyDescent="0.25">
      <c r="A499" t="s">
        <v>1492</v>
      </c>
      <c r="B499">
        <v>-1.3961474844367401</v>
      </c>
      <c r="C499" s="1">
        <v>1.35603036452272E-12</v>
      </c>
      <c r="D499" t="s">
        <v>1493</v>
      </c>
      <c r="E499" t="s">
        <v>1494</v>
      </c>
      <c r="G499" t="str">
        <f>IF(KO_VS_17_1_8_annotated[[#This Row],[Column2]]&lt;0,KO_VS_17_1_8_annotated[[#This Row],[Column4]],"")</f>
        <v>NAV2</v>
      </c>
      <c r="I499" t="str">
        <f>IF(KO_VS_17_1_8_annotated[[#This Row],[Column2]]&gt;0,KO_VS_17_1_8_annotated[[#This Row],[Column4]],"")</f>
        <v/>
      </c>
    </row>
    <row r="500" spans="1:9" x14ac:dyDescent="0.25">
      <c r="A500" t="s">
        <v>1495</v>
      </c>
      <c r="B500">
        <v>-1.15803570755289</v>
      </c>
      <c r="C500" s="1">
        <v>1.9508273883337801E-12</v>
      </c>
      <c r="D500" t="s">
        <v>1496</v>
      </c>
      <c r="E500" t="s">
        <v>1497</v>
      </c>
      <c r="G500" t="str">
        <f>IF(KO_VS_17_1_8_annotated[[#This Row],[Column2]]&lt;0,KO_VS_17_1_8_annotated[[#This Row],[Column4]],"")</f>
        <v>NECTIN1</v>
      </c>
      <c r="I500" t="str">
        <f>IF(KO_VS_17_1_8_annotated[[#This Row],[Column2]]&gt;0,KO_VS_17_1_8_annotated[[#This Row],[Column4]],"")</f>
        <v/>
      </c>
    </row>
    <row r="501" spans="1:9" x14ac:dyDescent="0.25">
      <c r="A501" t="s">
        <v>1498</v>
      </c>
      <c r="B501">
        <v>-1.58206838798103</v>
      </c>
      <c r="C501" s="1">
        <v>2.07776856844431E-12</v>
      </c>
      <c r="D501" t="s">
        <v>1499</v>
      </c>
      <c r="E501" t="s">
        <v>1500</v>
      </c>
      <c r="G501" t="str">
        <f>IF(KO_VS_17_1_8_annotated[[#This Row],[Column2]]&lt;0,KO_VS_17_1_8_annotated[[#This Row],[Column4]],"")</f>
        <v>NEURL3</v>
      </c>
      <c r="I501" t="str">
        <f>IF(KO_VS_17_1_8_annotated[[#This Row],[Column2]]&gt;0,KO_VS_17_1_8_annotated[[#This Row],[Column4]],"")</f>
        <v/>
      </c>
    </row>
    <row r="502" spans="1:9" x14ac:dyDescent="0.25">
      <c r="A502" t="s">
        <v>1501</v>
      </c>
      <c r="B502">
        <v>-1.3822689879466199</v>
      </c>
      <c r="C502" s="1">
        <v>2.31601913750419E-12</v>
      </c>
      <c r="D502" t="s">
        <v>1502</v>
      </c>
      <c r="E502" t="s">
        <v>1503</v>
      </c>
      <c r="G502" t="str">
        <f>IF(KO_VS_17_1_8_annotated[[#This Row],[Column2]]&lt;0,KO_VS_17_1_8_annotated[[#This Row],[Column4]],"")</f>
        <v>KLHL25</v>
      </c>
      <c r="I502" t="str">
        <f>IF(KO_VS_17_1_8_annotated[[#This Row],[Column2]]&gt;0,KO_VS_17_1_8_annotated[[#This Row],[Column4]],"")</f>
        <v/>
      </c>
    </row>
    <row r="503" spans="1:9" x14ac:dyDescent="0.25">
      <c r="A503" t="s">
        <v>1504</v>
      </c>
      <c r="B503">
        <v>1.45426723745061</v>
      </c>
      <c r="C503" s="1">
        <v>2.37868214686639E-12</v>
      </c>
      <c r="D503" t="s">
        <v>1505</v>
      </c>
      <c r="E503" t="s">
        <v>1506</v>
      </c>
      <c r="G503" t="str">
        <f>IF(KO_VS_17_1_8_annotated[[#This Row],[Column2]]&lt;0,KO_VS_17_1_8_annotated[[#This Row],[Column4]],"")</f>
        <v/>
      </c>
      <c r="I503" t="str">
        <f>IF(KO_VS_17_1_8_annotated[[#This Row],[Column2]]&gt;0,KO_VS_17_1_8_annotated[[#This Row],[Column4]],"")</f>
        <v>ZNF32</v>
      </c>
    </row>
    <row r="504" spans="1:9" x14ac:dyDescent="0.25">
      <c r="A504" t="s">
        <v>1507</v>
      </c>
      <c r="B504">
        <v>-6.9777685741906801</v>
      </c>
      <c r="C504" s="1">
        <v>2.87075439133283E-12</v>
      </c>
      <c r="D504" t="s">
        <v>1508</v>
      </c>
      <c r="E504" t="s">
        <v>1509</v>
      </c>
      <c r="G504" t="str">
        <f>IF(KO_VS_17_1_8_annotated[[#This Row],[Column2]]&lt;0,KO_VS_17_1_8_annotated[[#This Row],[Column4]],"")</f>
        <v>ZNF71</v>
      </c>
      <c r="I504" t="str">
        <f>IF(KO_VS_17_1_8_annotated[[#This Row],[Column2]]&gt;0,KO_VS_17_1_8_annotated[[#This Row],[Column4]],"")</f>
        <v/>
      </c>
    </row>
    <row r="505" spans="1:9" x14ac:dyDescent="0.25">
      <c r="A505" t="s">
        <v>1510</v>
      </c>
      <c r="B505">
        <v>1.9741215013538</v>
      </c>
      <c r="C505" s="1">
        <v>2.87709519330844E-12</v>
      </c>
      <c r="D505" t="s">
        <v>1511</v>
      </c>
      <c r="E505" t="s">
        <v>1512</v>
      </c>
      <c r="G505" t="str">
        <f>IF(KO_VS_17_1_8_annotated[[#This Row],[Column2]]&lt;0,KO_VS_17_1_8_annotated[[#This Row],[Column4]],"")</f>
        <v/>
      </c>
      <c r="I505" t="str">
        <f>IF(KO_VS_17_1_8_annotated[[#This Row],[Column2]]&gt;0,KO_VS_17_1_8_annotated[[#This Row],[Column4]],"")</f>
        <v>C1orf21</v>
      </c>
    </row>
    <row r="506" spans="1:9" x14ac:dyDescent="0.25">
      <c r="A506" t="s">
        <v>1513</v>
      </c>
      <c r="B506">
        <v>-1.9892455634538899</v>
      </c>
      <c r="C506" s="1">
        <v>3.1471937463009999E-12</v>
      </c>
      <c r="D506" t="s">
        <v>1514</v>
      </c>
      <c r="E506" t="s">
        <v>1515</v>
      </c>
      <c r="G506" t="str">
        <f>IF(KO_VS_17_1_8_annotated[[#This Row],[Column2]]&lt;0,KO_VS_17_1_8_annotated[[#This Row],[Column4]],"")</f>
        <v>AMPD3</v>
      </c>
      <c r="I506" t="str">
        <f>IF(KO_VS_17_1_8_annotated[[#This Row],[Column2]]&gt;0,KO_VS_17_1_8_annotated[[#This Row],[Column4]],"")</f>
        <v/>
      </c>
    </row>
    <row r="507" spans="1:9" x14ac:dyDescent="0.25">
      <c r="A507" t="s">
        <v>1516</v>
      </c>
      <c r="B507">
        <v>-1.5541436527354899</v>
      </c>
      <c r="C507" s="1">
        <v>3.2345444279238999E-12</v>
      </c>
      <c r="D507" t="s">
        <v>1517</v>
      </c>
      <c r="E507" t="s">
        <v>1518</v>
      </c>
      <c r="G507" t="str">
        <f>IF(KO_VS_17_1_8_annotated[[#This Row],[Column2]]&lt;0,KO_VS_17_1_8_annotated[[#This Row],[Column4]],"")</f>
        <v>CXCL11</v>
      </c>
      <c r="I507" t="str">
        <f>IF(KO_VS_17_1_8_annotated[[#This Row],[Column2]]&gt;0,KO_VS_17_1_8_annotated[[#This Row],[Column4]],"")</f>
        <v/>
      </c>
    </row>
    <row r="508" spans="1:9" x14ac:dyDescent="0.25">
      <c r="A508" t="s">
        <v>1519</v>
      </c>
      <c r="B508">
        <v>-2.48574394769201</v>
      </c>
      <c r="C508" s="1">
        <v>3.26261603700959E-12</v>
      </c>
      <c r="D508" t="s">
        <v>1520</v>
      </c>
      <c r="E508" t="s">
        <v>1521</v>
      </c>
      <c r="G508" t="str">
        <f>IF(KO_VS_17_1_8_annotated[[#This Row],[Column2]]&lt;0,KO_VS_17_1_8_annotated[[#This Row],[Column4]],"")</f>
        <v>PLB1</v>
      </c>
      <c r="I508" t="str">
        <f>IF(KO_VS_17_1_8_annotated[[#This Row],[Column2]]&gt;0,KO_VS_17_1_8_annotated[[#This Row],[Column4]],"")</f>
        <v/>
      </c>
    </row>
    <row r="509" spans="1:9" x14ac:dyDescent="0.25">
      <c r="A509" t="s">
        <v>1522</v>
      </c>
      <c r="B509">
        <v>-2.0332192164104699</v>
      </c>
      <c r="C509" s="1">
        <v>3.71418126323357E-12</v>
      </c>
      <c r="D509" t="s">
        <v>1523</v>
      </c>
      <c r="E509" t="s">
        <v>1524</v>
      </c>
      <c r="G509" t="str">
        <f>IF(KO_VS_17_1_8_annotated[[#This Row],[Column2]]&lt;0,KO_VS_17_1_8_annotated[[#This Row],[Column4]],"")</f>
        <v>EPHA4</v>
      </c>
      <c r="I509" t="str">
        <f>IF(KO_VS_17_1_8_annotated[[#This Row],[Column2]]&gt;0,KO_VS_17_1_8_annotated[[#This Row],[Column4]],"")</f>
        <v/>
      </c>
    </row>
    <row r="510" spans="1:9" x14ac:dyDescent="0.25">
      <c r="A510" t="s">
        <v>1525</v>
      </c>
      <c r="B510">
        <v>-3.06170418624765</v>
      </c>
      <c r="C510" s="1">
        <v>3.7285039448463299E-12</v>
      </c>
      <c r="D510" t="s">
        <v>1526</v>
      </c>
      <c r="E510" t="s">
        <v>1527</v>
      </c>
      <c r="G510" t="str">
        <f>IF(KO_VS_17_1_8_annotated[[#This Row],[Column2]]&lt;0,KO_VS_17_1_8_annotated[[#This Row],[Column4]],"")</f>
        <v>CYTH4</v>
      </c>
      <c r="I510" t="str">
        <f>IF(KO_VS_17_1_8_annotated[[#This Row],[Column2]]&gt;0,KO_VS_17_1_8_annotated[[#This Row],[Column4]],"")</f>
        <v/>
      </c>
    </row>
    <row r="511" spans="1:9" x14ac:dyDescent="0.25">
      <c r="A511" t="s">
        <v>1528</v>
      </c>
      <c r="B511">
        <v>1.02819161871136</v>
      </c>
      <c r="C511" s="1">
        <v>3.7698532217160998E-12</v>
      </c>
      <c r="D511" t="s">
        <v>1529</v>
      </c>
      <c r="E511" t="s">
        <v>1530</v>
      </c>
      <c r="G511" t="str">
        <f>IF(KO_VS_17_1_8_annotated[[#This Row],[Column2]]&lt;0,KO_VS_17_1_8_annotated[[#This Row],[Column4]],"")</f>
        <v/>
      </c>
      <c r="I511" t="str">
        <f>IF(KO_VS_17_1_8_annotated[[#This Row],[Column2]]&gt;0,KO_VS_17_1_8_annotated[[#This Row],[Column4]],"")</f>
        <v>TRMT5</v>
      </c>
    </row>
    <row r="512" spans="1:9" x14ac:dyDescent="0.25">
      <c r="A512" t="s">
        <v>1531</v>
      </c>
      <c r="B512">
        <v>-2.2167745342058902</v>
      </c>
      <c r="C512" s="1">
        <v>3.9112897853360699E-12</v>
      </c>
      <c r="D512" t="s">
        <v>1532</v>
      </c>
      <c r="E512" t="s">
        <v>1533</v>
      </c>
      <c r="G512" t="str">
        <f>IF(KO_VS_17_1_8_annotated[[#This Row],[Column2]]&lt;0,KO_VS_17_1_8_annotated[[#This Row],[Column4]],"")</f>
        <v>CLMP</v>
      </c>
      <c r="I512" t="str">
        <f>IF(KO_VS_17_1_8_annotated[[#This Row],[Column2]]&gt;0,KO_VS_17_1_8_annotated[[#This Row],[Column4]],"")</f>
        <v/>
      </c>
    </row>
    <row r="513" spans="1:9" x14ac:dyDescent="0.25">
      <c r="A513" t="s">
        <v>1534</v>
      </c>
      <c r="B513">
        <v>-5.7004774715286004</v>
      </c>
      <c r="C513" s="1">
        <v>4.0822563579395097E-12</v>
      </c>
      <c r="D513" t="s">
        <v>1535</v>
      </c>
      <c r="E513" t="s">
        <v>1536</v>
      </c>
      <c r="G513" t="str">
        <f>IF(KO_VS_17_1_8_annotated[[#This Row],[Column2]]&lt;0,KO_VS_17_1_8_annotated[[#This Row],[Column4]],"")</f>
        <v>UNC13C</v>
      </c>
      <c r="I513" t="str">
        <f>IF(KO_VS_17_1_8_annotated[[#This Row],[Column2]]&gt;0,KO_VS_17_1_8_annotated[[#This Row],[Column4]],"")</f>
        <v/>
      </c>
    </row>
    <row r="514" spans="1:9" x14ac:dyDescent="0.25">
      <c r="A514" t="s">
        <v>1537</v>
      </c>
      <c r="B514">
        <v>-1.10162118600084</v>
      </c>
      <c r="C514" s="1">
        <v>4.5831002645517701E-12</v>
      </c>
      <c r="D514" t="s">
        <v>1538</v>
      </c>
      <c r="E514" t="s">
        <v>1539</v>
      </c>
      <c r="G514" t="str">
        <f>IF(KO_VS_17_1_8_annotated[[#This Row],[Column2]]&lt;0,KO_VS_17_1_8_annotated[[#This Row],[Column4]],"")</f>
        <v>AP1S3</v>
      </c>
      <c r="I514" t="str">
        <f>IF(KO_VS_17_1_8_annotated[[#This Row],[Column2]]&gt;0,KO_VS_17_1_8_annotated[[#This Row],[Column4]],"")</f>
        <v/>
      </c>
    </row>
    <row r="515" spans="1:9" x14ac:dyDescent="0.25">
      <c r="A515" t="s">
        <v>1540</v>
      </c>
      <c r="B515">
        <v>1.14895637294849</v>
      </c>
      <c r="C515" s="1">
        <v>4.7057127627327501E-12</v>
      </c>
      <c r="D515" t="s">
        <v>1541</v>
      </c>
      <c r="E515" t="s">
        <v>1542</v>
      </c>
      <c r="G515" t="str">
        <f>IF(KO_VS_17_1_8_annotated[[#This Row],[Column2]]&lt;0,KO_VS_17_1_8_annotated[[#This Row],[Column4]],"")</f>
        <v/>
      </c>
      <c r="I515" t="str">
        <f>IF(KO_VS_17_1_8_annotated[[#This Row],[Column2]]&gt;0,KO_VS_17_1_8_annotated[[#This Row],[Column4]],"")</f>
        <v>SLC9A2</v>
      </c>
    </row>
    <row r="516" spans="1:9" x14ac:dyDescent="0.25">
      <c r="A516" t="s">
        <v>1543</v>
      </c>
      <c r="B516">
        <v>2.20118122614655</v>
      </c>
      <c r="C516" s="1">
        <v>4.7057127627327501E-12</v>
      </c>
      <c r="D516" t="s">
        <v>1544</v>
      </c>
      <c r="E516" t="s">
        <v>1545</v>
      </c>
      <c r="G516" t="str">
        <f>IF(KO_VS_17_1_8_annotated[[#This Row],[Column2]]&lt;0,KO_VS_17_1_8_annotated[[#This Row],[Column4]],"")</f>
        <v/>
      </c>
      <c r="I516" t="str">
        <f>IF(KO_VS_17_1_8_annotated[[#This Row],[Column2]]&gt;0,KO_VS_17_1_8_annotated[[#This Row],[Column4]],"")</f>
        <v>SPTSSB</v>
      </c>
    </row>
    <row r="517" spans="1:9" x14ac:dyDescent="0.25">
      <c r="A517" t="s">
        <v>1546</v>
      </c>
      <c r="B517">
        <v>-1.46688089073239</v>
      </c>
      <c r="C517" s="1">
        <v>4.7317667472739397E-12</v>
      </c>
      <c r="D517" t="s">
        <v>1547</v>
      </c>
      <c r="E517" t="s">
        <v>1548</v>
      </c>
      <c r="G517" t="str">
        <f>IF(KO_VS_17_1_8_annotated[[#This Row],[Column2]]&lt;0,KO_VS_17_1_8_annotated[[#This Row],[Column4]],"")</f>
        <v>SPNS3</v>
      </c>
      <c r="I517" t="str">
        <f>IF(KO_VS_17_1_8_annotated[[#This Row],[Column2]]&gt;0,KO_VS_17_1_8_annotated[[#This Row],[Column4]],"")</f>
        <v/>
      </c>
    </row>
    <row r="518" spans="1:9" x14ac:dyDescent="0.25">
      <c r="A518" t="s">
        <v>1549</v>
      </c>
      <c r="B518">
        <v>1.16945843169929</v>
      </c>
      <c r="C518" s="1">
        <v>4.9581076517143298E-12</v>
      </c>
      <c r="D518" t="s">
        <v>1550</v>
      </c>
      <c r="E518" t="s">
        <v>1551</v>
      </c>
      <c r="G518" t="str">
        <f>IF(KO_VS_17_1_8_annotated[[#This Row],[Column2]]&lt;0,KO_VS_17_1_8_annotated[[#This Row],[Column4]],"")</f>
        <v/>
      </c>
      <c r="I518" t="str">
        <f>IF(KO_VS_17_1_8_annotated[[#This Row],[Column2]]&gt;0,KO_VS_17_1_8_annotated[[#This Row],[Column4]],"")</f>
        <v>GALNT4</v>
      </c>
    </row>
    <row r="519" spans="1:9" x14ac:dyDescent="0.25">
      <c r="A519" t="s">
        <v>1552</v>
      </c>
      <c r="B519">
        <v>1.3067101063657001</v>
      </c>
      <c r="C519" s="1">
        <v>5.2844218451767398E-12</v>
      </c>
      <c r="D519" t="s">
        <v>1553</v>
      </c>
      <c r="E519" t="s">
        <v>1554</v>
      </c>
      <c r="G519" t="str">
        <f>IF(KO_VS_17_1_8_annotated[[#This Row],[Column2]]&lt;0,KO_VS_17_1_8_annotated[[#This Row],[Column4]],"")</f>
        <v/>
      </c>
      <c r="I519" t="str">
        <f>IF(KO_VS_17_1_8_annotated[[#This Row],[Column2]]&gt;0,KO_VS_17_1_8_annotated[[#This Row],[Column4]],"")</f>
        <v>ZNF792</v>
      </c>
    </row>
    <row r="520" spans="1:9" x14ac:dyDescent="0.25">
      <c r="A520" t="s">
        <v>1555</v>
      </c>
      <c r="B520">
        <v>1.5945586221693899</v>
      </c>
      <c r="C520" s="1">
        <v>5.8089629736693197E-12</v>
      </c>
      <c r="D520" t="s">
        <v>1556</v>
      </c>
      <c r="E520" t="s">
        <v>1557</v>
      </c>
      <c r="G520" t="str">
        <f>IF(KO_VS_17_1_8_annotated[[#This Row],[Column2]]&lt;0,KO_VS_17_1_8_annotated[[#This Row],[Column4]],"")</f>
        <v/>
      </c>
      <c r="I520" t="str">
        <f>IF(KO_VS_17_1_8_annotated[[#This Row],[Column2]]&gt;0,KO_VS_17_1_8_annotated[[#This Row],[Column4]],"")</f>
        <v>KLK11</v>
      </c>
    </row>
    <row r="521" spans="1:9" x14ac:dyDescent="0.25">
      <c r="A521" t="s">
        <v>1558</v>
      </c>
      <c r="B521">
        <v>1.0591142861622</v>
      </c>
      <c r="C521" s="1">
        <v>6.1027016213961097E-12</v>
      </c>
      <c r="D521" t="s">
        <v>1559</v>
      </c>
      <c r="E521" t="s">
        <v>1560</v>
      </c>
      <c r="G521" t="str">
        <f>IF(KO_VS_17_1_8_annotated[[#This Row],[Column2]]&lt;0,KO_VS_17_1_8_annotated[[#This Row],[Column4]],"")</f>
        <v/>
      </c>
      <c r="I521" t="str">
        <f>IF(KO_VS_17_1_8_annotated[[#This Row],[Column2]]&gt;0,KO_VS_17_1_8_annotated[[#This Row],[Column4]],"")</f>
        <v>GJD3-AS1</v>
      </c>
    </row>
    <row r="522" spans="1:9" x14ac:dyDescent="0.25">
      <c r="A522" t="s">
        <v>1561</v>
      </c>
      <c r="B522">
        <v>-1.0534544640936301</v>
      </c>
      <c r="C522" s="1">
        <v>6.4547863364284296E-12</v>
      </c>
      <c r="D522" t="s">
        <v>1562</v>
      </c>
      <c r="E522" t="s">
        <v>1563</v>
      </c>
      <c r="G522" t="str">
        <f>IF(KO_VS_17_1_8_annotated[[#This Row],[Column2]]&lt;0,KO_VS_17_1_8_annotated[[#This Row],[Column4]],"")</f>
        <v>C15orf48</v>
      </c>
      <c r="I522" t="str">
        <f>IF(KO_VS_17_1_8_annotated[[#This Row],[Column2]]&gt;0,KO_VS_17_1_8_annotated[[#This Row],[Column4]],"")</f>
        <v/>
      </c>
    </row>
    <row r="523" spans="1:9" x14ac:dyDescent="0.25">
      <c r="A523" t="s">
        <v>1564</v>
      </c>
      <c r="B523">
        <v>-1.6283513031021899</v>
      </c>
      <c r="C523" s="1">
        <v>6.6510183193031998E-12</v>
      </c>
      <c r="D523" t="s">
        <v>1565</v>
      </c>
      <c r="E523" t="s">
        <v>1566</v>
      </c>
      <c r="G523" t="str">
        <f>IF(KO_VS_17_1_8_annotated[[#This Row],[Column2]]&lt;0,KO_VS_17_1_8_annotated[[#This Row],[Column4]],"")</f>
        <v>GGT1</v>
      </c>
      <c r="I523" t="str">
        <f>IF(KO_VS_17_1_8_annotated[[#This Row],[Column2]]&gt;0,KO_VS_17_1_8_annotated[[#This Row],[Column4]],"")</f>
        <v/>
      </c>
    </row>
    <row r="524" spans="1:9" x14ac:dyDescent="0.25">
      <c r="A524" t="s">
        <v>1567</v>
      </c>
      <c r="B524">
        <v>7.7809973039750497</v>
      </c>
      <c r="C524" s="1">
        <v>6.6582759346560196E-12</v>
      </c>
      <c r="D524" t="s">
        <v>1568</v>
      </c>
      <c r="E524" t="s">
        <v>1569</v>
      </c>
      <c r="G524" t="str">
        <f>IF(KO_VS_17_1_8_annotated[[#This Row],[Column2]]&lt;0,KO_VS_17_1_8_annotated[[#This Row],[Column4]],"")</f>
        <v/>
      </c>
      <c r="I524" t="str">
        <f>IF(KO_VS_17_1_8_annotated[[#This Row],[Column2]]&gt;0,KO_VS_17_1_8_annotated[[#This Row],[Column4]],"")</f>
        <v>SLITRK6</v>
      </c>
    </row>
    <row r="525" spans="1:9" x14ac:dyDescent="0.25">
      <c r="A525" t="s">
        <v>1570</v>
      </c>
      <c r="B525">
        <v>-4.0377302830787496</v>
      </c>
      <c r="C525" s="1">
        <v>7.0018160134776898E-12</v>
      </c>
      <c r="D525" t="s">
        <v>1571</v>
      </c>
      <c r="E525" t="s">
        <v>1572</v>
      </c>
      <c r="G525" t="str">
        <f>IF(KO_VS_17_1_8_annotated[[#This Row],[Column2]]&lt;0,KO_VS_17_1_8_annotated[[#This Row],[Column4]],"")</f>
        <v>MARCHF4</v>
      </c>
      <c r="I525" t="str">
        <f>IF(KO_VS_17_1_8_annotated[[#This Row],[Column2]]&gt;0,KO_VS_17_1_8_annotated[[#This Row],[Column4]],"")</f>
        <v/>
      </c>
    </row>
    <row r="526" spans="1:9" x14ac:dyDescent="0.25">
      <c r="A526" t="s">
        <v>1573</v>
      </c>
      <c r="B526">
        <v>-1.3386164197575201</v>
      </c>
      <c r="C526" s="1">
        <v>7.1050314227397699E-12</v>
      </c>
      <c r="D526" t="s">
        <v>1574</v>
      </c>
      <c r="E526" t="s">
        <v>1575</v>
      </c>
      <c r="G526" t="str">
        <f>IF(KO_VS_17_1_8_annotated[[#This Row],[Column2]]&lt;0,KO_VS_17_1_8_annotated[[#This Row],[Column4]],"")</f>
        <v>CORO7</v>
      </c>
      <c r="I526" t="str">
        <f>IF(KO_VS_17_1_8_annotated[[#This Row],[Column2]]&gt;0,KO_VS_17_1_8_annotated[[#This Row],[Column4]],"")</f>
        <v/>
      </c>
    </row>
    <row r="527" spans="1:9" x14ac:dyDescent="0.25">
      <c r="A527" t="s">
        <v>1576</v>
      </c>
      <c r="B527">
        <v>-2.14645881885302</v>
      </c>
      <c r="C527" s="1">
        <v>7.4539748003305794E-12</v>
      </c>
      <c r="D527" t="s">
        <v>1577</v>
      </c>
      <c r="E527" t="s">
        <v>1578</v>
      </c>
      <c r="G527" t="str">
        <f>IF(KO_VS_17_1_8_annotated[[#This Row],[Column2]]&lt;0,KO_VS_17_1_8_annotated[[#This Row],[Column4]],"")</f>
        <v>CXCL10</v>
      </c>
      <c r="I527" t="str">
        <f>IF(KO_VS_17_1_8_annotated[[#This Row],[Column2]]&gt;0,KO_VS_17_1_8_annotated[[#This Row],[Column4]],"")</f>
        <v/>
      </c>
    </row>
    <row r="528" spans="1:9" x14ac:dyDescent="0.25">
      <c r="A528" t="s">
        <v>1579</v>
      </c>
      <c r="B528">
        <v>-1.1867690845851799</v>
      </c>
      <c r="C528" s="1">
        <v>7.4657357274930295E-12</v>
      </c>
      <c r="D528" t="s">
        <v>1580</v>
      </c>
      <c r="E528" t="s">
        <v>1581</v>
      </c>
      <c r="G528" t="str">
        <f>IF(KO_VS_17_1_8_annotated[[#This Row],[Column2]]&lt;0,KO_VS_17_1_8_annotated[[#This Row],[Column4]],"")</f>
        <v>PLTP</v>
      </c>
      <c r="I528" t="str">
        <f>IF(KO_VS_17_1_8_annotated[[#This Row],[Column2]]&gt;0,KO_VS_17_1_8_annotated[[#This Row],[Column4]],"")</f>
        <v/>
      </c>
    </row>
    <row r="529" spans="1:9" x14ac:dyDescent="0.25">
      <c r="A529" t="s">
        <v>1582</v>
      </c>
      <c r="B529">
        <v>-1.0679233401960699</v>
      </c>
      <c r="C529" s="1">
        <v>7.5077664822544297E-12</v>
      </c>
      <c r="D529" t="s">
        <v>1583</v>
      </c>
      <c r="E529" t="s">
        <v>1584</v>
      </c>
      <c r="G529" t="str">
        <f>IF(KO_VS_17_1_8_annotated[[#This Row],[Column2]]&lt;0,KO_VS_17_1_8_annotated[[#This Row],[Column4]],"")</f>
        <v>NFKBIE</v>
      </c>
      <c r="I529" t="str">
        <f>IF(KO_VS_17_1_8_annotated[[#This Row],[Column2]]&gt;0,KO_VS_17_1_8_annotated[[#This Row],[Column4]],"")</f>
        <v/>
      </c>
    </row>
    <row r="530" spans="1:9" x14ac:dyDescent="0.25">
      <c r="A530" t="s">
        <v>1585</v>
      </c>
      <c r="B530">
        <v>-1.0818548570008699</v>
      </c>
      <c r="C530" s="1">
        <v>7.7708640219487599E-12</v>
      </c>
      <c r="D530" t="s">
        <v>1586</v>
      </c>
      <c r="E530" t="s">
        <v>1587</v>
      </c>
      <c r="G530" t="str">
        <f>IF(KO_VS_17_1_8_annotated[[#This Row],[Column2]]&lt;0,KO_VS_17_1_8_annotated[[#This Row],[Column4]],"")</f>
        <v>BAIAP2</v>
      </c>
      <c r="I530" t="str">
        <f>IF(KO_VS_17_1_8_annotated[[#This Row],[Column2]]&gt;0,KO_VS_17_1_8_annotated[[#This Row],[Column4]],"")</f>
        <v/>
      </c>
    </row>
    <row r="531" spans="1:9" x14ac:dyDescent="0.25">
      <c r="A531" t="s">
        <v>1588</v>
      </c>
      <c r="B531">
        <v>1.8140958424939699</v>
      </c>
      <c r="C531" s="1">
        <v>7.81278879643751E-12</v>
      </c>
      <c r="D531" t="s">
        <v>1589</v>
      </c>
      <c r="E531" t="s">
        <v>1590</v>
      </c>
      <c r="G531" t="str">
        <f>IF(KO_VS_17_1_8_annotated[[#This Row],[Column2]]&lt;0,KO_VS_17_1_8_annotated[[#This Row],[Column4]],"")</f>
        <v/>
      </c>
      <c r="I531" t="str">
        <f>IF(KO_VS_17_1_8_annotated[[#This Row],[Column2]]&gt;0,KO_VS_17_1_8_annotated[[#This Row],[Column4]],"")</f>
        <v>TEAD2</v>
      </c>
    </row>
    <row r="532" spans="1:9" x14ac:dyDescent="0.25">
      <c r="A532" t="s">
        <v>1591</v>
      </c>
      <c r="B532">
        <v>1.0323705504024701</v>
      </c>
      <c r="C532" s="1">
        <v>8.0024087142524893E-12</v>
      </c>
      <c r="D532" t="s">
        <v>1592</v>
      </c>
      <c r="E532" t="s">
        <v>1593</v>
      </c>
      <c r="G532" t="str">
        <f>IF(KO_VS_17_1_8_annotated[[#This Row],[Column2]]&lt;0,KO_VS_17_1_8_annotated[[#This Row],[Column4]],"")</f>
        <v/>
      </c>
      <c r="I532" t="str">
        <f>IF(KO_VS_17_1_8_annotated[[#This Row],[Column2]]&gt;0,KO_VS_17_1_8_annotated[[#This Row],[Column4]],"")</f>
        <v>STK38L</v>
      </c>
    </row>
    <row r="533" spans="1:9" x14ac:dyDescent="0.25">
      <c r="A533" t="s">
        <v>1594</v>
      </c>
      <c r="B533">
        <v>-4.4079408666150703</v>
      </c>
      <c r="C533" s="1">
        <v>8.0024087142524893E-12</v>
      </c>
      <c r="D533" t="s">
        <v>1595</v>
      </c>
      <c r="E533" t="s">
        <v>1596</v>
      </c>
      <c r="G533" t="str">
        <f>IF(KO_VS_17_1_8_annotated[[#This Row],[Column2]]&lt;0,KO_VS_17_1_8_annotated[[#This Row],[Column4]],"")</f>
        <v>CCL3</v>
      </c>
      <c r="I533" t="str">
        <f>IF(KO_VS_17_1_8_annotated[[#This Row],[Column2]]&gt;0,KO_VS_17_1_8_annotated[[#This Row],[Column4]],"")</f>
        <v/>
      </c>
    </row>
    <row r="534" spans="1:9" x14ac:dyDescent="0.25">
      <c r="A534" t="s">
        <v>1597</v>
      </c>
      <c r="B534">
        <v>-1.1108619276437099</v>
      </c>
      <c r="C534" s="1">
        <v>8.3914036060377E-12</v>
      </c>
      <c r="D534" t="s">
        <v>1598</v>
      </c>
      <c r="E534" t="s">
        <v>1599</v>
      </c>
      <c r="G534" t="str">
        <f>IF(KO_VS_17_1_8_annotated[[#This Row],[Column2]]&lt;0,KO_VS_17_1_8_annotated[[#This Row],[Column4]],"")</f>
        <v>STAMBPL1</v>
      </c>
      <c r="I534" t="str">
        <f>IF(KO_VS_17_1_8_annotated[[#This Row],[Column2]]&gt;0,KO_VS_17_1_8_annotated[[#This Row],[Column4]],"")</f>
        <v/>
      </c>
    </row>
    <row r="535" spans="1:9" x14ac:dyDescent="0.25">
      <c r="A535" t="s">
        <v>1600</v>
      </c>
      <c r="B535">
        <v>-1.09255620588868</v>
      </c>
      <c r="C535" s="1">
        <v>8.6655326876309701E-12</v>
      </c>
      <c r="D535" t="s">
        <v>1601</v>
      </c>
      <c r="E535" t="s">
        <v>1602</v>
      </c>
      <c r="G535" t="str">
        <f>IF(KO_VS_17_1_8_annotated[[#This Row],[Column2]]&lt;0,KO_VS_17_1_8_annotated[[#This Row],[Column4]],"")</f>
        <v>CLIP4</v>
      </c>
      <c r="I535" t="str">
        <f>IF(KO_VS_17_1_8_annotated[[#This Row],[Column2]]&gt;0,KO_VS_17_1_8_annotated[[#This Row],[Column4]],"")</f>
        <v/>
      </c>
    </row>
    <row r="536" spans="1:9" x14ac:dyDescent="0.25">
      <c r="A536" t="s">
        <v>1603</v>
      </c>
      <c r="B536">
        <v>1.1614370686109301</v>
      </c>
      <c r="C536" s="1">
        <v>8.7085882275991904E-12</v>
      </c>
      <c r="D536" t="s">
        <v>1604</v>
      </c>
      <c r="E536" t="s">
        <v>1605</v>
      </c>
      <c r="G536" t="str">
        <f>IF(KO_VS_17_1_8_annotated[[#This Row],[Column2]]&lt;0,KO_VS_17_1_8_annotated[[#This Row],[Column4]],"")</f>
        <v/>
      </c>
      <c r="I536" t="str">
        <f>IF(KO_VS_17_1_8_annotated[[#This Row],[Column2]]&gt;0,KO_VS_17_1_8_annotated[[#This Row],[Column4]],"")</f>
        <v>NPRL2</v>
      </c>
    </row>
    <row r="537" spans="1:9" x14ac:dyDescent="0.25">
      <c r="A537" t="s">
        <v>1606</v>
      </c>
      <c r="B537">
        <v>1.8654519123222999</v>
      </c>
      <c r="C537" s="1">
        <v>9.2522377703210695E-12</v>
      </c>
      <c r="D537" t="s">
        <v>1607</v>
      </c>
      <c r="E537" t="s">
        <v>1608</v>
      </c>
      <c r="G537" t="str">
        <f>IF(KO_VS_17_1_8_annotated[[#This Row],[Column2]]&lt;0,KO_VS_17_1_8_annotated[[#This Row],[Column4]],"")</f>
        <v/>
      </c>
      <c r="I537" t="str">
        <f>IF(KO_VS_17_1_8_annotated[[#This Row],[Column2]]&gt;0,KO_VS_17_1_8_annotated[[#This Row],[Column4]],"")</f>
        <v>ZNF184</v>
      </c>
    </row>
    <row r="538" spans="1:9" x14ac:dyDescent="0.25">
      <c r="A538" t="s">
        <v>1609</v>
      </c>
      <c r="B538">
        <v>-1.0076070491619</v>
      </c>
      <c r="C538" s="1">
        <v>9.5899157923419401E-12</v>
      </c>
      <c r="D538" t="s">
        <v>1610</v>
      </c>
      <c r="E538" t="s">
        <v>1611</v>
      </c>
      <c r="G538" t="str">
        <f>IF(KO_VS_17_1_8_annotated[[#This Row],[Column2]]&lt;0,KO_VS_17_1_8_annotated[[#This Row],[Column4]],"")</f>
        <v>TTC9</v>
      </c>
      <c r="I538" t="str">
        <f>IF(KO_VS_17_1_8_annotated[[#This Row],[Column2]]&gt;0,KO_VS_17_1_8_annotated[[#This Row],[Column4]],"")</f>
        <v/>
      </c>
    </row>
    <row r="539" spans="1:9" x14ac:dyDescent="0.25">
      <c r="A539" t="s">
        <v>1612</v>
      </c>
      <c r="B539">
        <v>-1.8436531343424001</v>
      </c>
      <c r="C539" s="1">
        <v>1.1972232733580099E-11</v>
      </c>
      <c r="D539" t="s">
        <v>1613</v>
      </c>
      <c r="E539" t="s">
        <v>1614</v>
      </c>
      <c r="G539" t="str">
        <f>IF(KO_VS_17_1_8_annotated[[#This Row],[Column2]]&lt;0,KO_VS_17_1_8_annotated[[#This Row],[Column4]],"")</f>
        <v>QPCT</v>
      </c>
      <c r="I539" t="str">
        <f>IF(KO_VS_17_1_8_annotated[[#This Row],[Column2]]&gt;0,KO_VS_17_1_8_annotated[[#This Row],[Column4]],"")</f>
        <v/>
      </c>
    </row>
    <row r="540" spans="1:9" x14ac:dyDescent="0.25">
      <c r="A540" t="s">
        <v>1615</v>
      </c>
      <c r="B540">
        <v>1.0698812374678</v>
      </c>
      <c r="C540" s="1">
        <v>1.21228865967342E-11</v>
      </c>
      <c r="D540" t="s">
        <v>1616</v>
      </c>
      <c r="E540" t="s">
        <v>1617</v>
      </c>
      <c r="G540" t="str">
        <f>IF(KO_VS_17_1_8_annotated[[#This Row],[Column2]]&lt;0,KO_VS_17_1_8_annotated[[#This Row],[Column4]],"")</f>
        <v/>
      </c>
      <c r="I540" t="str">
        <f>IF(KO_VS_17_1_8_annotated[[#This Row],[Column2]]&gt;0,KO_VS_17_1_8_annotated[[#This Row],[Column4]],"")</f>
        <v>SLC66A2</v>
      </c>
    </row>
    <row r="541" spans="1:9" x14ac:dyDescent="0.25">
      <c r="A541" t="s">
        <v>1618</v>
      </c>
      <c r="B541">
        <v>-1.9074324203715001</v>
      </c>
      <c r="C541" s="1">
        <v>1.231874367443E-11</v>
      </c>
      <c r="D541" t="s">
        <v>1619</v>
      </c>
      <c r="E541" t="s">
        <v>1620</v>
      </c>
      <c r="G541" t="str">
        <f>IF(KO_VS_17_1_8_annotated[[#This Row],[Column2]]&lt;0,KO_VS_17_1_8_annotated[[#This Row],[Column4]],"")</f>
        <v>CLCF1</v>
      </c>
      <c r="I541" t="str">
        <f>IF(KO_VS_17_1_8_annotated[[#This Row],[Column2]]&gt;0,KO_VS_17_1_8_annotated[[#This Row],[Column4]],"")</f>
        <v/>
      </c>
    </row>
    <row r="542" spans="1:9" x14ac:dyDescent="0.25">
      <c r="A542" t="s">
        <v>1621</v>
      </c>
      <c r="B542">
        <v>2.90305514698019</v>
      </c>
      <c r="C542" s="1">
        <v>1.3467952852138099E-11</v>
      </c>
      <c r="D542" t="s">
        <v>1622</v>
      </c>
      <c r="E542" t="s">
        <v>1623</v>
      </c>
      <c r="G542" t="str">
        <f>IF(KO_VS_17_1_8_annotated[[#This Row],[Column2]]&lt;0,KO_VS_17_1_8_annotated[[#This Row],[Column4]],"")</f>
        <v/>
      </c>
      <c r="I542" t="str">
        <f>IF(KO_VS_17_1_8_annotated[[#This Row],[Column2]]&gt;0,KO_VS_17_1_8_annotated[[#This Row],[Column4]],"")</f>
        <v>KLHL13</v>
      </c>
    </row>
    <row r="543" spans="1:9" x14ac:dyDescent="0.25">
      <c r="A543" t="s">
        <v>1624</v>
      </c>
      <c r="B543">
        <v>1.6267189957986401</v>
      </c>
      <c r="C543" s="1">
        <v>1.362338738197E-11</v>
      </c>
      <c r="D543" t="s">
        <v>1625</v>
      </c>
      <c r="E543" t="s">
        <v>1626</v>
      </c>
      <c r="G543" t="str">
        <f>IF(KO_VS_17_1_8_annotated[[#This Row],[Column2]]&lt;0,KO_VS_17_1_8_annotated[[#This Row],[Column4]],"")</f>
        <v/>
      </c>
      <c r="I543" t="str">
        <f>IF(KO_VS_17_1_8_annotated[[#This Row],[Column2]]&gt;0,KO_VS_17_1_8_annotated[[#This Row],[Column4]],"")</f>
        <v>SELENBP1</v>
      </c>
    </row>
    <row r="544" spans="1:9" x14ac:dyDescent="0.25">
      <c r="A544" t="s">
        <v>1627</v>
      </c>
      <c r="B544">
        <v>-1.97407994355703</v>
      </c>
      <c r="C544" s="1">
        <v>1.43989281707846E-11</v>
      </c>
      <c r="D544" t="s">
        <v>1628</v>
      </c>
      <c r="E544" t="s">
        <v>1629</v>
      </c>
      <c r="G544" t="str">
        <f>IF(KO_VS_17_1_8_annotated[[#This Row],[Column2]]&lt;0,KO_VS_17_1_8_annotated[[#This Row],[Column4]],"")</f>
        <v>MRC2</v>
      </c>
      <c r="I544" t="str">
        <f>IF(KO_VS_17_1_8_annotated[[#This Row],[Column2]]&gt;0,KO_VS_17_1_8_annotated[[#This Row],[Column4]],"")</f>
        <v/>
      </c>
    </row>
    <row r="545" spans="1:9" x14ac:dyDescent="0.25">
      <c r="A545" t="s">
        <v>1630</v>
      </c>
      <c r="B545">
        <v>-1.28005523066572</v>
      </c>
      <c r="C545" s="1">
        <v>1.4795893849810999E-11</v>
      </c>
      <c r="D545" t="s">
        <v>1631</v>
      </c>
      <c r="E545" t="s">
        <v>1632</v>
      </c>
      <c r="G545" t="str">
        <f>IF(KO_VS_17_1_8_annotated[[#This Row],[Column2]]&lt;0,KO_VS_17_1_8_annotated[[#This Row],[Column4]],"")</f>
        <v>ICOSLG</v>
      </c>
      <c r="I545" t="str">
        <f>IF(KO_VS_17_1_8_annotated[[#This Row],[Column2]]&gt;0,KO_VS_17_1_8_annotated[[#This Row],[Column4]],"")</f>
        <v/>
      </c>
    </row>
    <row r="546" spans="1:9" x14ac:dyDescent="0.25">
      <c r="A546" t="s">
        <v>1633</v>
      </c>
      <c r="B546">
        <v>1.10659267813768</v>
      </c>
      <c r="C546" s="1">
        <v>2.0114014377539299E-11</v>
      </c>
      <c r="D546" t="s">
        <v>1634</v>
      </c>
      <c r="E546" t="s">
        <v>1635</v>
      </c>
      <c r="G546" t="str">
        <f>IF(KO_VS_17_1_8_annotated[[#This Row],[Column2]]&lt;0,KO_VS_17_1_8_annotated[[#This Row],[Column4]],"")</f>
        <v/>
      </c>
      <c r="I546" t="str">
        <f>IF(KO_VS_17_1_8_annotated[[#This Row],[Column2]]&gt;0,KO_VS_17_1_8_annotated[[#This Row],[Column4]],"")</f>
        <v>SRD5A3</v>
      </c>
    </row>
    <row r="547" spans="1:9" x14ac:dyDescent="0.25">
      <c r="A547" t="s">
        <v>1636</v>
      </c>
      <c r="B547">
        <v>-2.9610293413674298</v>
      </c>
      <c r="C547" s="1">
        <v>2.0460696488217201E-11</v>
      </c>
      <c r="D547" t="s">
        <v>1637</v>
      </c>
      <c r="E547" t="s">
        <v>1638</v>
      </c>
      <c r="G547" t="str">
        <f>IF(KO_VS_17_1_8_annotated[[#This Row],[Column2]]&lt;0,KO_VS_17_1_8_annotated[[#This Row],[Column4]],"")</f>
        <v>ERVMER34-1</v>
      </c>
      <c r="I547" t="str">
        <f>IF(KO_VS_17_1_8_annotated[[#This Row],[Column2]]&gt;0,KO_VS_17_1_8_annotated[[#This Row],[Column4]],"")</f>
        <v/>
      </c>
    </row>
    <row r="548" spans="1:9" x14ac:dyDescent="0.25">
      <c r="A548" t="s">
        <v>1639</v>
      </c>
      <c r="B548">
        <v>-5.0010152009900297</v>
      </c>
      <c r="C548" s="1">
        <v>2.0881839682129201E-11</v>
      </c>
      <c r="D548" t="s">
        <v>1640</v>
      </c>
      <c r="E548" t="s">
        <v>1641</v>
      </c>
      <c r="G548" t="str">
        <f>IF(KO_VS_17_1_8_annotated[[#This Row],[Column2]]&lt;0,KO_VS_17_1_8_annotated[[#This Row],[Column4]],"")</f>
        <v>KMO</v>
      </c>
      <c r="I548" t="str">
        <f>IF(KO_VS_17_1_8_annotated[[#This Row],[Column2]]&gt;0,KO_VS_17_1_8_annotated[[#This Row],[Column4]],"")</f>
        <v/>
      </c>
    </row>
    <row r="549" spans="1:9" x14ac:dyDescent="0.25">
      <c r="A549" t="s">
        <v>1642</v>
      </c>
      <c r="B549">
        <v>-2.5595848189704502</v>
      </c>
      <c r="C549" s="1">
        <v>2.19165318250381E-11</v>
      </c>
      <c r="D549" t="s">
        <v>1643</v>
      </c>
      <c r="E549" t="s">
        <v>1644</v>
      </c>
      <c r="G549" t="str">
        <f>IF(KO_VS_17_1_8_annotated[[#This Row],[Column2]]&lt;0,KO_VS_17_1_8_annotated[[#This Row],[Column4]],"")</f>
        <v>FAM225A</v>
      </c>
      <c r="I549" t="str">
        <f>IF(KO_VS_17_1_8_annotated[[#This Row],[Column2]]&gt;0,KO_VS_17_1_8_annotated[[#This Row],[Column4]],"")</f>
        <v/>
      </c>
    </row>
    <row r="550" spans="1:9" x14ac:dyDescent="0.25">
      <c r="A550" t="s">
        <v>1645</v>
      </c>
      <c r="B550">
        <v>1.0179609027737899</v>
      </c>
      <c r="C550" s="1">
        <v>2.2629836390298001E-11</v>
      </c>
      <c r="D550" t="s">
        <v>1646</v>
      </c>
      <c r="E550" t="s">
        <v>1647</v>
      </c>
      <c r="G550" t="str">
        <f>IF(KO_VS_17_1_8_annotated[[#This Row],[Column2]]&lt;0,KO_VS_17_1_8_annotated[[#This Row],[Column4]],"")</f>
        <v/>
      </c>
      <c r="I550" t="str">
        <f>IF(KO_VS_17_1_8_annotated[[#This Row],[Column2]]&gt;0,KO_VS_17_1_8_annotated[[#This Row],[Column4]],"")</f>
        <v>RAD9A</v>
      </c>
    </row>
    <row r="551" spans="1:9" x14ac:dyDescent="0.25">
      <c r="A551" t="s">
        <v>1648</v>
      </c>
      <c r="B551">
        <v>2.25074558174212</v>
      </c>
      <c r="C551" s="1">
        <v>2.37616668510188E-11</v>
      </c>
      <c r="D551" t="s">
        <v>1649</v>
      </c>
      <c r="E551" t="s">
        <v>1650</v>
      </c>
      <c r="G551" t="str">
        <f>IF(KO_VS_17_1_8_annotated[[#This Row],[Column2]]&lt;0,KO_VS_17_1_8_annotated[[#This Row],[Column4]],"")</f>
        <v/>
      </c>
      <c r="I551" t="str">
        <f>IF(KO_VS_17_1_8_annotated[[#This Row],[Column2]]&gt;0,KO_VS_17_1_8_annotated[[#This Row],[Column4]],"")</f>
        <v>GGT6</v>
      </c>
    </row>
    <row r="552" spans="1:9" x14ac:dyDescent="0.25">
      <c r="A552" t="s">
        <v>1651</v>
      </c>
      <c r="B552">
        <v>-1.0771809398788399</v>
      </c>
      <c r="C552" s="1">
        <v>2.5307313207330101E-11</v>
      </c>
      <c r="D552" t="s">
        <v>1652</v>
      </c>
      <c r="E552" t="s">
        <v>1653</v>
      </c>
      <c r="G552" t="str">
        <f>IF(KO_VS_17_1_8_annotated[[#This Row],[Column2]]&lt;0,KO_VS_17_1_8_annotated[[#This Row],[Column4]],"")</f>
        <v>DPM2</v>
      </c>
      <c r="I552" t="str">
        <f>IF(KO_VS_17_1_8_annotated[[#This Row],[Column2]]&gt;0,KO_VS_17_1_8_annotated[[#This Row],[Column4]],"")</f>
        <v/>
      </c>
    </row>
    <row r="553" spans="1:9" x14ac:dyDescent="0.25">
      <c r="A553" t="s">
        <v>1654</v>
      </c>
      <c r="B553">
        <v>1.2230554816163901</v>
      </c>
      <c r="C553" s="1">
        <v>2.99678918896644E-11</v>
      </c>
      <c r="D553" t="s">
        <v>1655</v>
      </c>
      <c r="E553" t="s">
        <v>1656</v>
      </c>
      <c r="G553" t="str">
        <f>IF(KO_VS_17_1_8_annotated[[#This Row],[Column2]]&lt;0,KO_VS_17_1_8_annotated[[#This Row],[Column4]],"")</f>
        <v/>
      </c>
      <c r="I553" t="str">
        <f>IF(KO_VS_17_1_8_annotated[[#This Row],[Column2]]&gt;0,KO_VS_17_1_8_annotated[[#This Row],[Column4]],"")</f>
        <v>HR</v>
      </c>
    </row>
    <row r="554" spans="1:9" x14ac:dyDescent="0.25">
      <c r="A554" t="s">
        <v>1657</v>
      </c>
      <c r="B554">
        <v>1.48925371419861</v>
      </c>
      <c r="C554" s="1">
        <v>3.0127151763632197E-11</v>
      </c>
      <c r="D554" t="s">
        <v>1658</v>
      </c>
      <c r="E554" t="s">
        <v>1659</v>
      </c>
      <c r="G554" t="str">
        <f>IF(KO_VS_17_1_8_annotated[[#This Row],[Column2]]&lt;0,KO_VS_17_1_8_annotated[[#This Row],[Column4]],"")</f>
        <v/>
      </c>
      <c r="I554" t="str">
        <f>IF(KO_VS_17_1_8_annotated[[#This Row],[Column2]]&gt;0,KO_VS_17_1_8_annotated[[#This Row],[Column4]],"")</f>
        <v>DIO3OS</v>
      </c>
    </row>
    <row r="555" spans="1:9" x14ac:dyDescent="0.25">
      <c r="A555" t="s">
        <v>1660</v>
      </c>
      <c r="B555">
        <v>1.4741037517453801</v>
      </c>
      <c r="C555" s="1">
        <v>3.3245454350318099E-11</v>
      </c>
      <c r="D555" t="s">
        <v>1661</v>
      </c>
      <c r="E555" t="s">
        <v>1662</v>
      </c>
      <c r="G555" t="str">
        <f>IF(KO_VS_17_1_8_annotated[[#This Row],[Column2]]&lt;0,KO_VS_17_1_8_annotated[[#This Row],[Column4]],"")</f>
        <v/>
      </c>
      <c r="I555" t="str">
        <f>IF(KO_VS_17_1_8_annotated[[#This Row],[Column2]]&gt;0,KO_VS_17_1_8_annotated[[#This Row],[Column4]],"")</f>
        <v>CLIC5</v>
      </c>
    </row>
    <row r="556" spans="1:9" x14ac:dyDescent="0.25">
      <c r="A556" t="s">
        <v>1663</v>
      </c>
      <c r="B556">
        <v>-3.22143918162095</v>
      </c>
      <c r="C556" s="1">
        <v>3.5017115521902099E-11</v>
      </c>
      <c r="D556" t="s">
        <v>1664</v>
      </c>
      <c r="E556" t="s">
        <v>1665</v>
      </c>
      <c r="G556" t="str">
        <f>IF(KO_VS_17_1_8_annotated[[#This Row],[Column2]]&lt;0,KO_VS_17_1_8_annotated[[#This Row],[Column4]],"")</f>
        <v>PCDHGC3</v>
      </c>
      <c r="I556" t="str">
        <f>IF(KO_VS_17_1_8_annotated[[#This Row],[Column2]]&gt;0,KO_VS_17_1_8_annotated[[#This Row],[Column4]],"")</f>
        <v/>
      </c>
    </row>
    <row r="557" spans="1:9" x14ac:dyDescent="0.25">
      <c r="A557" t="s">
        <v>1666</v>
      </c>
      <c r="B557">
        <v>-1.2509234842048</v>
      </c>
      <c r="C557" s="1">
        <v>3.6357293212297803E-11</v>
      </c>
      <c r="D557" t="s">
        <v>1667</v>
      </c>
      <c r="E557" t="s">
        <v>1668</v>
      </c>
      <c r="G557" t="str">
        <f>IF(KO_VS_17_1_8_annotated[[#This Row],[Column2]]&lt;0,KO_VS_17_1_8_annotated[[#This Row],[Column4]],"")</f>
        <v>FGD3</v>
      </c>
      <c r="I557" t="str">
        <f>IF(KO_VS_17_1_8_annotated[[#This Row],[Column2]]&gt;0,KO_VS_17_1_8_annotated[[#This Row],[Column4]],"")</f>
        <v/>
      </c>
    </row>
    <row r="558" spans="1:9" x14ac:dyDescent="0.25">
      <c r="A558" t="s">
        <v>1669</v>
      </c>
      <c r="B558">
        <v>1.3586145051230101</v>
      </c>
      <c r="C558" s="1">
        <v>3.8654197440989E-11</v>
      </c>
      <c r="D558" t="s">
        <v>1670</v>
      </c>
      <c r="E558" t="s">
        <v>1671</v>
      </c>
      <c r="G558" t="str">
        <f>IF(KO_VS_17_1_8_annotated[[#This Row],[Column2]]&lt;0,KO_VS_17_1_8_annotated[[#This Row],[Column4]],"")</f>
        <v/>
      </c>
      <c r="I558" t="str">
        <f>IF(KO_VS_17_1_8_annotated[[#This Row],[Column2]]&gt;0,KO_VS_17_1_8_annotated[[#This Row],[Column4]],"")</f>
        <v>FCGBP</v>
      </c>
    </row>
    <row r="559" spans="1:9" x14ac:dyDescent="0.25">
      <c r="A559" t="s">
        <v>1672</v>
      </c>
      <c r="B559">
        <v>-1.0086712118505099</v>
      </c>
      <c r="C559" s="1">
        <v>3.9815913276681999E-11</v>
      </c>
      <c r="D559" t="s">
        <v>1673</v>
      </c>
      <c r="E559" t="s">
        <v>1674</v>
      </c>
      <c r="G559" t="str">
        <f>IF(KO_VS_17_1_8_annotated[[#This Row],[Column2]]&lt;0,KO_VS_17_1_8_annotated[[#This Row],[Column4]],"")</f>
        <v>STX1A</v>
      </c>
      <c r="I559" t="str">
        <f>IF(KO_VS_17_1_8_annotated[[#This Row],[Column2]]&gt;0,KO_VS_17_1_8_annotated[[#This Row],[Column4]],"")</f>
        <v/>
      </c>
    </row>
    <row r="560" spans="1:9" x14ac:dyDescent="0.25">
      <c r="A560" t="s">
        <v>1675</v>
      </c>
      <c r="B560">
        <v>1.0688857451015099</v>
      </c>
      <c r="C560" s="1">
        <v>4.0521542688278503E-11</v>
      </c>
      <c r="D560" t="s">
        <v>1676</v>
      </c>
      <c r="E560" t="s">
        <v>1677</v>
      </c>
      <c r="G560" t="str">
        <f>IF(KO_VS_17_1_8_annotated[[#This Row],[Column2]]&lt;0,KO_VS_17_1_8_annotated[[#This Row],[Column4]],"")</f>
        <v/>
      </c>
      <c r="I560" t="str">
        <f>IF(KO_VS_17_1_8_annotated[[#This Row],[Column2]]&gt;0,KO_VS_17_1_8_annotated[[#This Row],[Column4]],"")</f>
        <v>DTD2</v>
      </c>
    </row>
    <row r="561" spans="1:9" x14ac:dyDescent="0.25">
      <c r="A561" t="s">
        <v>1678</v>
      </c>
      <c r="B561">
        <v>1.01399241208096</v>
      </c>
      <c r="C561" s="1">
        <v>4.1039319051496997E-11</v>
      </c>
      <c r="D561" t="s">
        <v>1679</v>
      </c>
      <c r="E561" t="s">
        <v>1680</v>
      </c>
      <c r="G561" t="str">
        <f>IF(KO_VS_17_1_8_annotated[[#This Row],[Column2]]&lt;0,KO_VS_17_1_8_annotated[[#This Row],[Column4]],"")</f>
        <v/>
      </c>
      <c r="I561" t="str">
        <f>IF(KO_VS_17_1_8_annotated[[#This Row],[Column2]]&gt;0,KO_VS_17_1_8_annotated[[#This Row],[Column4]],"")</f>
        <v>CRIP1</v>
      </c>
    </row>
    <row r="562" spans="1:9" x14ac:dyDescent="0.25">
      <c r="A562" t="s">
        <v>1681</v>
      </c>
      <c r="B562">
        <v>-1.1240527533119999</v>
      </c>
      <c r="C562" s="1">
        <v>4.2965647046176197E-11</v>
      </c>
      <c r="D562" t="s">
        <v>1682</v>
      </c>
      <c r="E562" t="s">
        <v>1683</v>
      </c>
      <c r="G562" t="str">
        <f>IF(KO_VS_17_1_8_annotated[[#This Row],[Column2]]&lt;0,KO_VS_17_1_8_annotated[[#This Row],[Column4]],"")</f>
        <v>ITGB8</v>
      </c>
      <c r="I562" t="str">
        <f>IF(KO_VS_17_1_8_annotated[[#This Row],[Column2]]&gt;0,KO_VS_17_1_8_annotated[[#This Row],[Column4]],"")</f>
        <v/>
      </c>
    </row>
    <row r="563" spans="1:9" x14ac:dyDescent="0.25">
      <c r="A563" t="s">
        <v>1684</v>
      </c>
      <c r="B563">
        <v>-1.7527126170520499</v>
      </c>
      <c r="C563" s="1">
        <v>4.3388798322693499E-11</v>
      </c>
      <c r="D563" t="s">
        <v>1685</v>
      </c>
      <c r="E563" t="s">
        <v>1686</v>
      </c>
      <c r="G563" t="str">
        <f>IF(KO_VS_17_1_8_annotated[[#This Row],[Column2]]&lt;0,KO_VS_17_1_8_annotated[[#This Row],[Column4]],"")</f>
        <v>TNFRSF19</v>
      </c>
      <c r="I563" t="str">
        <f>IF(KO_VS_17_1_8_annotated[[#This Row],[Column2]]&gt;0,KO_VS_17_1_8_annotated[[#This Row],[Column4]],"")</f>
        <v/>
      </c>
    </row>
    <row r="564" spans="1:9" x14ac:dyDescent="0.25">
      <c r="A564" t="s">
        <v>1687</v>
      </c>
      <c r="B564">
        <v>1.3264007147591299</v>
      </c>
      <c r="C564" s="1">
        <v>4.5463489680108703E-11</v>
      </c>
      <c r="D564" t="s">
        <v>1688</v>
      </c>
      <c r="E564" t="s">
        <v>1689</v>
      </c>
      <c r="G564" t="str">
        <f>IF(KO_VS_17_1_8_annotated[[#This Row],[Column2]]&lt;0,KO_VS_17_1_8_annotated[[#This Row],[Column4]],"")</f>
        <v/>
      </c>
      <c r="I564" t="str">
        <f>IF(KO_VS_17_1_8_annotated[[#This Row],[Column2]]&gt;0,KO_VS_17_1_8_annotated[[#This Row],[Column4]],"")</f>
        <v>RAB40B</v>
      </c>
    </row>
    <row r="565" spans="1:9" x14ac:dyDescent="0.25">
      <c r="A565" t="s">
        <v>1690</v>
      </c>
      <c r="B565">
        <v>-1.2543125007971301</v>
      </c>
      <c r="C565" s="1">
        <v>5.2234557957236802E-11</v>
      </c>
      <c r="D565" t="s">
        <v>1691</v>
      </c>
      <c r="E565" t="s">
        <v>1692</v>
      </c>
      <c r="G565" t="str">
        <f>IF(KO_VS_17_1_8_annotated[[#This Row],[Column2]]&lt;0,KO_VS_17_1_8_annotated[[#This Row],[Column4]],"")</f>
        <v>THBS1</v>
      </c>
      <c r="I565" t="str">
        <f>IF(KO_VS_17_1_8_annotated[[#This Row],[Column2]]&gt;0,KO_VS_17_1_8_annotated[[#This Row],[Column4]],"")</f>
        <v/>
      </c>
    </row>
    <row r="566" spans="1:9" x14ac:dyDescent="0.25">
      <c r="A566" t="s">
        <v>1693</v>
      </c>
      <c r="B566">
        <v>7.6436696628047001</v>
      </c>
      <c r="C566" s="1">
        <v>5.9052777175609694E-11</v>
      </c>
      <c r="D566" t="s">
        <v>1694</v>
      </c>
      <c r="E566" t="s">
        <v>1695</v>
      </c>
      <c r="G566" t="str">
        <f>IF(KO_VS_17_1_8_annotated[[#This Row],[Column2]]&lt;0,KO_VS_17_1_8_annotated[[#This Row],[Column4]],"")</f>
        <v/>
      </c>
      <c r="I566" t="str">
        <f>IF(KO_VS_17_1_8_annotated[[#This Row],[Column2]]&gt;0,KO_VS_17_1_8_annotated[[#This Row],[Column4]],"")</f>
        <v>TMEM238L</v>
      </c>
    </row>
    <row r="567" spans="1:9" x14ac:dyDescent="0.25">
      <c r="A567" t="s">
        <v>1696</v>
      </c>
      <c r="B567">
        <v>-1.0437448411449901</v>
      </c>
      <c r="C567" s="1">
        <v>6.0824254382769598E-11</v>
      </c>
      <c r="D567" t="s">
        <v>1697</v>
      </c>
      <c r="E567" t="s">
        <v>1698</v>
      </c>
      <c r="G567" t="str">
        <f>IF(KO_VS_17_1_8_annotated[[#This Row],[Column2]]&lt;0,KO_VS_17_1_8_annotated[[#This Row],[Column4]],"")</f>
        <v>GALNT18</v>
      </c>
      <c r="I567" t="str">
        <f>IF(KO_VS_17_1_8_annotated[[#This Row],[Column2]]&gt;0,KO_VS_17_1_8_annotated[[#This Row],[Column4]],"")</f>
        <v/>
      </c>
    </row>
    <row r="568" spans="1:9" x14ac:dyDescent="0.25">
      <c r="A568" t="s">
        <v>1699</v>
      </c>
      <c r="B568">
        <v>1.0414288615607501</v>
      </c>
      <c r="C568" s="1">
        <v>6.5244898323005198E-11</v>
      </c>
      <c r="D568" t="s">
        <v>1700</v>
      </c>
      <c r="E568" t="s">
        <v>1701</v>
      </c>
      <c r="G568" t="str">
        <f>IF(KO_VS_17_1_8_annotated[[#This Row],[Column2]]&lt;0,KO_VS_17_1_8_annotated[[#This Row],[Column4]],"")</f>
        <v/>
      </c>
      <c r="I568" t="str">
        <f>IF(KO_VS_17_1_8_annotated[[#This Row],[Column2]]&gt;0,KO_VS_17_1_8_annotated[[#This Row],[Column4]],"")</f>
        <v>RDH14</v>
      </c>
    </row>
    <row r="569" spans="1:9" x14ac:dyDescent="0.25">
      <c r="A569" t="s">
        <v>1702</v>
      </c>
      <c r="B569">
        <v>-6.1976415242391596</v>
      </c>
      <c r="C569" s="1">
        <v>8.4547792390894797E-11</v>
      </c>
      <c r="D569" t="s">
        <v>1703</v>
      </c>
      <c r="E569" t="s">
        <v>1704</v>
      </c>
      <c r="G569" t="str">
        <f>IF(KO_VS_17_1_8_annotated[[#This Row],[Column2]]&lt;0,KO_VS_17_1_8_annotated[[#This Row],[Column4]],"")</f>
        <v>SLITRK4</v>
      </c>
      <c r="I569" t="str">
        <f>IF(KO_VS_17_1_8_annotated[[#This Row],[Column2]]&gt;0,KO_VS_17_1_8_annotated[[#This Row],[Column4]],"")</f>
        <v/>
      </c>
    </row>
    <row r="570" spans="1:9" x14ac:dyDescent="0.25">
      <c r="A570" t="s">
        <v>1705</v>
      </c>
      <c r="B570">
        <v>1.2683935187458499</v>
      </c>
      <c r="C570" s="1">
        <v>9.7970756458418502E-11</v>
      </c>
      <c r="D570" t="s">
        <v>1706</v>
      </c>
      <c r="E570" t="s">
        <v>1707</v>
      </c>
      <c r="G570" t="str">
        <f>IF(KO_VS_17_1_8_annotated[[#This Row],[Column2]]&lt;0,KO_VS_17_1_8_annotated[[#This Row],[Column4]],"")</f>
        <v/>
      </c>
      <c r="I570" t="str">
        <f>IF(KO_VS_17_1_8_annotated[[#This Row],[Column2]]&gt;0,KO_VS_17_1_8_annotated[[#This Row],[Column4]],"")</f>
        <v>TAF1B</v>
      </c>
    </row>
    <row r="571" spans="1:9" x14ac:dyDescent="0.25">
      <c r="A571" t="s">
        <v>1708</v>
      </c>
      <c r="B571">
        <v>-1.0963060965732501</v>
      </c>
      <c r="C571" s="1">
        <v>1.04951209986254E-10</v>
      </c>
      <c r="D571" t="s">
        <v>1709</v>
      </c>
      <c r="E571" t="s">
        <v>1710</v>
      </c>
      <c r="G571" t="str">
        <f>IF(KO_VS_17_1_8_annotated[[#This Row],[Column2]]&lt;0,KO_VS_17_1_8_annotated[[#This Row],[Column4]],"")</f>
        <v>INPP5E</v>
      </c>
      <c r="I571" t="str">
        <f>IF(KO_VS_17_1_8_annotated[[#This Row],[Column2]]&gt;0,KO_VS_17_1_8_annotated[[#This Row],[Column4]],"")</f>
        <v/>
      </c>
    </row>
    <row r="572" spans="1:9" x14ac:dyDescent="0.25">
      <c r="A572" t="s">
        <v>1711</v>
      </c>
      <c r="B572">
        <v>6.9437354636760604</v>
      </c>
      <c r="C572" s="1">
        <v>1.0606877116078901E-10</v>
      </c>
      <c r="D572" t="s">
        <v>1712</v>
      </c>
      <c r="E572" t="s">
        <v>1713</v>
      </c>
      <c r="G572" t="str">
        <f>IF(KO_VS_17_1_8_annotated[[#This Row],[Column2]]&lt;0,KO_VS_17_1_8_annotated[[#This Row],[Column4]],"")</f>
        <v/>
      </c>
      <c r="I572" t="str">
        <f>IF(KO_VS_17_1_8_annotated[[#This Row],[Column2]]&gt;0,KO_VS_17_1_8_annotated[[#This Row],[Column4]],"")</f>
        <v>WSCD1</v>
      </c>
    </row>
    <row r="573" spans="1:9" x14ac:dyDescent="0.25">
      <c r="A573" t="s">
        <v>1714</v>
      </c>
      <c r="B573">
        <v>1.4305745666762499</v>
      </c>
      <c r="C573" s="1">
        <v>1.09638069605655E-10</v>
      </c>
      <c r="D573" t="s">
        <v>1715</v>
      </c>
      <c r="E573" t="s">
        <v>1716</v>
      </c>
      <c r="G573" t="str">
        <f>IF(KO_VS_17_1_8_annotated[[#This Row],[Column2]]&lt;0,KO_VS_17_1_8_annotated[[#This Row],[Column4]],"")</f>
        <v/>
      </c>
      <c r="I573" t="str">
        <f>IF(KO_VS_17_1_8_annotated[[#This Row],[Column2]]&gt;0,KO_VS_17_1_8_annotated[[#This Row],[Column4]],"")</f>
        <v>BPIFB1</v>
      </c>
    </row>
    <row r="574" spans="1:9" x14ac:dyDescent="0.25">
      <c r="A574" t="s">
        <v>1717</v>
      </c>
      <c r="B574">
        <v>1.1657046522716401</v>
      </c>
      <c r="C574" s="1">
        <v>1.14404600089554E-10</v>
      </c>
      <c r="D574" t="s">
        <v>1718</v>
      </c>
      <c r="E574" t="s">
        <v>1719</v>
      </c>
      <c r="G574" t="str">
        <f>IF(KO_VS_17_1_8_annotated[[#This Row],[Column2]]&lt;0,KO_VS_17_1_8_annotated[[#This Row],[Column4]],"")</f>
        <v/>
      </c>
      <c r="I574" t="str">
        <f>IF(KO_VS_17_1_8_annotated[[#This Row],[Column2]]&gt;0,KO_VS_17_1_8_annotated[[#This Row],[Column4]],"")</f>
        <v>STXBP6</v>
      </c>
    </row>
    <row r="575" spans="1:9" x14ac:dyDescent="0.25">
      <c r="A575" t="s">
        <v>1720</v>
      </c>
      <c r="B575">
        <v>1.0156216492688701</v>
      </c>
      <c r="C575" s="1">
        <v>1.2709850061213601E-10</v>
      </c>
      <c r="D575" t="s">
        <v>1721</v>
      </c>
      <c r="E575" t="s">
        <v>1722</v>
      </c>
      <c r="G575" t="str">
        <f>IF(KO_VS_17_1_8_annotated[[#This Row],[Column2]]&lt;0,KO_VS_17_1_8_annotated[[#This Row],[Column4]],"")</f>
        <v/>
      </c>
      <c r="I575" t="str">
        <f>IF(KO_VS_17_1_8_annotated[[#This Row],[Column2]]&gt;0,KO_VS_17_1_8_annotated[[#This Row],[Column4]],"")</f>
        <v>GPR160</v>
      </c>
    </row>
    <row r="576" spans="1:9" x14ac:dyDescent="0.25">
      <c r="A576" t="s">
        <v>1723</v>
      </c>
      <c r="B576">
        <v>-1.44816597134905</v>
      </c>
      <c r="C576" s="1">
        <v>1.2726241939548199E-10</v>
      </c>
      <c r="D576" t="s">
        <v>1724</v>
      </c>
      <c r="E576" t="s">
        <v>1725</v>
      </c>
      <c r="G576" t="str">
        <f>IF(KO_VS_17_1_8_annotated[[#This Row],[Column2]]&lt;0,KO_VS_17_1_8_annotated[[#This Row],[Column4]],"")</f>
        <v>WNT10A</v>
      </c>
      <c r="I576" t="str">
        <f>IF(KO_VS_17_1_8_annotated[[#This Row],[Column2]]&gt;0,KO_VS_17_1_8_annotated[[#This Row],[Column4]],"")</f>
        <v/>
      </c>
    </row>
    <row r="577" spans="1:9" x14ac:dyDescent="0.25">
      <c r="A577" t="s">
        <v>1726</v>
      </c>
      <c r="B577">
        <v>1.1345690789225</v>
      </c>
      <c r="C577" s="1">
        <v>1.2898135950503899E-10</v>
      </c>
      <c r="D577" t="s">
        <v>1727</v>
      </c>
      <c r="E577" t="s">
        <v>1728</v>
      </c>
      <c r="G577" t="str">
        <f>IF(KO_VS_17_1_8_annotated[[#This Row],[Column2]]&lt;0,KO_VS_17_1_8_annotated[[#This Row],[Column4]],"")</f>
        <v/>
      </c>
      <c r="I577" t="str">
        <f>IF(KO_VS_17_1_8_annotated[[#This Row],[Column2]]&gt;0,KO_VS_17_1_8_annotated[[#This Row],[Column4]],"")</f>
        <v>COA8</v>
      </c>
    </row>
    <row r="578" spans="1:9" x14ac:dyDescent="0.25">
      <c r="A578" t="s">
        <v>1729</v>
      </c>
      <c r="B578">
        <v>-1.07960219311775</v>
      </c>
      <c r="C578" s="1">
        <v>1.30315101808088E-10</v>
      </c>
      <c r="D578" t="s">
        <v>1730</v>
      </c>
      <c r="E578" t="s">
        <v>1731</v>
      </c>
      <c r="G578" t="str">
        <f>IF(KO_VS_17_1_8_annotated[[#This Row],[Column2]]&lt;0,KO_VS_17_1_8_annotated[[#This Row],[Column4]],"")</f>
        <v>FBP1</v>
      </c>
      <c r="I578" t="str">
        <f>IF(KO_VS_17_1_8_annotated[[#This Row],[Column2]]&gt;0,KO_VS_17_1_8_annotated[[#This Row],[Column4]],"")</f>
        <v/>
      </c>
    </row>
    <row r="579" spans="1:9" x14ac:dyDescent="0.25">
      <c r="A579" t="s">
        <v>1732</v>
      </c>
      <c r="B579">
        <v>-1.90048904944833</v>
      </c>
      <c r="C579" s="1">
        <v>1.3385733684423501E-10</v>
      </c>
      <c r="D579" t="s">
        <v>1733</v>
      </c>
      <c r="E579" t="s">
        <v>1734</v>
      </c>
      <c r="G579" t="str">
        <f>IF(KO_VS_17_1_8_annotated[[#This Row],[Column2]]&lt;0,KO_VS_17_1_8_annotated[[#This Row],[Column4]],"")</f>
        <v>CNTNAP1</v>
      </c>
      <c r="I579" t="str">
        <f>IF(KO_VS_17_1_8_annotated[[#This Row],[Column2]]&gt;0,KO_VS_17_1_8_annotated[[#This Row],[Column4]],"")</f>
        <v/>
      </c>
    </row>
    <row r="580" spans="1:9" x14ac:dyDescent="0.25">
      <c r="A580" t="s">
        <v>1735</v>
      </c>
      <c r="B580">
        <v>1.6479728867594601</v>
      </c>
      <c r="C580" s="1">
        <v>1.3557765703142301E-10</v>
      </c>
      <c r="D580" t="s">
        <v>7</v>
      </c>
      <c r="E580" t="s">
        <v>1736</v>
      </c>
      <c r="G580" t="str">
        <f>IF(KO_VS_17_1_8_annotated[[#This Row],[Column2]]&lt;0,KO_VS_17_1_8_annotated[[#This Row],[Column4]],"")</f>
        <v/>
      </c>
      <c r="I580" t="str">
        <f>IF(KO_VS_17_1_8_annotated[[#This Row],[Column2]]&gt;0,KO_VS_17_1_8_annotated[[#This Row],[Column4]],"")</f>
        <v/>
      </c>
    </row>
    <row r="581" spans="1:9" x14ac:dyDescent="0.25">
      <c r="A581" t="s">
        <v>1737</v>
      </c>
      <c r="B581">
        <v>5.1676896427537899</v>
      </c>
      <c r="C581" s="1">
        <v>1.40267182936575E-10</v>
      </c>
      <c r="D581" t="s">
        <v>1738</v>
      </c>
      <c r="E581" t="s">
        <v>1739</v>
      </c>
      <c r="G581" t="str">
        <f>IF(KO_VS_17_1_8_annotated[[#This Row],[Column2]]&lt;0,KO_VS_17_1_8_annotated[[#This Row],[Column4]],"")</f>
        <v/>
      </c>
      <c r="I581" t="str">
        <f>IF(KO_VS_17_1_8_annotated[[#This Row],[Column2]]&gt;0,KO_VS_17_1_8_annotated[[#This Row],[Column4]],"")</f>
        <v>CXCL17</v>
      </c>
    </row>
    <row r="582" spans="1:9" x14ac:dyDescent="0.25">
      <c r="A582" t="s">
        <v>1740</v>
      </c>
      <c r="B582">
        <v>-1.0170076157511201</v>
      </c>
      <c r="C582" s="1">
        <v>1.5850754412099301E-10</v>
      </c>
      <c r="D582" t="s">
        <v>1741</v>
      </c>
      <c r="E582" t="s">
        <v>1742</v>
      </c>
      <c r="G582" t="str">
        <f>IF(KO_VS_17_1_8_annotated[[#This Row],[Column2]]&lt;0,KO_VS_17_1_8_annotated[[#This Row],[Column4]],"")</f>
        <v>CERCAM</v>
      </c>
      <c r="I582" t="str">
        <f>IF(KO_VS_17_1_8_annotated[[#This Row],[Column2]]&gt;0,KO_VS_17_1_8_annotated[[#This Row],[Column4]],"")</f>
        <v/>
      </c>
    </row>
    <row r="583" spans="1:9" x14ac:dyDescent="0.25">
      <c r="A583" t="s">
        <v>1743</v>
      </c>
      <c r="B583">
        <v>-1.3034162890372201</v>
      </c>
      <c r="C583" s="1">
        <v>1.6172597391733701E-10</v>
      </c>
      <c r="D583" t="s">
        <v>1744</v>
      </c>
      <c r="E583" t="s">
        <v>1745</v>
      </c>
      <c r="G583" t="str">
        <f>IF(KO_VS_17_1_8_annotated[[#This Row],[Column2]]&lt;0,KO_VS_17_1_8_annotated[[#This Row],[Column4]],"")</f>
        <v>GPR39</v>
      </c>
      <c r="I583" t="str">
        <f>IF(KO_VS_17_1_8_annotated[[#This Row],[Column2]]&gt;0,KO_VS_17_1_8_annotated[[#This Row],[Column4]],"")</f>
        <v/>
      </c>
    </row>
    <row r="584" spans="1:9" x14ac:dyDescent="0.25">
      <c r="A584" t="s">
        <v>1746</v>
      </c>
      <c r="B584">
        <v>1.9444791286924099</v>
      </c>
      <c r="C584" s="1">
        <v>1.6276095181765899E-10</v>
      </c>
      <c r="D584" t="s">
        <v>1747</v>
      </c>
      <c r="E584" t="s">
        <v>1748</v>
      </c>
      <c r="G584" t="str">
        <f>IF(KO_VS_17_1_8_annotated[[#This Row],[Column2]]&lt;0,KO_VS_17_1_8_annotated[[#This Row],[Column4]],"")</f>
        <v/>
      </c>
      <c r="I584" t="str">
        <f>IF(KO_VS_17_1_8_annotated[[#This Row],[Column2]]&gt;0,KO_VS_17_1_8_annotated[[#This Row],[Column4]],"")</f>
        <v>SHF</v>
      </c>
    </row>
    <row r="585" spans="1:9" x14ac:dyDescent="0.25">
      <c r="A585" t="s">
        <v>1749</v>
      </c>
      <c r="B585">
        <v>-1.3570699173368701</v>
      </c>
      <c r="C585" s="1">
        <v>1.7554242891160799E-10</v>
      </c>
      <c r="D585" t="s">
        <v>1750</v>
      </c>
      <c r="E585" t="s">
        <v>1751</v>
      </c>
      <c r="G585" t="str">
        <f>IF(KO_VS_17_1_8_annotated[[#This Row],[Column2]]&lt;0,KO_VS_17_1_8_annotated[[#This Row],[Column4]],"")</f>
        <v>SNPH</v>
      </c>
      <c r="I585" t="str">
        <f>IF(KO_VS_17_1_8_annotated[[#This Row],[Column2]]&gt;0,KO_VS_17_1_8_annotated[[#This Row],[Column4]],"")</f>
        <v/>
      </c>
    </row>
    <row r="586" spans="1:9" x14ac:dyDescent="0.25">
      <c r="A586" t="s">
        <v>1752</v>
      </c>
      <c r="B586">
        <v>-1.3787184714580001</v>
      </c>
      <c r="C586" s="1">
        <v>2.1452325875539101E-10</v>
      </c>
      <c r="D586" t="s">
        <v>7</v>
      </c>
      <c r="E586" t="s">
        <v>127</v>
      </c>
      <c r="G586" t="str">
        <f>IF(KO_VS_17_1_8_annotated[[#This Row],[Column2]]&lt;0,KO_VS_17_1_8_annotated[[#This Row],[Column4]],"")</f>
        <v/>
      </c>
      <c r="I586" t="str">
        <f>IF(KO_VS_17_1_8_annotated[[#This Row],[Column2]]&gt;0,KO_VS_17_1_8_annotated[[#This Row],[Column4]],"")</f>
        <v/>
      </c>
    </row>
    <row r="587" spans="1:9" x14ac:dyDescent="0.25">
      <c r="A587" t="s">
        <v>1753</v>
      </c>
      <c r="B587">
        <v>-2.6099989248683602</v>
      </c>
      <c r="C587" s="1">
        <v>2.23482197889141E-10</v>
      </c>
      <c r="D587" t="s">
        <v>1754</v>
      </c>
      <c r="E587" t="s">
        <v>1755</v>
      </c>
      <c r="G587" t="str">
        <f>IF(KO_VS_17_1_8_annotated[[#This Row],[Column2]]&lt;0,KO_VS_17_1_8_annotated[[#This Row],[Column4]],"")</f>
        <v>GNG2</v>
      </c>
      <c r="I587" t="str">
        <f>IF(KO_VS_17_1_8_annotated[[#This Row],[Column2]]&gt;0,KO_VS_17_1_8_annotated[[#This Row],[Column4]],"")</f>
        <v/>
      </c>
    </row>
    <row r="588" spans="1:9" x14ac:dyDescent="0.25">
      <c r="A588" t="s">
        <v>1756</v>
      </c>
      <c r="B588">
        <v>1.9325765498745699</v>
      </c>
      <c r="C588" s="1">
        <v>2.24540769893728E-10</v>
      </c>
      <c r="D588" t="s">
        <v>1757</v>
      </c>
      <c r="E588" t="s">
        <v>1758</v>
      </c>
      <c r="G588" t="str">
        <f>IF(KO_VS_17_1_8_annotated[[#This Row],[Column2]]&lt;0,KO_VS_17_1_8_annotated[[#This Row],[Column4]],"")</f>
        <v/>
      </c>
      <c r="I588" t="str">
        <f>IF(KO_VS_17_1_8_annotated[[#This Row],[Column2]]&gt;0,KO_VS_17_1_8_annotated[[#This Row],[Column4]],"")</f>
        <v>APCDD1</v>
      </c>
    </row>
    <row r="589" spans="1:9" x14ac:dyDescent="0.25">
      <c r="A589" t="s">
        <v>1759</v>
      </c>
      <c r="B589">
        <v>-1.0735180053133999</v>
      </c>
      <c r="C589" s="1">
        <v>2.3568546856404002E-10</v>
      </c>
      <c r="D589" t="s">
        <v>1760</v>
      </c>
      <c r="E589" t="s">
        <v>1761</v>
      </c>
      <c r="G589" t="str">
        <f>IF(KO_VS_17_1_8_annotated[[#This Row],[Column2]]&lt;0,KO_VS_17_1_8_annotated[[#This Row],[Column4]],"")</f>
        <v>TRIM5</v>
      </c>
      <c r="I589" t="str">
        <f>IF(KO_VS_17_1_8_annotated[[#This Row],[Column2]]&gt;0,KO_VS_17_1_8_annotated[[#This Row],[Column4]],"")</f>
        <v/>
      </c>
    </row>
    <row r="590" spans="1:9" x14ac:dyDescent="0.25">
      <c r="A590" t="s">
        <v>1762</v>
      </c>
      <c r="B590">
        <v>1.67987614793997</v>
      </c>
      <c r="C590" s="1">
        <v>2.5017080072964601E-10</v>
      </c>
      <c r="D590" t="s">
        <v>1763</v>
      </c>
      <c r="E590" t="s">
        <v>1764</v>
      </c>
      <c r="G590" t="str">
        <f>IF(KO_VS_17_1_8_annotated[[#This Row],[Column2]]&lt;0,KO_VS_17_1_8_annotated[[#This Row],[Column4]],"")</f>
        <v/>
      </c>
      <c r="I590" t="str">
        <f>IF(KO_VS_17_1_8_annotated[[#This Row],[Column2]]&gt;0,KO_VS_17_1_8_annotated[[#This Row],[Column4]],"")</f>
        <v>SLC5A1</v>
      </c>
    </row>
    <row r="591" spans="1:9" x14ac:dyDescent="0.25">
      <c r="A591" t="s">
        <v>1765</v>
      </c>
      <c r="B591">
        <v>1.0426513781628099</v>
      </c>
      <c r="C591" s="1">
        <v>2.5064585532269401E-10</v>
      </c>
      <c r="D591" t="s">
        <v>1766</v>
      </c>
      <c r="E591" t="s">
        <v>1767</v>
      </c>
      <c r="G591" t="str">
        <f>IF(KO_VS_17_1_8_annotated[[#This Row],[Column2]]&lt;0,KO_VS_17_1_8_annotated[[#This Row],[Column4]],"")</f>
        <v/>
      </c>
      <c r="I591" t="str">
        <f>IF(KO_VS_17_1_8_annotated[[#This Row],[Column2]]&gt;0,KO_VS_17_1_8_annotated[[#This Row],[Column4]],"")</f>
        <v>ALDH6A1</v>
      </c>
    </row>
    <row r="592" spans="1:9" x14ac:dyDescent="0.25">
      <c r="A592" t="s">
        <v>1768</v>
      </c>
      <c r="B592">
        <v>10.0401235389389</v>
      </c>
      <c r="C592" s="1">
        <v>2.6389825415793202E-10</v>
      </c>
      <c r="D592" t="s">
        <v>1769</v>
      </c>
      <c r="E592" t="s">
        <v>1770</v>
      </c>
      <c r="G592" t="str">
        <f>IF(KO_VS_17_1_8_annotated[[#This Row],[Column2]]&lt;0,KO_VS_17_1_8_annotated[[#This Row],[Column4]],"")</f>
        <v/>
      </c>
      <c r="I592" t="str">
        <f>IF(KO_VS_17_1_8_annotated[[#This Row],[Column2]]&gt;0,KO_VS_17_1_8_annotated[[#This Row],[Column4]],"")</f>
        <v>SFT2D3</v>
      </c>
    </row>
    <row r="593" spans="1:9" x14ac:dyDescent="0.25">
      <c r="A593" t="s">
        <v>1771</v>
      </c>
      <c r="B593">
        <v>-1.8625109161392599</v>
      </c>
      <c r="C593" s="1">
        <v>2.6515971966530798E-10</v>
      </c>
      <c r="D593" t="s">
        <v>1772</v>
      </c>
      <c r="E593" t="s">
        <v>1773</v>
      </c>
      <c r="G593" t="str">
        <f>IF(KO_VS_17_1_8_annotated[[#This Row],[Column2]]&lt;0,KO_VS_17_1_8_annotated[[#This Row],[Column4]],"")</f>
        <v>LINC01234</v>
      </c>
      <c r="I593" t="str">
        <f>IF(KO_VS_17_1_8_annotated[[#This Row],[Column2]]&gt;0,KO_VS_17_1_8_annotated[[#This Row],[Column4]],"")</f>
        <v/>
      </c>
    </row>
    <row r="594" spans="1:9" x14ac:dyDescent="0.25">
      <c r="A594" t="s">
        <v>1774</v>
      </c>
      <c r="B594">
        <v>1.4222935127651799</v>
      </c>
      <c r="C594" s="1">
        <v>2.80086288198901E-10</v>
      </c>
      <c r="D594" t="s">
        <v>1775</v>
      </c>
      <c r="E594" t="s">
        <v>1776</v>
      </c>
      <c r="G594" t="str">
        <f>IF(KO_VS_17_1_8_annotated[[#This Row],[Column2]]&lt;0,KO_VS_17_1_8_annotated[[#This Row],[Column4]],"")</f>
        <v/>
      </c>
      <c r="I594" t="str">
        <f>IF(KO_VS_17_1_8_annotated[[#This Row],[Column2]]&gt;0,KO_VS_17_1_8_annotated[[#This Row],[Column4]],"")</f>
        <v>TMEM44-AS1</v>
      </c>
    </row>
    <row r="595" spans="1:9" x14ac:dyDescent="0.25">
      <c r="A595" t="s">
        <v>1777</v>
      </c>
      <c r="B595">
        <v>1.05835242421991</v>
      </c>
      <c r="C595" s="1">
        <v>2.8017437760441401E-10</v>
      </c>
      <c r="D595" t="s">
        <v>1778</v>
      </c>
      <c r="E595" t="s">
        <v>1779</v>
      </c>
      <c r="G595" t="str">
        <f>IF(KO_VS_17_1_8_annotated[[#This Row],[Column2]]&lt;0,KO_VS_17_1_8_annotated[[#This Row],[Column4]],"")</f>
        <v/>
      </c>
      <c r="I595" t="str">
        <f>IF(KO_VS_17_1_8_annotated[[#This Row],[Column2]]&gt;0,KO_VS_17_1_8_annotated[[#This Row],[Column4]],"")</f>
        <v>GJD3</v>
      </c>
    </row>
    <row r="596" spans="1:9" x14ac:dyDescent="0.25">
      <c r="A596" t="s">
        <v>1780</v>
      </c>
      <c r="B596">
        <v>-1.0180654266269999</v>
      </c>
      <c r="C596" s="1">
        <v>2.85249458415422E-10</v>
      </c>
      <c r="D596" t="s">
        <v>1781</v>
      </c>
      <c r="E596" t="s">
        <v>1782</v>
      </c>
      <c r="G596" t="str">
        <f>IF(KO_VS_17_1_8_annotated[[#This Row],[Column2]]&lt;0,KO_VS_17_1_8_annotated[[#This Row],[Column4]],"")</f>
        <v>TRAM2</v>
      </c>
      <c r="I596" t="str">
        <f>IF(KO_VS_17_1_8_annotated[[#This Row],[Column2]]&gt;0,KO_VS_17_1_8_annotated[[#This Row],[Column4]],"")</f>
        <v/>
      </c>
    </row>
    <row r="597" spans="1:9" x14ac:dyDescent="0.25">
      <c r="A597" t="s">
        <v>1783</v>
      </c>
      <c r="B597">
        <v>1.0689776891373099</v>
      </c>
      <c r="C597" s="1">
        <v>3.02442496249173E-10</v>
      </c>
      <c r="D597" t="s">
        <v>1784</v>
      </c>
      <c r="E597" t="s">
        <v>1785</v>
      </c>
      <c r="G597" t="str">
        <f>IF(KO_VS_17_1_8_annotated[[#This Row],[Column2]]&lt;0,KO_VS_17_1_8_annotated[[#This Row],[Column4]],"")</f>
        <v/>
      </c>
      <c r="I597" t="str">
        <f>IF(KO_VS_17_1_8_annotated[[#This Row],[Column2]]&gt;0,KO_VS_17_1_8_annotated[[#This Row],[Column4]],"")</f>
        <v>TSEN15</v>
      </c>
    </row>
    <row r="598" spans="1:9" x14ac:dyDescent="0.25">
      <c r="A598" t="s">
        <v>1786</v>
      </c>
      <c r="B598">
        <v>-1.02384951619263</v>
      </c>
      <c r="C598" s="1">
        <v>3.1699498821912301E-10</v>
      </c>
      <c r="D598" t="s">
        <v>1787</v>
      </c>
      <c r="E598" t="s">
        <v>1788</v>
      </c>
      <c r="G598" t="str">
        <f>IF(KO_VS_17_1_8_annotated[[#This Row],[Column2]]&lt;0,KO_VS_17_1_8_annotated[[#This Row],[Column4]],"")</f>
        <v>CBLL1</v>
      </c>
      <c r="I598" t="str">
        <f>IF(KO_VS_17_1_8_annotated[[#This Row],[Column2]]&gt;0,KO_VS_17_1_8_annotated[[#This Row],[Column4]],"")</f>
        <v/>
      </c>
    </row>
    <row r="599" spans="1:9" x14ac:dyDescent="0.25">
      <c r="A599" t="s">
        <v>1789</v>
      </c>
      <c r="B599">
        <v>-3.7652895835903299</v>
      </c>
      <c r="C599" s="1">
        <v>3.4093898725346301E-10</v>
      </c>
      <c r="D599" t="s">
        <v>1790</v>
      </c>
      <c r="E599" t="s">
        <v>1791</v>
      </c>
      <c r="G599" t="str">
        <f>IF(KO_VS_17_1_8_annotated[[#This Row],[Column2]]&lt;0,KO_VS_17_1_8_annotated[[#This Row],[Column4]],"")</f>
        <v>IL1A</v>
      </c>
      <c r="I599" t="str">
        <f>IF(KO_VS_17_1_8_annotated[[#This Row],[Column2]]&gt;0,KO_VS_17_1_8_annotated[[#This Row],[Column4]],"")</f>
        <v/>
      </c>
    </row>
    <row r="600" spans="1:9" x14ac:dyDescent="0.25">
      <c r="A600" t="s">
        <v>1792</v>
      </c>
      <c r="B600">
        <v>-1.4945859908980399</v>
      </c>
      <c r="C600" s="1">
        <v>3.5023880049678002E-10</v>
      </c>
      <c r="D600" t="s">
        <v>1793</v>
      </c>
      <c r="E600" t="s">
        <v>1794</v>
      </c>
      <c r="G600" t="str">
        <f>IF(KO_VS_17_1_8_annotated[[#This Row],[Column2]]&lt;0,KO_VS_17_1_8_annotated[[#This Row],[Column4]],"")</f>
        <v>SCIN</v>
      </c>
      <c r="I600" t="str">
        <f>IF(KO_VS_17_1_8_annotated[[#This Row],[Column2]]&gt;0,KO_VS_17_1_8_annotated[[#This Row],[Column4]],"")</f>
        <v/>
      </c>
    </row>
    <row r="601" spans="1:9" x14ac:dyDescent="0.25">
      <c r="A601" t="s">
        <v>1795</v>
      </c>
      <c r="B601">
        <v>-4.1360287727750702</v>
      </c>
      <c r="C601" s="1">
        <v>3.7047277478153702E-10</v>
      </c>
      <c r="D601" t="s">
        <v>1796</v>
      </c>
      <c r="E601" t="s">
        <v>1797</v>
      </c>
      <c r="G601" t="str">
        <f>IF(KO_VS_17_1_8_annotated[[#This Row],[Column2]]&lt;0,KO_VS_17_1_8_annotated[[#This Row],[Column4]],"")</f>
        <v>ARHGAP28</v>
      </c>
      <c r="I601" t="str">
        <f>IF(KO_VS_17_1_8_annotated[[#This Row],[Column2]]&gt;0,KO_VS_17_1_8_annotated[[#This Row],[Column4]],"")</f>
        <v/>
      </c>
    </row>
    <row r="602" spans="1:9" x14ac:dyDescent="0.25">
      <c r="A602" t="s">
        <v>1798</v>
      </c>
      <c r="B602">
        <v>-1.10551091453019</v>
      </c>
      <c r="C602" s="1">
        <v>3.8212769976308601E-10</v>
      </c>
      <c r="D602" t="s">
        <v>1799</v>
      </c>
      <c r="E602" t="s">
        <v>1800</v>
      </c>
      <c r="G602" t="str">
        <f>IF(KO_VS_17_1_8_annotated[[#This Row],[Column2]]&lt;0,KO_VS_17_1_8_annotated[[#This Row],[Column4]],"")</f>
        <v>KLHL3</v>
      </c>
      <c r="I602" t="str">
        <f>IF(KO_VS_17_1_8_annotated[[#This Row],[Column2]]&gt;0,KO_VS_17_1_8_annotated[[#This Row],[Column4]],"")</f>
        <v/>
      </c>
    </row>
    <row r="603" spans="1:9" x14ac:dyDescent="0.25">
      <c r="A603" t="s">
        <v>1801</v>
      </c>
      <c r="B603">
        <v>-2.5256587371497199</v>
      </c>
      <c r="C603" s="1">
        <v>4.0750855235373998E-10</v>
      </c>
      <c r="D603" t="s">
        <v>1802</v>
      </c>
      <c r="E603" t="s">
        <v>1803</v>
      </c>
      <c r="G603" t="str">
        <f>IF(KO_VS_17_1_8_annotated[[#This Row],[Column2]]&lt;0,KO_VS_17_1_8_annotated[[#This Row],[Column4]],"")</f>
        <v>RYR2</v>
      </c>
      <c r="I603" t="str">
        <f>IF(KO_VS_17_1_8_annotated[[#This Row],[Column2]]&gt;0,KO_VS_17_1_8_annotated[[#This Row],[Column4]],"")</f>
        <v/>
      </c>
    </row>
    <row r="604" spans="1:9" x14ac:dyDescent="0.25">
      <c r="A604" t="s">
        <v>1804</v>
      </c>
      <c r="B604">
        <v>-2.58094658463745</v>
      </c>
      <c r="C604" s="1">
        <v>4.0999045226002699E-10</v>
      </c>
      <c r="D604" t="s">
        <v>1805</v>
      </c>
      <c r="E604" t="s">
        <v>1806</v>
      </c>
      <c r="G604" t="str">
        <f>IF(KO_VS_17_1_8_annotated[[#This Row],[Column2]]&lt;0,KO_VS_17_1_8_annotated[[#This Row],[Column4]],"")</f>
        <v>ARHGAP22</v>
      </c>
      <c r="I604" t="str">
        <f>IF(KO_VS_17_1_8_annotated[[#This Row],[Column2]]&gt;0,KO_VS_17_1_8_annotated[[#This Row],[Column4]],"")</f>
        <v/>
      </c>
    </row>
    <row r="605" spans="1:9" x14ac:dyDescent="0.25">
      <c r="A605" t="s">
        <v>1807</v>
      </c>
      <c r="B605">
        <v>1.24373018356339</v>
      </c>
      <c r="C605" s="1">
        <v>4.1571755733018702E-10</v>
      </c>
      <c r="D605" t="s">
        <v>1808</v>
      </c>
      <c r="E605" t="s">
        <v>1809</v>
      </c>
      <c r="G605" t="str">
        <f>IF(KO_VS_17_1_8_annotated[[#This Row],[Column2]]&lt;0,KO_VS_17_1_8_annotated[[#This Row],[Column4]],"")</f>
        <v/>
      </c>
      <c r="I605" t="str">
        <f>IF(KO_VS_17_1_8_annotated[[#This Row],[Column2]]&gt;0,KO_VS_17_1_8_annotated[[#This Row],[Column4]],"")</f>
        <v>TBCCD1</v>
      </c>
    </row>
    <row r="606" spans="1:9" x14ac:dyDescent="0.25">
      <c r="A606" t="s">
        <v>1810</v>
      </c>
      <c r="B606">
        <v>-6.6993270738620296</v>
      </c>
      <c r="C606" s="1">
        <v>4.2106518725618902E-10</v>
      </c>
      <c r="D606" t="s">
        <v>1811</v>
      </c>
      <c r="E606" t="s">
        <v>1812</v>
      </c>
      <c r="G606" t="str">
        <f>IF(KO_VS_17_1_8_annotated[[#This Row],[Column2]]&lt;0,KO_VS_17_1_8_annotated[[#This Row],[Column4]],"")</f>
        <v>RTL8B</v>
      </c>
      <c r="I606" t="str">
        <f>IF(KO_VS_17_1_8_annotated[[#This Row],[Column2]]&gt;0,KO_VS_17_1_8_annotated[[#This Row],[Column4]],"")</f>
        <v/>
      </c>
    </row>
    <row r="607" spans="1:9" x14ac:dyDescent="0.25">
      <c r="A607" t="s">
        <v>1813</v>
      </c>
      <c r="B607">
        <v>1.24198338314746</v>
      </c>
      <c r="C607" s="1">
        <v>4.30730013510934E-10</v>
      </c>
      <c r="D607" t="s">
        <v>1814</v>
      </c>
      <c r="E607" t="s">
        <v>1815</v>
      </c>
      <c r="G607" t="str">
        <f>IF(KO_VS_17_1_8_annotated[[#This Row],[Column2]]&lt;0,KO_VS_17_1_8_annotated[[#This Row],[Column4]],"")</f>
        <v/>
      </c>
      <c r="I607" t="str">
        <f>IF(KO_VS_17_1_8_annotated[[#This Row],[Column2]]&gt;0,KO_VS_17_1_8_annotated[[#This Row],[Column4]],"")</f>
        <v>SLC66A3</v>
      </c>
    </row>
    <row r="608" spans="1:9" x14ac:dyDescent="0.25">
      <c r="A608" t="s">
        <v>1816</v>
      </c>
      <c r="B608">
        <v>-1.6236394491247399</v>
      </c>
      <c r="C608" s="1">
        <v>4.6866709767788699E-10</v>
      </c>
      <c r="D608" t="s">
        <v>1817</v>
      </c>
      <c r="E608" t="s">
        <v>1818</v>
      </c>
      <c r="G608" t="str">
        <f>IF(KO_VS_17_1_8_annotated[[#This Row],[Column2]]&lt;0,KO_VS_17_1_8_annotated[[#This Row],[Column4]],"")</f>
        <v>ELAPOR2</v>
      </c>
      <c r="I608" t="str">
        <f>IF(KO_VS_17_1_8_annotated[[#This Row],[Column2]]&gt;0,KO_VS_17_1_8_annotated[[#This Row],[Column4]],"")</f>
        <v/>
      </c>
    </row>
    <row r="609" spans="1:9" x14ac:dyDescent="0.25">
      <c r="A609" t="s">
        <v>1819</v>
      </c>
      <c r="B609">
        <v>1.1060380293899601</v>
      </c>
      <c r="C609" s="1">
        <v>4.8472261355012002E-10</v>
      </c>
      <c r="D609" t="s">
        <v>1820</v>
      </c>
      <c r="E609" t="s">
        <v>1821</v>
      </c>
      <c r="G609" t="str">
        <f>IF(KO_VS_17_1_8_annotated[[#This Row],[Column2]]&lt;0,KO_VS_17_1_8_annotated[[#This Row],[Column4]],"")</f>
        <v/>
      </c>
      <c r="I609" t="str">
        <f>IF(KO_VS_17_1_8_annotated[[#This Row],[Column2]]&gt;0,KO_VS_17_1_8_annotated[[#This Row],[Column4]],"")</f>
        <v>SNTA1</v>
      </c>
    </row>
    <row r="610" spans="1:9" x14ac:dyDescent="0.25">
      <c r="A610" t="s">
        <v>1822</v>
      </c>
      <c r="B610">
        <v>-6.5232976084854197</v>
      </c>
      <c r="C610" s="1">
        <v>5.2687062075135703E-10</v>
      </c>
      <c r="D610" t="s">
        <v>1823</v>
      </c>
      <c r="E610" t="s">
        <v>1824</v>
      </c>
      <c r="G610" t="str">
        <f>IF(KO_VS_17_1_8_annotated[[#This Row],[Column2]]&lt;0,KO_VS_17_1_8_annotated[[#This Row],[Column4]],"")</f>
        <v>COL22A1</v>
      </c>
      <c r="I610" t="str">
        <f>IF(KO_VS_17_1_8_annotated[[#This Row],[Column2]]&gt;0,KO_VS_17_1_8_annotated[[#This Row],[Column4]],"")</f>
        <v/>
      </c>
    </row>
    <row r="611" spans="1:9" x14ac:dyDescent="0.25">
      <c r="A611" t="s">
        <v>1825</v>
      </c>
      <c r="B611">
        <v>-1.3016050448566601</v>
      </c>
      <c r="C611" s="1">
        <v>6.0379099552646699E-10</v>
      </c>
      <c r="D611" t="s">
        <v>1826</v>
      </c>
      <c r="E611" t="s">
        <v>1827</v>
      </c>
      <c r="G611" t="str">
        <f>IF(KO_VS_17_1_8_annotated[[#This Row],[Column2]]&lt;0,KO_VS_17_1_8_annotated[[#This Row],[Column4]],"")</f>
        <v>CRISPLD2</v>
      </c>
      <c r="I611" t="str">
        <f>IF(KO_VS_17_1_8_annotated[[#This Row],[Column2]]&gt;0,KO_VS_17_1_8_annotated[[#This Row],[Column4]],"")</f>
        <v/>
      </c>
    </row>
    <row r="612" spans="1:9" x14ac:dyDescent="0.25">
      <c r="A612" t="s">
        <v>1828</v>
      </c>
      <c r="B612">
        <v>6.7581094702731503</v>
      </c>
      <c r="C612" s="1">
        <v>6.1377924867085599E-10</v>
      </c>
      <c r="D612" t="s">
        <v>1829</v>
      </c>
      <c r="E612" t="s">
        <v>1830</v>
      </c>
      <c r="G612" t="str">
        <f>IF(KO_VS_17_1_8_annotated[[#This Row],[Column2]]&lt;0,KO_VS_17_1_8_annotated[[#This Row],[Column4]],"")</f>
        <v/>
      </c>
      <c r="I612" t="str">
        <f>IF(KO_VS_17_1_8_annotated[[#This Row],[Column2]]&gt;0,KO_VS_17_1_8_annotated[[#This Row],[Column4]],"")</f>
        <v>SLC49A3</v>
      </c>
    </row>
    <row r="613" spans="1:9" x14ac:dyDescent="0.25">
      <c r="A613" t="s">
        <v>1831</v>
      </c>
      <c r="B613">
        <v>-4.0774870861580004</v>
      </c>
      <c r="C613" s="1">
        <v>6.5805393575746704E-10</v>
      </c>
      <c r="D613" t="s">
        <v>1832</v>
      </c>
      <c r="E613" t="s">
        <v>1833</v>
      </c>
      <c r="G613" t="str">
        <f>IF(KO_VS_17_1_8_annotated[[#This Row],[Column2]]&lt;0,KO_VS_17_1_8_annotated[[#This Row],[Column4]],"")</f>
        <v>CCL3L3</v>
      </c>
      <c r="I613" t="str">
        <f>IF(KO_VS_17_1_8_annotated[[#This Row],[Column2]]&gt;0,KO_VS_17_1_8_annotated[[#This Row],[Column4]],"")</f>
        <v/>
      </c>
    </row>
    <row r="614" spans="1:9" x14ac:dyDescent="0.25">
      <c r="A614" t="s">
        <v>1834</v>
      </c>
      <c r="B614">
        <v>-1.6596259398448401</v>
      </c>
      <c r="C614" s="1">
        <v>6.7583669336444904E-10</v>
      </c>
      <c r="D614" t="s">
        <v>1835</v>
      </c>
      <c r="E614" t="s">
        <v>1836</v>
      </c>
      <c r="G614" t="str">
        <f>IF(KO_VS_17_1_8_annotated[[#This Row],[Column2]]&lt;0,KO_VS_17_1_8_annotated[[#This Row],[Column4]],"")</f>
        <v>MINAR1</v>
      </c>
      <c r="I614" t="str">
        <f>IF(KO_VS_17_1_8_annotated[[#This Row],[Column2]]&gt;0,KO_VS_17_1_8_annotated[[#This Row],[Column4]],"")</f>
        <v/>
      </c>
    </row>
    <row r="615" spans="1:9" x14ac:dyDescent="0.25">
      <c r="A615" t="s">
        <v>1837</v>
      </c>
      <c r="B615">
        <v>4.7691429978612598</v>
      </c>
      <c r="C615" s="1">
        <v>7.0593364629062795E-10</v>
      </c>
      <c r="D615" t="s">
        <v>1838</v>
      </c>
      <c r="E615" t="s">
        <v>1839</v>
      </c>
      <c r="G615" t="str">
        <f>IF(KO_VS_17_1_8_annotated[[#This Row],[Column2]]&lt;0,KO_VS_17_1_8_annotated[[#This Row],[Column4]],"")</f>
        <v/>
      </c>
      <c r="I615" t="str">
        <f>IF(KO_VS_17_1_8_annotated[[#This Row],[Column2]]&gt;0,KO_VS_17_1_8_annotated[[#This Row],[Column4]],"")</f>
        <v>CAPN6</v>
      </c>
    </row>
    <row r="616" spans="1:9" x14ac:dyDescent="0.25">
      <c r="A616" t="s">
        <v>1840</v>
      </c>
      <c r="B616">
        <v>1.1766114222106201</v>
      </c>
      <c r="C616" s="1">
        <v>8.1321639716383601E-10</v>
      </c>
      <c r="D616" t="s">
        <v>1841</v>
      </c>
      <c r="E616" t="s">
        <v>1842</v>
      </c>
      <c r="G616" t="str">
        <f>IF(KO_VS_17_1_8_annotated[[#This Row],[Column2]]&lt;0,KO_VS_17_1_8_annotated[[#This Row],[Column4]],"")</f>
        <v/>
      </c>
      <c r="I616" t="str">
        <f>IF(KO_VS_17_1_8_annotated[[#This Row],[Column2]]&gt;0,KO_VS_17_1_8_annotated[[#This Row],[Column4]],"")</f>
        <v>DPH6</v>
      </c>
    </row>
    <row r="617" spans="1:9" x14ac:dyDescent="0.25">
      <c r="A617" t="s">
        <v>1843</v>
      </c>
      <c r="B617">
        <v>-1.10335062059036</v>
      </c>
      <c r="C617" s="1">
        <v>8.9782704529355602E-10</v>
      </c>
      <c r="D617" t="s">
        <v>1844</v>
      </c>
      <c r="E617" t="s">
        <v>1845</v>
      </c>
      <c r="G617" t="str">
        <f>IF(KO_VS_17_1_8_annotated[[#This Row],[Column2]]&lt;0,KO_VS_17_1_8_annotated[[#This Row],[Column4]],"")</f>
        <v>PPP1R18</v>
      </c>
      <c r="I617" t="str">
        <f>IF(KO_VS_17_1_8_annotated[[#This Row],[Column2]]&gt;0,KO_VS_17_1_8_annotated[[#This Row],[Column4]],"")</f>
        <v/>
      </c>
    </row>
    <row r="618" spans="1:9" x14ac:dyDescent="0.25">
      <c r="A618" t="s">
        <v>1846</v>
      </c>
      <c r="B618">
        <v>-1.0791154324580701</v>
      </c>
      <c r="C618" s="1">
        <v>1.00956316491557E-9</v>
      </c>
      <c r="D618" t="s">
        <v>1847</v>
      </c>
      <c r="E618" t="s">
        <v>1848</v>
      </c>
      <c r="G618" t="str">
        <f>IF(KO_VS_17_1_8_annotated[[#This Row],[Column2]]&lt;0,KO_VS_17_1_8_annotated[[#This Row],[Column4]],"")</f>
        <v>SLC35A1</v>
      </c>
      <c r="I618" t="str">
        <f>IF(KO_VS_17_1_8_annotated[[#This Row],[Column2]]&gt;0,KO_VS_17_1_8_annotated[[#This Row],[Column4]],"")</f>
        <v/>
      </c>
    </row>
    <row r="619" spans="1:9" x14ac:dyDescent="0.25">
      <c r="A619" t="s">
        <v>1849</v>
      </c>
      <c r="B619">
        <v>-3.0869239220336602</v>
      </c>
      <c r="C619" s="1">
        <v>1.0705878137222299E-9</v>
      </c>
      <c r="D619" t="s">
        <v>1850</v>
      </c>
      <c r="E619" t="s">
        <v>1851</v>
      </c>
      <c r="G619" t="str">
        <f>IF(KO_VS_17_1_8_annotated[[#This Row],[Column2]]&lt;0,KO_VS_17_1_8_annotated[[#This Row],[Column4]],"")</f>
        <v>SECTM1</v>
      </c>
      <c r="I619" t="str">
        <f>IF(KO_VS_17_1_8_annotated[[#This Row],[Column2]]&gt;0,KO_VS_17_1_8_annotated[[#This Row],[Column4]],"")</f>
        <v/>
      </c>
    </row>
    <row r="620" spans="1:9" x14ac:dyDescent="0.25">
      <c r="A620" t="s">
        <v>1852</v>
      </c>
      <c r="B620">
        <v>7.0004095743379704</v>
      </c>
      <c r="C620" s="1">
        <v>1.21547011799933E-9</v>
      </c>
      <c r="D620" t="s">
        <v>1853</v>
      </c>
      <c r="E620" t="s">
        <v>1854</v>
      </c>
      <c r="G620" t="str">
        <f>IF(KO_VS_17_1_8_annotated[[#This Row],[Column2]]&lt;0,KO_VS_17_1_8_annotated[[#This Row],[Column4]],"")</f>
        <v/>
      </c>
      <c r="I620" t="str">
        <f>IF(KO_VS_17_1_8_annotated[[#This Row],[Column2]]&gt;0,KO_VS_17_1_8_annotated[[#This Row],[Column4]],"")</f>
        <v>TM4SF20</v>
      </c>
    </row>
    <row r="621" spans="1:9" x14ac:dyDescent="0.25">
      <c r="A621" t="s">
        <v>1855</v>
      </c>
      <c r="B621">
        <v>-1.7448412235609601</v>
      </c>
      <c r="C621" s="1">
        <v>1.27055593045408E-9</v>
      </c>
      <c r="D621" t="s">
        <v>1856</v>
      </c>
      <c r="E621" t="s">
        <v>1857</v>
      </c>
      <c r="G621" t="str">
        <f>IF(KO_VS_17_1_8_annotated[[#This Row],[Column2]]&lt;0,KO_VS_17_1_8_annotated[[#This Row],[Column4]],"")</f>
        <v>TMEM158</v>
      </c>
      <c r="I621" t="str">
        <f>IF(KO_VS_17_1_8_annotated[[#This Row],[Column2]]&gt;0,KO_VS_17_1_8_annotated[[#This Row],[Column4]],"")</f>
        <v/>
      </c>
    </row>
    <row r="622" spans="1:9" x14ac:dyDescent="0.25">
      <c r="A622" t="s">
        <v>1858</v>
      </c>
      <c r="B622">
        <v>1.0494261026676801</v>
      </c>
      <c r="C622" s="1">
        <v>1.2792455139849701E-9</v>
      </c>
      <c r="D622" t="s">
        <v>1859</v>
      </c>
      <c r="E622" t="s">
        <v>1860</v>
      </c>
      <c r="G622" t="str">
        <f>IF(KO_VS_17_1_8_annotated[[#This Row],[Column2]]&lt;0,KO_VS_17_1_8_annotated[[#This Row],[Column4]],"")</f>
        <v/>
      </c>
      <c r="I622" t="str">
        <f>IF(KO_VS_17_1_8_annotated[[#This Row],[Column2]]&gt;0,KO_VS_17_1_8_annotated[[#This Row],[Column4]],"")</f>
        <v>ECI2</v>
      </c>
    </row>
    <row r="623" spans="1:9" x14ac:dyDescent="0.25">
      <c r="A623" t="s">
        <v>1861</v>
      </c>
      <c r="B623">
        <v>-4.5063812267806203</v>
      </c>
      <c r="C623" s="1">
        <v>1.32173282285194E-9</v>
      </c>
      <c r="D623" t="s">
        <v>1862</v>
      </c>
      <c r="E623" t="s">
        <v>1863</v>
      </c>
      <c r="G623" t="str">
        <f>IF(KO_VS_17_1_8_annotated[[#This Row],[Column2]]&lt;0,KO_VS_17_1_8_annotated[[#This Row],[Column4]],"")</f>
        <v>HECW2-AS1</v>
      </c>
      <c r="I623" t="str">
        <f>IF(KO_VS_17_1_8_annotated[[#This Row],[Column2]]&gt;0,KO_VS_17_1_8_annotated[[#This Row],[Column4]],"")</f>
        <v/>
      </c>
    </row>
    <row r="624" spans="1:9" x14ac:dyDescent="0.25">
      <c r="A624" t="s">
        <v>1864</v>
      </c>
      <c r="B624">
        <v>-3.4590593225547801</v>
      </c>
      <c r="C624" s="1">
        <v>1.3358368528595299E-9</v>
      </c>
      <c r="D624" t="s">
        <v>1865</v>
      </c>
      <c r="E624" t="s">
        <v>1866</v>
      </c>
      <c r="G624" t="str">
        <f>IF(KO_VS_17_1_8_annotated[[#This Row],[Column2]]&lt;0,KO_VS_17_1_8_annotated[[#This Row],[Column4]],"")</f>
        <v>CGB5</v>
      </c>
      <c r="I624" t="str">
        <f>IF(KO_VS_17_1_8_annotated[[#This Row],[Column2]]&gt;0,KO_VS_17_1_8_annotated[[#This Row],[Column4]],"")</f>
        <v/>
      </c>
    </row>
    <row r="625" spans="1:9" x14ac:dyDescent="0.25">
      <c r="A625" t="s">
        <v>1867</v>
      </c>
      <c r="B625">
        <v>-2.6909674745946299</v>
      </c>
      <c r="C625" s="1">
        <v>1.3426427953356701E-9</v>
      </c>
      <c r="D625" t="s">
        <v>1868</v>
      </c>
      <c r="E625" t="s">
        <v>1869</v>
      </c>
      <c r="G625" t="str">
        <f>IF(KO_VS_17_1_8_annotated[[#This Row],[Column2]]&lt;0,KO_VS_17_1_8_annotated[[#This Row],[Column4]],"")</f>
        <v>IL7R</v>
      </c>
      <c r="I625" t="str">
        <f>IF(KO_VS_17_1_8_annotated[[#This Row],[Column2]]&gt;0,KO_VS_17_1_8_annotated[[#This Row],[Column4]],"")</f>
        <v/>
      </c>
    </row>
    <row r="626" spans="1:9" x14ac:dyDescent="0.25">
      <c r="A626" t="s">
        <v>1870</v>
      </c>
      <c r="B626">
        <v>-1.4103308922470199</v>
      </c>
      <c r="C626" s="1">
        <v>1.36202355336693E-9</v>
      </c>
      <c r="D626" t="s">
        <v>1871</v>
      </c>
      <c r="E626" t="s">
        <v>1872</v>
      </c>
      <c r="G626" t="str">
        <f>IF(KO_VS_17_1_8_annotated[[#This Row],[Column2]]&lt;0,KO_VS_17_1_8_annotated[[#This Row],[Column4]],"")</f>
        <v>FRMD6</v>
      </c>
      <c r="I626" t="str">
        <f>IF(KO_VS_17_1_8_annotated[[#This Row],[Column2]]&gt;0,KO_VS_17_1_8_annotated[[#This Row],[Column4]],"")</f>
        <v/>
      </c>
    </row>
    <row r="627" spans="1:9" x14ac:dyDescent="0.25">
      <c r="A627" t="s">
        <v>1873</v>
      </c>
      <c r="B627">
        <v>1.8924979114179601</v>
      </c>
      <c r="C627" s="1">
        <v>1.37954179704359E-9</v>
      </c>
      <c r="D627" t="s">
        <v>1874</v>
      </c>
      <c r="E627" t="s">
        <v>1875</v>
      </c>
      <c r="G627" t="str">
        <f>IF(KO_VS_17_1_8_annotated[[#This Row],[Column2]]&lt;0,KO_VS_17_1_8_annotated[[#This Row],[Column4]],"")</f>
        <v/>
      </c>
      <c r="I627" t="str">
        <f>IF(KO_VS_17_1_8_annotated[[#This Row],[Column2]]&gt;0,KO_VS_17_1_8_annotated[[#This Row],[Column4]],"")</f>
        <v>KAZALD1</v>
      </c>
    </row>
    <row r="628" spans="1:9" x14ac:dyDescent="0.25">
      <c r="A628" t="s">
        <v>1876</v>
      </c>
      <c r="B628">
        <v>-2.29655628001762</v>
      </c>
      <c r="C628" s="1">
        <v>1.37954179704359E-9</v>
      </c>
      <c r="D628" t="s">
        <v>1877</v>
      </c>
      <c r="E628" t="s">
        <v>1878</v>
      </c>
      <c r="G628" t="str">
        <f>IF(KO_VS_17_1_8_annotated[[#This Row],[Column2]]&lt;0,KO_VS_17_1_8_annotated[[#This Row],[Column4]],"")</f>
        <v>TNFAIP3</v>
      </c>
      <c r="I628" t="str">
        <f>IF(KO_VS_17_1_8_annotated[[#This Row],[Column2]]&gt;0,KO_VS_17_1_8_annotated[[#This Row],[Column4]],"")</f>
        <v/>
      </c>
    </row>
    <row r="629" spans="1:9" x14ac:dyDescent="0.25">
      <c r="A629" t="s">
        <v>1879</v>
      </c>
      <c r="B629">
        <v>-2.12717041257166</v>
      </c>
      <c r="C629" s="1">
        <v>1.4846470013091001E-9</v>
      </c>
      <c r="D629" t="s">
        <v>1880</v>
      </c>
      <c r="E629" t="s">
        <v>1881</v>
      </c>
      <c r="G629" t="str">
        <f>IF(KO_VS_17_1_8_annotated[[#This Row],[Column2]]&lt;0,KO_VS_17_1_8_annotated[[#This Row],[Column4]],"")</f>
        <v>GCHFR</v>
      </c>
      <c r="I629" t="str">
        <f>IF(KO_VS_17_1_8_annotated[[#This Row],[Column2]]&gt;0,KO_VS_17_1_8_annotated[[#This Row],[Column4]],"")</f>
        <v/>
      </c>
    </row>
    <row r="630" spans="1:9" x14ac:dyDescent="0.25">
      <c r="A630" t="s">
        <v>1882</v>
      </c>
      <c r="B630">
        <v>-1.13646682807295</v>
      </c>
      <c r="C630" s="1">
        <v>1.4930106423441599E-9</v>
      </c>
      <c r="D630" t="s">
        <v>1883</v>
      </c>
      <c r="E630" t="s">
        <v>1884</v>
      </c>
      <c r="G630" t="str">
        <f>IF(KO_VS_17_1_8_annotated[[#This Row],[Column2]]&lt;0,KO_VS_17_1_8_annotated[[#This Row],[Column4]],"")</f>
        <v>TMEM201</v>
      </c>
      <c r="I630" t="str">
        <f>IF(KO_VS_17_1_8_annotated[[#This Row],[Column2]]&gt;0,KO_VS_17_1_8_annotated[[#This Row],[Column4]],"")</f>
        <v/>
      </c>
    </row>
    <row r="631" spans="1:9" x14ac:dyDescent="0.25">
      <c r="A631" t="s">
        <v>1885</v>
      </c>
      <c r="B631">
        <v>-3.51210009346739</v>
      </c>
      <c r="C631" s="1">
        <v>1.57347363507947E-9</v>
      </c>
      <c r="D631" t="s">
        <v>1886</v>
      </c>
      <c r="E631" t="s">
        <v>1887</v>
      </c>
      <c r="G631" t="str">
        <f>IF(KO_VS_17_1_8_annotated[[#This Row],[Column2]]&lt;0,KO_VS_17_1_8_annotated[[#This Row],[Column4]],"")</f>
        <v>ST6GALNAC5</v>
      </c>
      <c r="I631" t="str">
        <f>IF(KO_VS_17_1_8_annotated[[#This Row],[Column2]]&gt;0,KO_VS_17_1_8_annotated[[#This Row],[Column4]],"")</f>
        <v/>
      </c>
    </row>
    <row r="632" spans="1:9" x14ac:dyDescent="0.25">
      <c r="A632" t="s">
        <v>1888</v>
      </c>
      <c r="B632">
        <v>1.51890012777253</v>
      </c>
      <c r="C632" s="1">
        <v>1.8071586002831501E-9</v>
      </c>
      <c r="D632" t="s">
        <v>1889</v>
      </c>
      <c r="E632" t="s">
        <v>1890</v>
      </c>
      <c r="G632" t="str">
        <f>IF(KO_VS_17_1_8_annotated[[#This Row],[Column2]]&lt;0,KO_VS_17_1_8_annotated[[#This Row],[Column4]],"")</f>
        <v/>
      </c>
      <c r="I632" t="str">
        <f>IF(KO_VS_17_1_8_annotated[[#This Row],[Column2]]&gt;0,KO_VS_17_1_8_annotated[[#This Row],[Column4]],"")</f>
        <v>SSTR5</v>
      </c>
    </row>
    <row r="633" spans="1:9" x14ac:dyDescent="0.25">
      <c r="A633" t="s">
        <v>1891</v>
      </c>
      <c r="B633">
        <v>1.4247621579634899</v>
      </c>
      <c r="C633" s="1">
        <v>1.90228311370081E-9</v>
      </c>
      <c r="D633" t="s">
        <v>1892</v>
      </c>
      <c r="E633" t="s">
        <v>1893</v>
      </c>
      <c r="G633" t="str">
        <f>IF(KO_VS_17_1_8_annotated[[#This Row],[Column2]]&lt;0,KO_VS_17_1_8_annotated[[#This Row],[Column4]],"")</f>
        <v/>
      </c>
      <c r="I633" t="str">
        <f>IF(KO_VS_17_1_8_annotated[[#This Row],[Column2]]&gt;0,KO_VS_17_1_8_annotated[[#This Row],[Column4]],"")</f>
        <v>TBC1D7</v>
      </c>
    </row>
    <row r="634" spans="1:9" x14ac:dyDescent="0.25">
      <c r="A634" t="s">
        <v>1894</v>
      </c>
      <c r="B634">
        <v>-1.4766265411473201</v>
      </c>
      <c r="C634" s="1">
        <v>1.9543399881362101E-9</v>
      </c>
      <c r="D634" t="s">
        <v>1895</v>
      </c>
      <c r="E634" t="s">
        <v>1896</v>
      </c>
      <c r="G634" t="str">
        <f>IF(KO_VS_17_1_8_annotated[[#This Row],[Column2]]&lt;0,KO_VS_17_1_8_annotated[[#This Row],[Column4]],"")</f>
        <v>SAA2</v>
      </c>
      <c r="I634" t="str">
        <f>IF(KO_VS_17_1_8_annotated[[#This Row],[Column2]]&gt;0,KO_VS_17_1_8_annotated[[#This Row],[Column4]],"")</f>
        <v/>
      </c>
    </row>
    <row r="635" spans="1:9" x14ac:dyDescent="0.25">
      <c r="A635" t="s">
        <v>1897</v>
      </c>
      <c r="B635">
        <v>-1.32326555446501</v>
      </c>
      <c r="C635" s="1">
        <v>1.9617234531687101E-9</v>
      </c>
      <c r="D635" t="s">
        <v>1898</v>
      </c>
      <c r="E635" t="s">
        <v>1899</v>
      </c>
      <c r="G635" t="str">
        <f>IF(KO_VS_17_1_8_annotated[[#This Row],[Column2]]&lt;0,KO_VS_17_1_8_annotated[[#This Row],[Column4]],"")</f>
        <v>UCP2</v>
      </c>
      <c r="I635" t="str">
        <f>IF(KO_VS_17_1_8_annotated[[#This Row],[Column2]]&gt;0,KO_VS_17_1_8_annotated[[#This Row],[Column4]],"")</f>
        <v/>
      </c>
    </row>
    <row r="636" spans="1:9" x14ac:dyDescent="0.25">
      <c r="A636" t="s">
        <v>1900</v>
      </c>
      <c r="B636">
        <v>-2.2225084370602501</v>
      </c>
      <c r="C636" s="1">
        <v>1.9640176902655902E-9</v>
      </c>
      <c r="D636" t="s">
        <v>7</v>
      </c>
      <c r="E636" t="s">
        <v>127</v>
      </c>
      <c r="G636" t="str">
        <f>IF(KO_VS_17_1_8_annotated[[#This Row],[Column2]]&lt;0,KO_VS_17_1_8_annotated[[#This Row],[Column4]],"")</f>
        <v/>
      </c>
      <c r="I636" t="str">
        <f>IF(KO_VS_17_1_8_annotated[[#This Row],[Column2]]&gt;0,KO_VS_17_1_8_annotated[[#This Row],[Column4]],"")</f>
        <v/>
      </c>
    </row>
    <row r="637" spans="1:9" x14ac:dyDescent="0.25">
      <c r="A637" t="s">
        <v>1901</v>
      </c>
      <c r="B637">
        <v>-1.1366383764574399</v>
      </c>
      <c r="C637" s="1">
        <v>2.14060646591173E-9</v>
      </c>
      <c r="D637" t="s">
        <v>1902</v>
      </c>
      <c r="E637" t="s">
        <v>1903</v>
      </c>
      <c r="G637" t="str">
        <f>IF(KO_VS_17_1_8_annotated[[#This Row],[Column2]]&lt;0,KO_VS_17_1_8_annotated[[#This Row],[Column4]],"")</f>
        <v>UAP1L1</v>
      </c>
      <c r="I637" t="str">
        <f>IF(KO_VS_17_1_8_annotated[[#This Row],[Column2]]&gt;0,KO_VS_17_1_8_annotated[[#This Row],[Column4]],"")</f>
        <v/>
      </c>
    </row>
    <row r="638" spans="1:9" x14ac:dyDescent="0.25">
      <c r="A638" t="s">
        <v>1904</v>
      </c>
      <c r="B638">
        <v>1.4189360671949101</v>
      </c>
      <c r="C638" s="1">
        <v>2.2119624753237401E-9</v>
      </c>
      <c r="D638" t="s">
        <v>1905</v>
      </c>
      <c r="E638" t="s">
        <v>1906</v>
      </c>
      <c r="G638" t="str">
        <f>IF(KO_VS_17_1_8_annotated[[#This Row],[Column2]]&lt;0,KO_VS_17_1_8_annotated[[#This Row],[Column4]],"")</f>
        <v/>
      </c>
      <c r="I638" t="str">
        <f>IF(KO_VS_17_1_8_annotated[[#This Row],[Column2]]&gt;0,KO_VS_17_1_8_annotated[[#This Row],[Column4]],"")</f>
        <v>SULT1A3</v>
      </c>
    </row>
    <row r="639" spans="1:9" x14ac:dyDescent="0.25">
      <c r="A639" t="s">
        <v>1907</v>
      </c>
      <c r="B639">
        <v>1.85884041793472</v>
      </c>
      <c r="C639" s="1">
        <v>2.4347807403972102E-9</v>
      </c>
      <c r="D639" t="s">
        <v>7</v>
      </c>
      <c r="E639" t="s">
        <v>1284</v>
      </c>
      <c r="G639" t="str">
        <f>IF(KO_VS_17_1_8_annotated[[#This Row],[Column2]]&lt;0,KO_VS_17_1_8_annotated[[#This Row],[Column4]],"")</f>
        <v/>
      </c>
      <c r="I639" t="str">
        <f>IF(KO_VS_17_1_8_annotated[[#This Row],[Column2]]&gt;0,KO_VS_17_1_8_annotated[[#This Row],[Column4]],"")</f>
        <v/>
      </c>
    </row>
    <row r="640" spans="1:9" x14ac:dyDescent="0.25">
      <c r="A640" t="s">
        <v>1908</v>
      </c>
      <c r="B640">
        <v>-1.1272175661386401</v>
      </c>
      <c r="C640" s="1">
        <v>2.46829736221336E-9</v>
      </c>
      <c r="D640" t="s">
        <v>1909</v>
      </c>
      <c r="E640" t="s">
        <v>1910</v>
      </c>
      <c r="G640" t="str">
        <f>IF(KO_VS_17_1_8_annotated[[#This Row],[Column2]]&lt;0,KO_VS_17_1_8_annotated[[#This Row],[Column4]],"")</f>
        <v>ADGRV1</v>
      </c>
      <c r="I640" t="str">
        <f>IF(KO_VS_17_1_8_annotated[[#This Row],[Column2]]&gt;0,KO_VS_17_1_8_annotated[[#This Row],[Column4]],"")</f>
        <v/>
      </c>
    </row>
    <row r="641" spans="1:9" x14ac:dyDescent="0.25">
      <c r="A641" t="s">
        <v>1911</v>
      </c>
      <c r="B641">
        <v>-1.19213404229187</v>
      </c>
      <c r="C641" s="1">
        <v>2.7022175996508498E-9</v>
      </c>
      <c r="D641" t="s">
        <v>1912</v>
      </c>
      <c r="E641" t="s">
        <v>1913</v>
      </c>
      <c r="G641" t="str">
        <f>IF(KO_VS_17_1_8_annotated[[#This Row],[Column2]]&lt;0,KO_VS_17_1_8_annotated[[#This Row],[Column4]],"")</f>
        <v>CCDC9B</v>
      </c>
      <c r="I641" t="str">
        <f>IF(KO_VS_17_1_8_annotated[[#This Row],[Column2]]&gt;0,KO_VS_17_1_8_annotated[[#This Row],[Column4]],"")</f>
        <v/>
      </c>
    </row>
    <row r="642" spans="1:9" x14ac:dyDescent="0.25">
      <c r="A642" t="s">
        <v>1914</v>
      </c>
      <c r="B642">
        <v>-2.1032489192107602</v>
      </c>
      <c r="C642" s="1">
        <v>2.7736185847968399E-9</v>
      </c>
      <c r="D642" t="s">
        <v>1915</v>
      </c>
      <c r="E642" t="s">
        <v>1916</v>
      </c>
      <c r="G642" t="str">
        <f>IF(KO_VS_17_1_8_annotated[[#This Row],[Column2]]&lt;0,KO_VS_17_1_8_annotated[[#This Row],[Column4]],"")</f>
        <v>GLI2</v>
      </c>
      <c r="I642" t="str">
        <f>IF(KO_VS_17_1_8_annotated[[#This Row],[Column2]]&gt;0,KO_VS_17_1_8_annotated[[#This Row],[Column4]],"")</f>
        <v/>
      </c>
    </row>
    <row r="643" spans="1:9" x14ac:dyDescent="0.25">
      <c r="A643" t="s">
        <v>1917</v>
      </c>
      <c r="B643">
        <v>1.7902112740465801</v>
      </c>
      <c r="C643" s="1">
        <v>2.9916295345044101E-9</v>
      </c>
      <c r="D643" t="s">
        <v>1918</v>
      </c>
      <c r="E643" t="s">
        <v>1919</v>
      </c>
      <c r="G643" t="str">
        <f>IF(KO_VS_17_1_8_annotated[[#This Row],[Column2]]&lt;0,KO_VS_17_1_8_annotated[[#This Row],[Column4]],"")</f>
        <v/>
      </c>
      <c r="I643" t="str">
        <f>IF(KO_VS_17_1_8_annotated[[#This Row],[Column2]]&gt;0,KO_VS_17_1_8_annotated[[#This Row],[Column4]],"")</f>
        <v>DIP2C</v>
      </c>
    </row>
    <row r="644" spans="1:9" x14ac:dyDescent="0.25">
      <c r="A644" t="s">
        <v>1920</v>
      </c>
      <c r="B644">
        <v>1.8798137042444301</v>
      </c>
      <c r="C644" s="1">
        <v>3.1042258381292601E-9</v>
      </c>
      <c r="D644" t="s">
        <v>1921</v>
      </c>
      <c r="E644" t="s">
        <v>1922</v>
      </c>
      <c r="G644" t="str">
        <f>IF(KO_VS_17_1_8_annotated[[#This Row],[Column2]]&lt;0,KO_VS_17_1_8_annotated[[#This Row],[Column4]],"")</f>
        <v/>
      </c>
      <c r="I644" t="str">
        <f>IF(KO_VS_17_1_8_annotated[[#This Row],[Column2]]&gt;0,KO_VS_17_1_8_annotated[[#This Row],[Column4]],"")</f>
        <v>SLC25A21-AS1</v>
      </c>
    </row>
    <row r="645" spans="1:9" x14ac:dyDescent="0.25">
      <c r="A645" t="s">
        <v>1923</v>
      </c>
      <c r="B645">
        <v>-1.2161528324531099</v>
      </c>
      <c r="C645" s="1">
        <v>3.2725003899649601E-9</v>
      </c>
      <c r="D645" t="s">
        <v>1924</v>
      </c>
      <c r="E645" t="s">
        <v>1925</v>
      </c>
      <c r="G645" t="str">
        <f>IF(KO_VS_17_1_8_annotated[[#This Row],[Column2]]&lt;0,KO_VS_17_1_8_annotated[[#This Row],[Column4]],"")</f>
        <v>PLAAT4</v>
      </c>
      <c r="I645" t="str">
        <f>IF(KO_VS_17_1_8_annotated[[#This Row],[Column2]]&gt;0,KO_VS_17_1_8_annotated[[#This Row],[Column4]],"")</f>
        <v/>
      </c>
    </row>
    <row r="646" spans="1:9" x14ac:dyDescent="0.25">
      <c r="A646" t="s">
        <v>1926</v>
      </c>
      <c r="B646">
        <v>1.0329729954478399</v>
      </c>
      <c r="C646" s="1">
        <v>3.4072742242048901E-9</v>
      </c>
      <c r="D646" t="s">
        <v>1927</v>
      </c>
      <c r="E646" t="s">
        <v>1928</v>
      </c>
      <c r="G646" t="str">
        <f>IF(KO_VS_17_1_8_annotated[[#This Row],[Column2]]&lt;0,KO_VS_17_1_8_annotated[[#This Row],[Column4]],"")</f>
        <v/>
      </c>
      <c r="I646" t="str">
        <f>IF(KO_VS_17_1_8_annotated[[#This Row],[Column2]]&gt;0,KO_VS_17_1_8_annotated[[#This Row],[Column4]],"")</f>
        <v>PAK1IP1</v>
      </c>
    </row>
    <row r="647" spans="1:9" x14ac:dyDescent="0.25">
      <c r="A647" t="s">
        <v>1929</v>
      </c>
      <c r="B647">
        <v>1.3425682548772699</v>
      </c>
      <c r="C647" s="1">
        <v>3.4931260803257601E-9</v>
      </c>
      <c r="D647" t="s">
        <v>1930</v>
      </c>
      <c r="E647" t="s">
        <v>1931</v>
      </c>
      <c r="G647" t="str">
        <f>IF(KO_VS_17_1_8_annotated[[#This Row],[Column2]]&lt;0,KO_VS_17_1_8_annotated[[#This Row],[Column4]],"")</f>
        <v/>
      </c>
      <c r="I647" t="str">
        <f>IF(KO_VS_17_1_8_annotated[[#This Row],[Column2]]&gt;0,KO_VS_17_1_8_annotated[[#This Row],[Column4]],"")</f>
        <v>BCL2L14</v>
      </c>
    </row>
    <row r="648" spans="1:9" x14ac:dyDescent="0.25">
      <c r="A648" t="s">
        <v>1932</v>
      </c>
      <c r="B648">
        <v>1.3942902036197899</v>
      </c>
      <c r="C648" s="1">
        <v>3.5513742293594499E-9</v>
      </c>
      <c r="D648" t="s">
        <v>1933</v>
      </c>
      <c r="E648" t="s">
        <v>1934</v>
      </c>
      <c r="G648" t="str">
        <f>IF(KO_VS_17_1_8_annotated[[#This Row],[Column2]]&lt;0,KO_VS_17_1_8_annotated[[#This Row],[Column4]],"")</f>
        <v/>
      </c>
      <c r="I648" t="str">
        <f>IF(KO_VS_17_1_8_annotated[[#This Row],[Column2]]&gt;0,KO_VS_17_1_8_annotated[[#This Row],[Column4]],"")</f>
        <v>LINC01978</v>
      </c>
    </row>
    <row r="649" spans="1:9" x14ac:dyDescent="0.25">
      <c r="A649" t="s">
        <v>1935</v>
      </c>
      <c r="B649">
        <v>-5.41402642811651</v>
      </c>
      <c r="C649" s="1">
        <v>3.7398168447183602E-9</v>
      </c>
      <c r="D649" t="s">
        <v>1936</v>
      </c>
      <c r="E649" t="s">
        <v>1937</v>
      </c>
      <c r="G649" t="str">
        <f>IF(KO_VS_17_1_8_annotated[[#This Row],[Column2]]&lt;0,KO_VS_17_1_8_annotated[[#This Row],[Column4]],"")</f>
        <v>COL4A3</v>
      </c>
      <c r="I649" t="str">
        <f>IF(KO_VS_17_1_8_annotated[[#This Row],[Column2]]&gt;0,KO_VS_17_1_8_annotated[[#This Row],[Column4]],"")</f>
        <v/>
      </c>
    </row>
    <row r="650" spans="1:9" x14ac:dyDescent="0.25">
      <c r="A650" t="s">
        <v>1938</v>
      </c>
      <c r="B650">
        <v>2.8337666270007098</v>
      </c>
      <c r="C650" s="1">
        <v>3.8348806108114798E-9</v>
      </c>
      <c r="D650" t="s">
        <v>1939</v>
      </c>
      <c r="E650" t="s">
        <v>1940</v>
      </c>
      <c r="G650" t="str">
        <f>IF(KO_VS_17_1_8_annotated[[#This Row],[Column2]]&lt;0,KO_VS_17_1_8_annotated[[#This Row],[Column4]],"")</f>
        <v/>
      </c>
      <c r="I650" t="str">
        <f>IF(KO_VS_17_1_8_annotated[[#This Row],[Column2]]&gt;0,KO_VS_17_1_8_annotated[[#This Row],[Column4]],"")</f>
        <v>MAGIX</v>
      </c>
    </row>
    <row r="651" spans="1:9" x14ac:dyDescent="0.25">
      <c r="A651" t="s">
        <v>1941</v>
      </c>
      <c r="B651">
        <v>-1.09759103113232</v>
      </c>
      <c r="C651" s="1">
        <v>4.1055020044304701E-9</v>
      </c>
      <c r="D651" t="s">
        <v>1942</v>
      </c>
      <c r="E651" t="s">
        <v>1943</v>
      </c>
      <c r="G651" t="str">
        <f>IF(KO_VS_17_1_8_annotated[[#This Row],[Column2]]&lt;0,KO_VS_17_1_8_annotated[[#This Row],[Column4]],"")</f>
        <v>ICAM2</v>
      </c>
      <c r="I651" t="str">
        <f>IF(KO_VS_17_1_8_annotated[[#This Row],[Column2]]&gt;0,KO_VS_17_1_8_annotated[[#This Row],[Column4]],"")</f>
        <v/>
      </c>
    </row>
    <row r="652" spans="1:9" x14ac:dyDescent="0.25">
      <c r="A652" t="s">
        <v>1944</v>
      </c>
      <c r="B652">
        <v>7.4721740768083302</v>
      </c>
      <c r="C652" s="1">
        <v>4.2770283899802901E-9</v>
      </c>
      <c r="D652" t="s">
        <v>1945</v>
      </c>
      <c r="E652" t="s">
        <v>1946</v>
      </c>
      <c r="G652" t="str">
        <f>IF(KO_VS_17_1_8_annotated[[#This Row],[Column2]]&lt;0,KO_VS_17_1_8_annotated[[#This Row],[Column4]],"")</f>
        <v/>
      </c>
      <c r="I652" t="str">
        <f>IF(KO_VS_17_1_8_annotated[[#This Row],[Column2]]&gt;0,KO_VS_17_1_8_annotated[[#This Row],[Column4]],"")</f>
        <v>TIMP3</v>
      </c>
    </row>
    <row r="653" spans="1:9" x14ac:dyDescent="0.25">
      <c r="A653" t="s">
        <v>1947</v>
      </c>
      <c r="B653">
        <v>1.49120445780436</v>
      </c>
      <c r="C653" s="1">
        <v>4.6619422066960498E-9</v>
      </c>
      <c r="D653" t="s">
        <v>1948</v>
      </c>
      <c r="E653" t="s">
        <v>1949</v>
      </c>
      <c r="G653" t="str">
        <f>IF(KO_VS_17_1_8_annotated[[#This Row],[Column2]]&lt;0,KO_VS_17_1_8_annotated[[#This Row],[Column4]],"")</f>
        <v/>
      </c>
      <c r="I653" t="str">
        <f>IF(KO_VS_17_1_8_annotated[[#This Row],[Column2]]&gt;0,KO_VS_17_1_8_annotated[[#This Row],[Column4]],"")</f>
        <v>RNASE4</v>
      </c>
    </row>
    <row r="654" spans="1:9" x14ac:dyDescent="0.25">
      <c r="A654" t="s">
        <v>1950</v>
      </c>
      <c r="B654">
        <v>-1.2565344802337699</v>
      </c>
      <c r="C654" s="1">
        <v>5.0200917135259299E-9</v>
      </c>
      <c r="D654" t="s">
        <v>1951</v>
      </c>
      <c r="E654" t="s">
        <v>1952</v>
      </c>
      <c r="G654" t="str">
        <f>IF(KO_VS_17_1_8_annotated[[#This Row],[Column2]]&lt;0,KO_VS_17_1_8_annotated[[#This Row],[Column4]],"")</f>
        <v>GBP4</v>
      </c>
      <c r="I654" t="str">
        <f>IF(KO_VS_17_1_8_annotated[[#This Row],[Column2]]&gt;0,KO_VS_17_1_8_annotated[[#This Row],[Column4]],"")</f>
        <v/>
      </c>
    </row>
    <row r="655" spans="1:9" x14ac:dyDescent="0.25">
      <c r="A655" t="s">
        <v>1953</v>
      </c>
      <c r="B655">
        <v>1.3459309930232299</v>
      </c>
      <c r="C655" s="1">
        <v>5.3865744214005402E-9</v>
      </c>
      <c r="D655" t="s">
        <v>1954</v>
      </c>
      <c r="E655" t="s">
        <v>1955</v>
      </c>
      <c r="G655" t="str">
        <f>IF(KO_VS_17_1_8_annotated[[#This Row],[Column2]]&lt;0,KO_VS_17_1_8_annotated[[#This Row],[Column4]],"")</f>
        <v/>
      </c>
      <c r="I655" t="str">
        <f>IF(KO_VS_17_1_8_annotated[[#This Row],[Column2]]&gt;0,KO_VS_17_1_8_annotated[[#This Row],[Column4]],"")</f>
        <v>ADSS1</v>
      </c>
    </row>
    <row r="656" spans="1:9" x14ac:dyDescent="0.25">
      <c r="A656" t="s">
        <v>1956</v>
      </c>
      <c r="B656">
        <v>-1.02373845560077</v>
      </c>
      <c r="C656" s="1">
        <v>5.4844927674848797E-9</v>
      </c>
      <c r="D656" t="s">
        <v>1957</v>
      </c>
      <c r="E656" t="s">
        <v>1958</v>
      </c>
      <c r="G656" t="str">
        <f>IF(KO_VS_17_1_8_annotated[[#This Row],[Column2]]&lt;0,KO_VS_17_1_8_annotated[[#This Row],[Column4]],"")</f>
        <v>PACS1</v>
      </c>
      <c r="I656" t="str">
        <f>IF(KO_VS_17_1_8_annotated[[#This Row],[Column2]]&gt;0,KO_VS_17_1_8_annotated[[#This Row],[Column4]],"")</f>
        <v/>
      </c>
    </row>
    <row r="657" spans="1:9" x14ac:dyDescent="0.25">
      <c r="A657" t="s">
        <v>1959</v>
      </c>
      <c r="B657">
        <v>-1.3153563438718601</v>
      </c>
      <c r="C657" s="1">
        <v>5.5428519314146301E-9</v>
      </c>
      <c r="D657" t="s">
        <v>1960</v>
      </c>
      <c r="E657" t="s">
        <v>1961</v>
      </c>
      <c r="G657" t="str">
        <f>IF(KO_VS_17_1_8_annotated[[#This Row],[Column2]]&lt;0,KO_VS_17_1_8_annotated[[#This Row],[Column4]],"")</f>
        <v>ADAM28</v>
      </c>
      <c r="I657" t="str">
        <f>IF(KO_VS_17_1_8_annotated[[#This Row],[Column2]]&gt;0,KO_VS_17_1_8_annotated[[#This Row],[Column4]],"")</f>
        <v/>
      </c>
    </row>
    <row r="658" spans="1:9" x14ac:dyDescent="0.25">
      <c r="A658" t="s">
        <v>1962</v>
      </c>
      <c r="B658">
        <v>1.29843532802402</v>
      </c>
      <c r="C658" s="1">
        <v>5.6167674619174502E-9</v>
      </c>
      <c r="D658" t="s">
        <v>1963</v>
      </c>
      <c r="E658" t="s">
        <v>1964</v>
      </c>
      <c r="G658" t="str">
        <f>IF(KO_VS_17_1_8_annotated[[#This Row],[Column2]]&lt;0,KO_VS_17_1_8_annotated[[#This Row],[Column4]],"")</f>
        <v/>
      </c>
      <c r="I658" t="str">
        <f>IF(KO_VS_17_1_8_annotated[[#This Row],[Column2]]&gt;0,KO_VS_17_1_8_annotated[[#This Row],[Column4]],"")</f>
        <v>LYPLAL1</v>
      </c>
    </row>
    <row r="659" spans="1:9" x14ac:dyDescent="0.25">
      <c r="A659" t="s">
        <v>1965</v>
      </c>
      <c r="B659">
        <v>-1.1626953300634599</v>
      </c>
      <c r="C659" s="1">
        <v>5.9662610031193204E-9</v>
      </c>
      <c r="D659" t="s">
        <v>1966</v>
      </c>
      <c r="E659" t="s">
        <v>1967</v>
      </c>
      <c r="G659" t="str">
        <f>IF(KO_VS_17_1_8_annotated[[#This Row],[Column2]]&lt;0,KO_VS_17_1_8_annotated[[#This Row],[Column4]],"")</f>
        <v>CMTM3</v>
      </c>
      <c r="I659" t="str">
        <f>IF(KO_VS_17_1_8_annotated[[#This Row],[Column2]]&gt;0,KO_VS_17_1_8_annotated[[#This Row],[Column4]],"")</f>
        <v/>
      </c>
    </row>
    <row r="660" spans="1:9" x14ac:dyDescent="0.25">
      <c r="A660" t="s">
        <v>1968</v>
      </c>
      <c r="B660">
        <v>-1.3208865517809201</v>
      </c>
      <c r="C660" s="1">
        <v>6.1094414093621704E-9</v>
      </c>
      <c r="D660" t="s">
        <v>1969</v>
      </c>
      <c r="E660" t="s">
        <v>1970</v>
      </c>
      <c r="G660" t="str">
        <f>IF(KO_VS_17_1_8_annotated[[#This Row],[Column2]]&lt;0,KO_VS_17_1_8_annotated[[#This Row],[Column4]],"")</f>
        <v>TCN2</v>
      </c>
      <c r="I660" t="str">
        <f>IF(KO_VS_17_1_8_annotated[[#This Row],[Column2]]&gt;0,KO_VS_17_1_8_annotated[[#This Row],[Column4]],"")</f>
        <v/>
      </c>
    </row>
    <row r="661" spans="1:9" x14ac:dyDescent="0.25">
      <c r="A661" t="s">
        <v>1971</v>
      </c>
      <c r="B661">
        <v>1.4891626143694501</v>
      </c>
      <c r="C661" s="1">
        <v>6.4796656238408202E-9</v>
      </c>
      <c r="D661" t="s">
        <v>1972</v>
      </c>
      <c r="E661" t="s">
        <v>1973</v>
      </c>
      <c r="G661" t="str">
        <f>IF(KO_VS_17_1_8_annotated[[#This Row],[Column2]]&lt;0,KO_VS_17_1_8_annotated[[#This Row],[Column4]],"")</f>
        <v/>
      </c>
      <c r="I661" t="str">
        <f>IF(KO_VS_17_1_8_annotated[[#This Row],[Column2]]&gt;0,KO_VS_17_1_8_annotated[[#This Row],[Column4]],"")</f>
        <v>TMEM170B</v>
      </c>
    </row>
    <row r="662" spans="1:9" x14ac:dyDescent="0.25">
      <c r="A662" t="s">
        <v>1974</v>
      </c>
      <c r="B662">
        <v>1.10172001946041</v>
      </c>
      <c r="C662" s="1">
        <v>6.5720918914107199E-9</v>
      </c>
      <c r="D662" t="s">
        <v>1975</v>
      </c>
      <c r="E662" t="s">
        <v>1976</v>
      </c>
      <c r="G662" t="str">
        <f>IF(KO_VS_17_1_8_annotated[[#This Row],[Column2]]&lt;0,KO_VS_17_1_8_annotated[[#This Row],[Column4]],"")</f>
        <v/>
      </c>
      <c r="I662" t="str">
        <f>IF(KO_VS_17_1_8_annotated[[#This Row],[Column2]]&gt;0,KO_VS_17_1_8_annotated[[#This Row],[Column4]],"")</f>
        <v>FRMD4B</v>
      </c>
    </row>
    <row r="663" spans="1:9" x14ac:dyDescent="0.25">
      <c r="A663" t="s">
        <v>1977</v>
      </c>
      <c r="B663">
        <v>1.0201863153484001</v>
      </c>
      <c r="C663" s="1">
        <v>7.2122487163198204E-9</v>
      </c>
      <c r="D663" t="s">
        <v>1978</v>
      </c>
      <c r="E663" t="s">
        <v>1979</v>
      </c>
      <c r="G663" t="str">
        <f>IF(KO_VS_17_1_8_annotated[[#This Row],[Column2]]&lt;0,KO_VS_17_1_8_annotated[[#This Row],[Column4]],"")</f>
        <v/>
      </c>
      <c r="I663" t="str">
        <f>IF(KO_VS_17_1_8_annotated[[#This Row],[Column2]]&gt;0,KO_VS_17_1_8_annotated[[#This Row],[Column4]],"")</f>
        <v>S100A13</v>
      </c>
    </row>
    <row r="664" spans="1:9" x14ac:dyDescent="0.25">
      <c r="A664" t="s">
        <v>1980</v>
      </c>
      <c r="B664">
        <v>1.5150149833109701</v>
      </c>
      <c r="C664" s="1">
        <v>7.7790234668757498E-9</v>
      </c>
      <c r="D664" t="s">
        <v>1981</v>
      </c>
      <c r="E664" t="s">
        <v>1982</v>
      </c>
      <c r="G664" t="str">
        <f>IF(KO_VS_17_1_8_annotated[[#This Row],[Column2]]&lt;0,KO_VS_17_1_8_annotated[[#This Row],[Column4]],"")</f>
        <v/>
      </c>
      <c r="I664" t="str">
        <f>IF(KO_VS_17_1_8_annotated[[#This Row],[Column2]]&gt;0,KO_VS_17_1_8_annotated[[#This Row],[Column4]],"")</f>
        <v>SH3PXD2A</v>
      </c>
    </row>
    <row r="665" spans="1:9" x14ac:dyDescent="0.25">
      <c r="A665" t="s">
        <v>1983</v>
      </c>
      <c r="B665">
        <v>1.4153140096147001</v>
      </c>
      <c r="C665" s="1">
        <v>7.8750657696563505E-9</v>
      </c>
      <c r="D665" t="s">
        <v>1984</v>
      </c>
      <c r="E665" t="s">
        <v>1985</v>
      </c>
      <c r="G665" t="str">
        <f>IF(KO_VS_17_1_8_annotated[[#This Row],[Column2]]&lt;0,KO_VS_17_1_8_annotated[[#This Row],[Column4]],"")</f>
        <v/>
      </c>
      <c r="I665" t="str">
        <f>IF(KO_VS_17_1_8_annotated[[#This Row],[Column2]]&gt;0,KO_VS_17_1_8_annotated[[#This Row],[Column4]],"")</f>
        <v>SULT1C2</v>
      </c>
    </row>
    <row r="666" spans="1:9" x14ac:dyDescent="0.25">
      <c r="A666" t="s">
        <v>1986</v>
      </c>
      <c r="B666">
        <v>1.2231621529346099</v>
      </c>
      <c r="C666" s="1">
        <v>7.9816376175767396E-9</v>
      </c>
      <c r="D666" t="s">
        <v>1987</v>
      </c>
      <c r="E666" t="s">
        <v>1988</v>
      </c>
      <c r="G666" t="str">
        <f>IF(KO_VS_17_1_8_annotated[[#This Row],[Column2]]&lt;0,KO_VS_17_1_8_annotated[[#This Row],[Column4]],"")</f>
        <v/>
      </c>
      <c r="I666" t="str">
        <f>IF(KO_VS_17_1_8_annotated[[#This Row],[Column2]]&gt;0,KO_VS_17_1_8_annotated[[#This Row],[Column4]],"")</f>
        <v>KIF13A</v>
      </c>
    </row>
    <row r="667" spans="1:9" x14ac:dyDescent="0.25">
      <c r="A667" t="s">
        <v>1989</v>
      </c>
      <c r="B667">
        <v>1.0986547726484299</v>
      </c>
      <c r="C667" s="1">
        <v>8.1967822673316108E-9</v>
      </c>
      <c r="D667" t="s">
        <v>1990</v>
      </c>
      <c r="E667" t="s">
        <v>1991</v>
      </c>
      <c r="G667" t="str">
        <f>IF(KO_VS_17_1_8_annotated[[#This Row],[Column2]]&lt;0,KO_VS_17_1_8_annotated[[#This Row],[Column4]],"")</f>
        <v/>
      </c>
      <c r="I667" t="str">
        <f>IF(KO_VS_17_1_8_annotated[[#This Row],[Column2]]&gt;0,KO_VS_17_1_8_annotated[[#This Row],[Column4]],"")</f>
        <v>ADCK5</v>
      </c>
    </row>
    <row r="668" spans="1:9" x14ac:dyDescent="0.25">
      <c r="A668" t="s">
        <v>1992</v>
      </c>
      <c r="B668">
        <v>-1.07557744324394</v>
      </c>
      <c r="C668" s="1">
        <v>9.5230158799753905E-9</v>
      </c>
      <c r="D668" t="s">
        <v>1993</v>
      </c>
      <c r="E668" t="s">
        <v>1994</v>
      </c>
      <c r="G668" t="str">
        <f>IF(KO_VS_17_1_8_annotated[[#This Row],[Column2]]&lt;0,KO_VS_17_1_8_annotated[[#This Row],[Column4]],"")</f>
        <v>NOMO3</v>
      </c>
      <c r="I668" t="str">
        <f>IF(KO_VS_17_1_8_annotated[[#This Row],[Column2]]&gt;0,KO_VS_17_1_8_annotated[[#This Row],[Column4]],"")</f>
        <v/>
      </c>
    </row>
    <row r="669" spans="1:9" x14ac:dyDescent="0.25">
      <c r="A669" t="s">
        <v>1995</v>
      </c>
      <c r="B669">
        <v>-1.113540045993</v>
      </c>
      <c r="C669" s="1">
        <v>1.00598057354941E-8</v>
      </c>
      <c r="D669" t="s">
        <v>1996</v>
      </c>
      <c r="E669" t="s">
        <v>1997</v>
      </c>
      <c r="G669" t="str">
        <f>IF(KO_VS_17_1_8_annotated[[#This Row],[Column2]]&lt;0,KO_VS_17_1_8_annotated[[#This Row],[Column4]],"")</f>
        <v>ELFN2</v>
      </c>
      <c r="I669" t="str">
        <f>IF(KO_VS_17_1_8_annotated[[#This Row],[Column2]]&gt;0,KO_VS_17_1_8_annotated[[#This Row],[Column4]],"")</f>
        <v/>
      </c>
    </row>
    <row r="670" spans="1:9" x14ac:dyDescent="0.25">
      <c r="A670" t="s">
        <v>1998</v>
      </c>
      <c r="B670">
        <v>-1.5812518686130701</v>
      </c>
      <c r="C670" s="1">
        <v>1.07431562927344E-8</v>
      </c>
      <c r="D670" t="s">
        <v>1999</v>
      </c>
      <c r="E670" t="s">
        <v>2000</v>
      </c>
      <c r="G670" t="str">
        <f>IF(KO_VS_17_1_8_annotated[[#This Row],[Column2]]&lt;0,KO_VS_17_1_8_annotated[[#This Row],[Column4]],"")</f>
        <v>NRG4</v>
      </c>
      <c r="I670" t="str">
        <f>IF(KO_VS_17_1_8_annotated[[#This Row],[Column2]]&gt;0,KO_VS_17_1_8_annotated[[#This Row],[Column4]],"")</f>
        <v/>
      </c>
    </row>
    <row r="671" spans="1:9" x14ac:dyDescent="0.25">
      <c r="A671" t="s">
        <v>2001</v>
      </c>
      <c r="B671">
        <v>-4.2651516485730001</v>
      </c>
      <c r="C671" s="1">
        <v>1.12266974052349E-8</v>
      </c>
      <c r="D671" t="s">
        <v>2002</v>
      </c>
      <c r="E671" t="s">
        <v>2003</v>
      </c>
      <c r="G671" t="str">
        <f>IF(KO_VS_17_1_8_annotated[[#This Row],[Column2]]&lt;0,KO_VS_17_1_8_annotated[[#This Row],[Column4]],"")</f>
        <v>LINC01446</v>
      </c>
      <c r="I671" t="str">
        <f>IF(KO_VS_17_1_8_annotated[[#This Row],[Column2]]&gt;0,KO_VS_17_1_8_annotated[[#This Row],[Column4]],"")</f>
        <v/>
      </c>
    </row>
    <row r="672" spans="1:9" x14ac:dyDescent="0.25">
      <c r="A672" t="s">
        <v>2004</v>
      </c>
      <c r="B672">
        <v>-1.63392622906013</v>
      </c>
      <c r="C672" s="1">
        <v>1.15593109030152E-8</v>
      </c>
      <c r="D672" t="s">
        <v>2005</v>
      </c>
      <c r="E672" t="s">
        <v>2006</v>
      </c>
      <c r="G672" t="str">
        <f>IF(KO_VS_17_1_8_annotated[[#This Row],[Column2]]&lt;0,KO_VS_17_1_8_annotated[[#This Row],[Column4]],"")</f>
        <v>IGFBPL1</v>
      </c>
      <c r="I672" t="str">
        <f>IF(KO_VS_17_1_8_annotated[[#This Row],[Column2]]&gt;0,KO_VS_17_1_8_annotated[[#This Row],[Column4]],"")</f>
        <v/>
      </c>
    </row>
    <row r="673" spans="1:9" x14ac:dyDescent="0.25">
      <c r="A673" t="s">
        <v>2007</v>
      </c>
      <c r="B673">
        <v>-2.1505502577973798</v>
      </c>
      <c r="C673" s="1">
        <v>1.1602346698427799E-8</v>
      </c>
      <c r="D673" t="s">
        <v>2008</v>
      </c>
      <c r="E673" t="s">
        <v>2009</v>
      </c>
      <c r="G673" t="str">
        <f>IF(KO_VS_17_1_8_annotated[[#This Row],[Column2]]&lt;0,KO_VS_17_1_8_annotated[[#This Row],[Column4]],"")</f>
        <v>MGAT5B</v>
      </c>
      <c r="I673" t="str">
        <f>IF(KO_VS_17_1_8_annotated[[#This Row],[Column2]]&gt;0,KO_VS_17_1_8_annotated[[#This Row],[Column4]],"")</f>
        <v/>
      </c>
    </row>
    <row r="674" spans="1:9" x14ac:dyDescent="0.25">
      <c r="A674" t="s">
        <v>2010</v>
      </c>
      <c r="B674">
        <v>-1.40920410644307</v>
      </c>
      <c r="C674" s="1">
        <v>1.18739168076073E-8</v>
      </c>
      <c r="D674" t="s">
        <v>2011</v>
      </c>
      <c r="E674" t="s">
        <v>2012</v>
      </c>
      <c r="G674" t="str">
        <f>IF(KO_VS_17_1_8_annotated[[#This Row],[Column2]]&lt;0,KO_VS_17_1_8_annotated[[#This Row],[Column4]],"")</f>
        <v>FBXO17</v>
      </c>
      <c r="I674" t="str">
        <f>IF(KO_VS_17_1_8_annotated[[#This Row],[Column2]]&gt;0,KO_VS_17_1_8_annotated[[#This Row],[Column4]],"")</f>
        <v/>
      </c>
    </row>
    <row r="675" spans="1:9" x14ac:dyDescent="0.25">
      <c r="A675" t="s">
        <v>2013</v>
      </c>
      <c r="B675">
        <v>-2.2048578788295501</v>
      </c>
      <c r="C675" s="1">
        <v>1.23877294765719E-8</v>
      </c>
      <c r="D675" t="s">
        <v>2014</v>
      </c>
      <c r="E675" t="s">
        <v>2015</v>
      </c>
      <c r="G675" t="str">
        <f>IF(KO_VS_17_1_8_annotated[[#This Row],[Column2]]&lt;0,KO_VS_17_1_8_annotated[[#This Row],[Column4]],"")</f>
        <v>LINC00973</v>
      </c>
      <c r="I675" t="str">
        <f>IF(KO_VS_17_1_8_annotated[[#This Row],[Column2]]&gt;0,KO_VS_17_1_8_annotated[[#This Row],[Column4]],"")</f>
        <v/>
      </c>
    </row>
    <row r="676" spans="1:9" x14ac:dyDescent="0.25">
      <c r="A676" t="s">
        <v>2016</v>
      </c>
      <c r="B676">
        <v>-1.98173419624546</v>
      </c>
      <c r="C676" s="1">
        <v>1.3038349086083601E-8</v>
      </c>
      <c r="D676" t="s">
        <v>2017</v>
      </c>
      <c r="E676" t="s">
        <v>2018</v>
      </c>
      <c r="G676" t="str">
        <f>IF(KO_VS_17_1_8_annotated[[#This Row],[Column2]]&lt;0,KO_VS_17_1_8_annotated[[#This Row],[Column4]],"")</f>
        <v>DRD1</v>
      </c>
      <c r="I676" t="str">
        <f>IF(KO_VS_17_1_8_annotated[[#This Row],[Column2]]&gt;0,KO_VS_17_1_8_annotated[[#This Row],[Column4]],"")</f>
        <v/>
      </c>
    </row>
    <row r="677" spans="1:9" x14ac:dyDescent="0.25">
      <c r="A677" t="s">
        <v>2019</v>
      </c>
      <c r="B677">
        <v>1.3289400399917699</v>
      </c>
      <c r="C677" s="1">
        <v>1.3052291045312899E-8</v>
      </c>
      <c r="D677" t="s">
        <v>2020</v>
      </c>
      <c r="E677" t="s">
        <v>2021</v>
      </c>
      <c r="G677" t="str">
        <f>IF(KO_VS_17_1_8_annotated[[#This Row],[Column2]]&lt;0,KO_VS_17_1_8_annotated[[#This Row],[Column4]],"")</f>
        <v/>
      </c>
      <c r="I677" t="str">
        <f>IF(KO_VS_17_1_8_annotated[[#This Row],[Column2]]&gt;0,KO_VS_17_1_8_annotated[[#This Row],[Column4]],"")</f>
        <v>C17orf113</v>
      </c>
    </row>
    <row r="678" spans="1:9" x14ac:dyDescent="0.25">
      <c r="A678" t="s">
        <v>2022</v>
      </c>
      <c r="B678">
        <v>1.04664914245551</v>
      </c>
      <c r="C678" s="1">
        <v>1.30595295908508E-8</v>
      </c>
      <c r="D678" t="s">
        <v>2023</v>
      </c>
      <c r="E678" t="s">
        <v>2024</v>
      </c>
      <c r="G678" t="str">
        <f>IF(KO_VS_17_1_8_annotated[[#This Row],[Column2]]&lt;0,KO_VS_17_1_8_annotated[[#This Row],[Column4]],"")</f>
        <v/>
      </c>
      <c r="I678" t="str">
        <f>IF(KO_VS_17_1_8_annotated[[#This Row],[Column2]]&gt;0,KO_VS_17_1_8_annotated[[#This Row],[Column4]],"")</f>
        <v>SOX4</v>
      </c>
    </row>
    <row r="679" spans="1:9" x14ac:dyDescent="0.25">
      <c r="A679" t="s">
        <v>2025</v>
      </c>
      <c r="B679">
        <v>-1.3983530470877801</v>
      </c>
      <c r="C679" s="1">
        <v>1.43666278817425E-8</v>
      </c>
      <c r="D679" t="s">
        <v>2026</v>
      </c>
      <c r="E679" t="s">
        <v>2027</v>
      </c>
      <c r="G679" t="str">
        <f>IF(KO_VS_17_1_8_annotated[[#This Row],[Column2]]&lt;0,KO_VS_17_1_8_annotated[[#This Row],[Column4]],"")</f>
        <v>PAG1</v>
      </c>
      <c r="I679" t="str">
        <f>IF(KO_VS_17_1_8_annotated[[#This Row],[Column2]]&gt;0,KO_VS_17_1_8_annotated[[#This Row],[Column4]],"")</f>
        <v/>
      </c>
    </row>
    <row r="680" spans="1:9" x14ac:dyDescent="0.25">
      <c r="A680" t="s">
        <v>2028</v>
      </c>
      <c r="B680">
        <v>-2.0389778851793401</v>
      </c>
      <c r="C680" s="1">
        <v>1.50151370120016E-8</v>
      </c>
      <c r="D680" t="s">
        <v>2029</v>
      </c>
      <c r="E680" t="s">
        <v>2030</v>
      </c>
      <c r="G680" t="str">
        <f>IF(KO_VS_17_1_8_annotated[[#This Row],[Column2]]&lt;0,KO_VS_17_1_8_annotated[[#This Row],[Column4]],"")</f>
        <v>ZNF90</v>
      </c>
      <c r="I680" t="str">
        <f>IF(KO_VS_17_1_8_annotated[[#This Row],[Column2]]&gt;0,KO_VS_17_1_8_annotated[[#This Row],[Column4]],"")</f>
        <v/>
      </c>
    </row>
    <row r="681" spans="1:9" x14ac:dyDescent="0.25">
      <c r="A681" t="s">
        <v>2031</v>
      </c>
      <c r="B681">
        <v>5.7292540204320304</v>
      </c>
      <c r="C681" s="1">
        <v>1.6693969615679299E-8</v>
      </c>
      <c r="D681" t="s">
        <v>2032</v>
      </c>
      <c r="E681" t="s">
        <v>2033</v>
      </c>
      <c r="G681" t="str">
        <f>IF(KO_VS_17_1_8_annotated[[#This Row],[Column2]]&lt;0,KO_VS_17_1_8_annotated[[#This Row],[Column4]],"")</f>
        <v/>
      </c>
      <c r="I681" t="str">
        <f>IF(KO_VS_17_1_8_annotated[[#This Row],[Column2]]&gt;0,KO_VS_17_1_8_annotated[[#This Row],[Column4]],"")</f>
        <v>CNTN1</v>
      </c>
    </row>
    <row r="682" spans="1:9" x14ac:dyDescent="0.25">
      <c r="A682" t="s">
        <v>2034</v>
      </c>
      <c r="B682">
        <v>2.4107956401725001</v>
      </c>
      <c r="C682" s="1">
        <v>1.6859402572606499E-8</v>
      </c>
      <c r="D682" t="s">
        <v>2035</v>
      </c>
      <c r="E682" t="s">
        <v>2036</v>
      </c>
      <c r="G682" t="str">
        <f>IF(KO_VS_17_1_8_annotated[[#This Row],[Column2]]&lt;0,KO_VS_17_1_8_annotated[[#This Row],[Column4]],"")</f>
        <v/>
      </c>
      <c r="I682" t="str">
        <f>IF(KO_VS_17_1_8_annotated[[#This Row],[Column2]]&gt;0,KO_VS_17_1_8_annotated[[#This Row],[Column4]],"")</f>
        <v>TBXAS1</v>
      </c>
    </row>
    <row r="683" spans="1:9" x14ac:dyDescent="0.25">
      <c r="A683" t="s">
        <v>2037</v>
      </c>
      <c r="B683">
        <v>1.1878071692757299</v>
      </c>
      <c r="C683" s="1">
        <v>1.69895463097638E-8</v>
      </c>
      <c r="D683" t="s">
        <v>2038</v>
      </c>
      <c r="E683" t="s">
        <v>2039</v>
      </c>
      <c r="G683" t="str">
        <f>IF(KO_VS_17_1_8_annotated[[#This Row],[Column2]]&lt;0,KO_VS_17_1_8_annotated[[#This Row],[Column4]],"")</f>
        <v/>
      </c>
      <c r="I683" t="str">
        <f>IF(KO_VS_17_1_8_annotated[[#This Row],[Column2]]&gt;0,KO_VS_17_1_8_annotated[[#This Row],[Column4]],"")</f>
        <v>KCNG1</v>
      </c>
    </row>
    <row r="684" spans="1:9" x14ac:dyDescent="0.25">
      <c r="A684" t="s">
        <v>2040</v>
      </c>
      <c r="B684">
        <v>3.2367615321229599</v>
      </c>
      <c r="C684" s="1">
        <v>1.8016493180533101E-8</v>
      </c>
      <c r="D684" t="s">
        <v>2041</v>
      </c>
      <c r="E684" t="s">
        <v>2042</v>
      </c>
      <c r="G684" t="str">
        <f>IF(KO_VS_17_1_8_annotated[[#This Row],[Column2]]&lt;0,KO_VS_17_1_8_annotated[[#This Row],[Column4]],"")</f>
        <v/>
      </c>
      <c r="I684" t="str">
        <f>IF(KO_VS_17_1_8_annotated[[#This Row],[Column2]]&gt;0,KO_VS_17_1_8_annotated[[#This Row],[Column4]],"")</f>
        <v>CEMIP</v>
      </c>
    </row>
    <row r="685" spans="1:9" x14ac:dyDescent="0.25">
      <c r="A685" t="s">
        <v>2043</v>
      </c>
      <c r="B685">
        <v>-1.63547669295912</v>
      </c>
      <c r="C685" s="1">
        <v>1.8016493180533101E-8</v>
      </c>
      <c r="D685" t="s">
        <v>2044</v>
      </c>
      <c r="E685" t="s">
        <v>2045</v>
      </c>
      <c r="G685" t="str">
        <f>IF(KO_VS_17_1_8_annotated[[#This Row],[Column2]]&lt;0,KO_VS_17_1_8_annotated[[#This Row],[Column4]],"")</f>
        <v>NOCT</v>
      </c>
      <c r="I685" t="str">
        <f>IF(KO_VS_17_1_8_annotated[[#This Row],[Column2]]&gt;0,KO_VS_17_1_8_annotated[[#This Row],[Column4]],"")</f>
        <v/>
      </c>
    </row>
    <row r="686" spans="1:9" x14ac:dyDescent="0.25">
      <c r="A686" t="s">
        <v>2046</v>
      </c>
      <c r="B686">
        <v>1.07369005690344</v>
      </c>
      <c r="C686" s="1">
        <v>1.96272108300641E-8</v>
      </c>
      <c r="D686" t="s">
        <v>2047</v>
      </c>
      <c r="E686" t="s">
        <v>2048</v>
      </c>
      <c r="G686" t="str">
        <f>IF(KO_VS_17_1_8_annotated[[#This Row],[Column2]]&lt;0,KO_VS_17_1_8_annotated[[#This Row],[Column4]],"")</f>
        <v/>
      </c>
      <c r="I686" t="str">
        <f>IF(KO_VS_17_1_8_annotated[[#This Row],[Column2]]&gt;0,KO_VS_17_1_8_annotated[[#This Row],[Column4]],"")</f>
        <v>KBTBD6</v>
      </c>
    </row>
    <row r="687" spans="1:9" x14ac:dyDescent="0.25">
      <c r="A687" t="s">
        <v>2049</v>
      </c>
      <c r="B687">
        <v>-1.0665163944254501</v>
      </c>
      <c r="C687" s="1">
        <v>1.9732810308076899E-8</v>
      </c>
      <c r="D687" t="s">
        <v>2050</v>
      </c>
      <c r="E687" t="s">
        <v>2051</v>
      </c>
      <c r="G687" t="str">
        <f>IF(KO_VS_17_1_8_annotated[[#This Row],[Column2]]&lt;0,KO_VS_17_1_8_annotated[[#This Row],[Column4]],"")</f>
        <v>NMB</v>
      </c>
      <c r="I687" t="str">
        <f>IF(KO_VS_17_1_8_annotated[[#This Row],[Column2]]&gt;0,KO_VS_17_1_8_annotated[[#This Row],[Column4]],"")</f>
        <v/>
      </c>
    </row>
    <row r="688" spans="1:9" x14ac:dyDescent="0.25">
      <c r="A688" t="s">
        <v>2052</v>
      </c>
      <c r="B688">
        <v>1.1756962260189601</v>
      </c>
      <c r="C688" s="1">
        <v>1.9769332097003801E-8</v>
      </c>
      <c r="D688" t="s">
        <v>2053</v>
      </c>
      <c r="E688" t="s">
        <v>2054</v>
      </c>
      <c r="G688" t="str">
        <f>IF(KO_VS_17_1_8_annotated[[#This Row],[Column2]]&lt;0,KO_VS_17_1_8_annotated[[#This Row],[Column4]],"")</f>
        <v/>
      </c>
      <c r="I688" t="str">
        <f>IF(KO_VS_17_1_8_annotated[[#This Row],[Column2]]&gt;0,KO_VS_17_1_8_annotated[[#This Row],[Column4]],"")</f>
        <v>RASSF9</v>
      </c>
    </row>
    <row r="689" spans="1:9" x14ac:dyDescent="0.25">
      <c r="A689" t="s">
        <v>2055</v>
      </c>
      <c r="B689">
        <v>-1.9526407729786499</v>
      </c>
      <c r="C689" s="1">
        <v>1.9987726004133199E-8</v>
      </c>
      <c r="D689" t="s">
        <v>2056</v>
      </c>
      <c r="E689" t="s">
        <v>2057</v>
      </c>
      <c r="G689" t="str">
        <f>IF(KO_VS_17_1_8_annotated[[#This Row],[Column2]]&lt;0,KO_VS_17_1_8_annotated[[#This Row],[Column4]],"")</f>
        <v>CXCL6</v>
      </c>
      <c r="I689" t="str">
        <f>IF(KO_VS_17_1_8_annotated[[#This Row],[Column2]]&gt;0,KO_VS_17_1_8_annotated[[#This Row],[Column4]],"")</f>
        <v/>
      </c>
    </row>
    <row r="690" spans="1:9" x14ac:dyDescent="0.25">
      <c r="A690" t="s">
        <v>2058</v>
      </c>
      <c r="B690">
        <v>1.0522497960152599</v>
      </c>
      <c r="C690" s="1">
        <v>2.19235950357101E-8</v>
      </c>
      <c r="D690" t="s">
        <v>2059</v>
      </c>
      <c r="E690" t="s">
        <v>2060</v>
      </c>
      <c r="G690" t="str">
        <f>IF(KO_VS_17_1_8_annotated[[#This Row],[Column2]]&lt;0,KO_VS_17_1_8_annotated[[#This Row],[Column4]],"")</f>
        <v/>
      </c>
      <c r="I690" t="str">
        <f>IF(KO_VS_17_1_8_annotated[[#This Row],[Column2]]&gt;0,KO_VS_17_1_8_annotated[[#This Row],[Column4]],"")</f>
        <v>DEPP1</v>
      </c>
    </row>
    <row r="691" spans="1:9" x14ac:dyDescent="0.25">
      <c r="A691" t="s">
        <v>2061</v>
      </c>
      <c r="B691">
        <v>-1.2266984929895399</v>
      </c>
      <c r="C691" s="1">
        <v>2.32612903856805E-8</v>
      </c>
      <c r="D691" t="s">
        <v>2062</v>
      </c>
      <c r="E691" t="s">
        <v>2063</v>
      </c>
      <c r="G691" t="str">
        <f>IF(KO_VS_17_1_8_annotated[[#This Row],[Column2]]&lt;0,KO_VS_17_1_8_annotated[[#This Row],[Column4]],"")</f>
        <v>SPOCD1</v>
      </c>
      <c r="I691" t="str">
        <f>IF(KO_VS_17_1_8_annotated[[#This Row],[Column2]]&gt;0,KO_VS_17_1_8_annotated[[#This Row],[Column4]],"")</f>
        <v/>
      </c>
    </row>
    <row r="692" spans="1:9" x14ac:dyDescent="0.25">
      <c r="A692" t="s">
        <v>2064</v>
      </c>
      <c r="B692">
        <v>1.1213280092445499</v>
      </c>
      <c r="C692" s="1">
        <v>2.4313859337976899E-8</v>
      </c>
      <c r="D692" t="s">
        <v>2065</v>
      </c>
      <c r="E692" t="s">
        <v>2066</v>
      </c>
      <c r="G692" t="str">
        <f>IF(KO_VS_17_1_8_annotated[[#This Row],[Column2]]&lt;0,KO_VS_17_1_8_annotated[[#This Row],[Column4]],"")</f>
        <v/>
      </c>
      <c r="I692" t="str">
        <f>IF(KO_VS_17_1_8_annotated[[#This Row],[Column2]]&gt;0,KO_VS_17_1_8_annotated[[#This Row],[Column4]],"")</f>
        <v>OTUB2</v>
      </c>
    </row>
    <row r="693" spans="1:9" x14ac:dyDescent="0.25">
      <c r="A693" t="s">
        <v>2067</v>
      </c>
      <c r="B693">
        <v>1.2682966303794101</v>
      </c>
      <c r="C693" s="1">
        <v>2.4842468920683999E-8</v>
      </c>
      <c r="D693" t="s">
        <v>7</v>
      </c>
      <c r="E693" t="s">
        <v>2068</v>
      </c>
      <c r="G693" t="str">
        <f>IF(KO_VS_17_1_8_annotated[[#This Row],[Column2]]&lt;0,KO_VS_17_1_8_annotated[[#This Row],[Column4]],"")</f>
        <v/>
      </c>
      <c r="I693" t="str">
        <f>IF(KO_VS_17_1_8_annotated[[#This Row],[Column2]]&gt;0,KO_VS_17_1_8_annotated[[#This Row],[Column4]],"")</f>
        <v/>
      </c>
    </row>
    <row r="694" spans="1:9" x14ac:dyDescent="0.25">
      <c r="A694" t="s">
        <v>2069</v>
      </c>
      <c r="B694">
        <v>1.4663359715445901</v>
      </c>
      <c r="C694" s="1">
        <v>2.5538022499037502E-8</v>
      </c>
      <c r="D694" t="s">
        <v>2070</v>
      </c>
      <c r="E694" t="s">
        <v>2071</v>
      </c>
      <c r="G694" t="str">
        <f>IF(KO_VS_17_1_8_annotated[[#This Row],[Column2]]&lt;0,KO_VS_17_1_8_annotated[[#This Row],[Column4]],"")</f>
        <v/>
      </c>
      <c r="I694" t="str">
        <f>IF(KO_VS_17_1_8_annotated[[#This Row],[Column2]]&gt;0,KO_VS_17_1_8_annotated[[#This Row],[Column4]],"")</f>
        <v>PDK4</v>
      </c>
    </row>
    <row r="695" spans="1:9" x14ac:dyDescent="0.25">
      <c r="A695" t="s">
        <v>2072</v>
      </c>
      <c r="B695">
        <v>1.27368109174983</v>
      </c>
      <c r="C695" s="1">
        <v>2.6395683660144599E-8</v>
      </c>
      <c r="D695" t="s">
        <v>2073</v>
      </c>
      <c r="E695" t="s">
        <v>2074</v>
      </c>
      <c r="G695" t="str">
        <f>IF(KO_VS_17_1_8_annotated[[#This Row],[Column2]]&lt;0,KO_VS_17_1_8_annotated[[#This Row],[Column4]],"")</f>
        <v/>
      </c>
      <c r="I695" t="str">
        <f>IF(KO_VS_17_1_8_annotated[[#This Row],[Column2]]&gt;0,KO_VS_17_1_8_annotated[[#This Row],[Column4]],"")</f>
        <v>KCNK15</v>
      </c>
    </row>
    <row r="696" spans="1:9" x14ac:dyDescent="0.25">
      <c r="A696" t="s">
        <v>2075</v>
      </c>
      <c r="B696">
        <v>1.2992514580146299</v>
      </c>
      <c r="C696" s="1">
        <v>2.6689830292206E-8</v>
      </c>
      <c r="D696" t="s">
        <v>2076</v>
      </c>
      <c r="E696" t="s">
        <v>2077</v>
      </c>
      <c r="G696" t="str">
        <f>IF(KO_VS_17_1_8_annotated[[#This Row],[Column2]]&lt;0,KO_VS_17_1_8_annotated[[#This Row],[Column4]],"")</f>
        <v/>
      </c>
      <c r="I696" t="str">
        <f>IF(KO_VS_17_1_8_annotated[[#This Row],[Column2]]&gt;0,KO_VS_17_1_8_annotated[[#This Row],[Column4]],"")</f>
        <v>KCTD6</v>
      </c>
    </row>
    <row r="697" spans="1:9" x14ac:dyDescent="0.25">
      <c r="A697" t="s">
        <v>2078</v>
      </c>
      <c r="B697">
        <v>-1.7234436213917099</v>
      </c>
      <c r="C697" s="1">
        <v>2.8301802229010102E-8</v>
      </c>
      <c r="D697" t="s">
        <v>2079</v>
      </c>
      <c r="E697" t="s">
        <v>2080</v>
      </c>
      <c r="G697" t="str">
        <f>IF(KO_VS_17_1_8_annotated[[#This Row],[Column2]]&lt;0,KO_VS_17_1_8_annotated[[#This Row],[Column4]],"")</f>
        <v>PCDHB13</v>
      </c>
      <c r="I697" t="str">
        <f>IF(KO_VS_17_1_8_annotated[[#This Row],[Column2]]&gt;0,KO_VS_17_1_8_annotated[[#This Row],[Column4]],"")</f>
        <v/>
      </c>
    </row>
    <row r="698" spans="1:9" x14ac:dyDescent="0.25">
      <c r="A698" t="s">
        <v>2081</v>
      </c>
      <c r="B698">
        <v>-2.4085490895108701</v>
      </c>
      <c r="C698" s="1">
        <v>2.9278186251672499E-8</v>
      </c>
      <c r="D698" t="s">
        <v>2082</v>
      </c>
      <c r="E698" t="s">
        <v>2083</v>
      </c>
      <c r="G698" t="str">
        <f>IF(KO_VS_17_1_8_annotated[[#This Row],[Column2]]&lt;0,KO_VS_17_1_8_annotated[[#This Row],[Column4]],"")</f>
        <v>CHRM3</v>
      </c>
      <c r="I698" t="str">
        <f>IF(KO_VS_17_1_8_annotated[[#This Row],[Column2]]&gt;0,KO_VS_17_1_8_annotated[[#This Row],[Column4]],"")</f>
        <v/>
      </c>
    </row>
    <row r="699" spans="1:9" x14ac:dyDescent="0.25">
      <c r="A699" t="s">
        <v>2084</v>
      </c>
      <c r="B699">
        <v>-5.0418339224791504</v>
      </c>
      <c r="C699" s="1">
        <v>2.95276154246581E-8</v>
      </c>
      <c r="D699" t="s">
        <v>2085</v>
      </c>
      <c r="E699" t="s">
        <v>2086</v>
      </c>
      <c r="G699" t="str">
        <f>IF(KO_VS_17_1_8_annotated[[#This Row],[Column2]]&lt;0,KO_VS_17_1_8_annotated[[#This Row],[Column4]],"")</f>
        <v>ANXA8L1</v>
      </c>
      <c r="I699" t="str">
        <f>IF(KO_VS_17_1_8_annotated[[#This Row],[Column2]]&gt;0,KO_VS_17_1_8_annotated[[#This Row],[Column4]],"")</f>
        <v/>
      </c>
    </row>
    <row r="700" spans="1:9" x14ac:dyDescent="0.25">
      <c r="A700" t="s">
        <v>2087</v>
      </c>
      <c r="B700">
        <v>1.0539298050893999</v>
      </c>
      <c r="C700" s="1">
        <v>3.0252531885496203E-8</v>
      </c>
      <c r="D700" t="s">
        <v>2088</v>
      </c>
      <c r="E700" t="s">
        <v>2089</v>
      </c>
      <c r="G700" t="str">
        <f>IF(KO_VS_17_1_8_annotated[[#This Row],[Column2]]&lt;0,KO_VS_17_1_8_annotated[[#This Row],[Column4]],"")</f>
        <v/>
      </c>
      <c r="I700" t="str">
        <f>IF(KO_VS_17_1_8_annotated[[#This Row],[Column2]]&gt;0,KO_VS_17_1_8_annotated[[#This Row],[Column4]],"")</f>
        <v>CALML4</v>
      </c>
    </row>
    <row r="701" spans="1:9" x14ac:dyDescent="0.25">
      <c r="A701" t="s">
        <v>2090</v>
      </c>
      <c r="B701">
        <v>-1.3448427593957599</v>
      </c>
      <c r="C701" s="1">
        <v>3.0486100867314501E-8</v>
      </c>
      <c r="D701" t="s">
        <v>2091</v>
      </c>
      <c r="E701" t="s">
        <v>2092</v>
      </c>
      <c r="G701" t="str">
        <f>IF(KO_VS_17_1_8_annotated[[#This Row],[Column2]]&lt;0,KO_VS_17_1_8_annotated[[#This Row],[Column4]],"")</f>
        <v>FST</v>
      </c>
      <c r="I701" t="str">
        <f>IF(KO_VS_17_1_8_annotated[[#This Row],[Column2]]&gt;0,KO_VS_17_1_8_annotated[[#This Row],[Column4]],"")</f>
        <v/>
      </c>
    </row>
    <row r="702" spans="1:9" x14ac:dyDescent="0.25">
      <c r="A702" t="s">
        <v>2093</v>
      </c>
      <c r="B702">
        <v>2.04196334884413</v>
      </c>
      <c r="C702" s="1">
        <v>3.1295676193077098E-8</v>
      </c>
      <c r="D702" t="s">
        <v>2094</v>
      </c>
      <c r="E702" t="s">
        <v>2095</v>
      </c>
      <c r="G702" t="str">
        <f>IF(KO_VS_17_1_8_annotated[[#This Row],[Column2]]&lt;0,KO_VS_17_1_8_annotated[[#This Row],[Column4]],"")</f>
        <v/>
      </c>
      <c r="I702" t="str">
        <f>IF(KO_VS_17_1_8_annotated[[#This Row],[Column2]]&gt;0,KO_VS_17_1_8_annotated[[#This Row],[Column4]],"")</f>
        <v>HTR1B</v>
      </c>
    </row>
    <row r="703" spans="1:9" x14ac:dyDescent="0.25">
      <c r="A703" t="s">
        <v>2096</v>
      </c>
      <c r="B703">
        <v>-1.4524010806858001</v>
      </c>
      <c r="C703" s="1">
        <v>3.1414636165570401E-8</v>
      </c>
      <c r="D703" t="s">
        <v>2097</v>
      </c>
      <c r="E703" t="s">
        <v>2098</v>
      </c>
      <c r="G703" t="str">
        <f>IF(KO_VS_17_1_8_annotated[[#This Row],[Column2]]&lt;0,KO_VS_17_1_8_annotated[[#This Row],[Column4]],"")</f>
        <v>CPLX1</v>
      </c>
      <c r="I703" t="str">
        <f>IF(KO_VS_17_1_8_annotated[[#This Row],[Column2]]&gt;0,KO_VS_17_1_8_annotated[[#This Row],[Column4]],"")</f>
        <v/>
      </c>
    </row>
    <row r="704" spans="1:9" x14ac:dyDescent="0.25">
      <c r="A704" t="s">
        <v>2099</v>
      </c>
      <c r="B704">
        <v>1.9094495201686299</v>
      </c>
      <c r="C704" s="1">
        <v>3.2428969640305198E-8</v>
      </c>
      <c r="D704" t="s">
        <v>2100</v>
      </c>
      <c r="E704" t="s">
        <v>2101</v>
      </c>
      <c r="G704" t="str">
        <f>IF(KO_VS_17_1_8_annotated[[#This Row],[Column2]]&lt;0,KO_VS_17_1_8_annotated[[#This Row],[Column4]],"")</f>
        <v/>
      </c>
      <c r="I704" t="str">
        <f>IF(KO_VS_17_1_8_annotated[[#This Row],[Column2]]&gt;0,KO_VS_17_1_8_annotated[[#This Row],[Column4]],"")</f>
        <v>TUBB2B</v>
      </c>
    </row>
    <row r="705" spans="1:9" x14ac:dyDescent="0.25">
      <c r="A705" t="s">
        <v>2102</v>
      </c>
      <c r="B705">
        <v>-1.4539097970741199</v>
      </c>
      <c r="C705" s="1">
        <v>3.5634422177949998E-8</v>
      </c>
      <c r="D705" t="s">
        <v>2103</v>
      </c>
      <c r="E705" t="s">
        <v>2104</v>
      </c>
      <c r="G705" t="str">
        <f>IF(KO_VS_17_1_8_annotated[[#This Row],[Column2]]&lt;0,KO_VS_17_1_8_annotated[[#This Row],[Column4]],"")</f>
        <v>LPXN</v>
      </c>
      <c r="I705" t="str">
        <f>IF(KO_VS_17_1_8_annotated[[#This Row],[Column2]]&gt;0,KO_VS_17_1_8_annotated[[#This Row],[Column4]],"")</f>
        <v/>
      </c>
    </row>
    <row r="706" spans="1:9" x14ac:dyDescent="0.25">
      <c r="A706" t="s">
        <v>2105</v>
      </c>
      <c r="B706">
        <v>-7.2923839402850303</v>
      </c>
      <c r="C706" s="1">
        <v>3.61056511902943E-8</v>
      </c>
      <c r="D706" t="s">
        <v>2106</v>
      </c>
      <c r="E706" t="s">
        <v>2107</v>
      </c>
      <c r="G706" t="str">
        <f>IF(KO_VS_17_1_8_annotated[[#This Row],[Column2]]&lt;0,KO_VS_17_1_8_annotated[[#This Row],[Column4]],"")</f>
        <v>CMKLR2</v>
      </c>
      <c r="I706" t="str">
        <f>IF(KO_VS_17_1_8_annotated[[#This Row],[Column2]]&gt;0,KO_VS_17_1_8_annotated[[#This Row],[Column4]],"")</f>
        <v/>
      </c>
    </row>
    <row r="707" spans="1:9" x14ac:dyDescent="0.25">
      <c r="A707" t="s">
        <v>2108</v>
      </c>
      <c r="B707">
        <v>1.0554622557623601</v>
      </c>
      <c r="C707" s="1">
        <v>3.6258799227804898E-8</v>
      </c>
      <c r="D707" t="s">
        <v>2109</v>
      </c>
      <c r="E707" t="s">
        <v>2110</v>
      </c>
      <c r="G707" t="str">
        <f>IF(KO_VS_17_1_8_annotated[[#This Row],[Column2]]&lt;0,KO_VS_17_1_8_annotated[[#This Row],[Column4]],"")</f>
        <v/>
      </c>
      <c r="I707" t="str">
        <f>IF(KO_VS_17_1_8_annotated[[#This Row],[Column2]]&gt;0,KO_VS_17_1_8_annotated[[#This Row],[Column4]],"")</f>
        <v>PROS1</v>
      </c>
    </row>
    <row r="708" spans="1:9" x14ac:dyDescent="0.25">
      <c r="A708" t="s">
        <v>2111</v>
      </c>
      <c r="B708">
        <v>1.2928112604034401</v>
      </c>
      <c r="C708" s="1">
        <v>3.8580994715679801E-8</v>
      </c>
      <c r="D708" t="s">
        <v>2112</v>
      </c>
      <c r="E708" t="s">
        <v>2113</v>
      </c>
      <c r="G708" t="str">
        <f>IF(KO_VS_17_1_8_annotated[[#This Row],[Column2]]&lt;0,KO_VS_17_1_8_annotated[[#This Row],[Column4]],"")</f>
        <v/>
      </c>
      <c r="I708" t="str">
        <f>IF(KO_VS_17_1_8_annotated[[#This Row],[Column2]]&gt;0,KO_VS_17_1_8_annotated[[#This Row],[Column4]],"")</f>
        <v>ACOT13</v>
      </c>
    </row>
    <row r="709" spans="1:9" x14ac:dyDescent="0.25">
      <c r="A709" t="s">
        <v>2114</v>
      </c>
      <c r="B709">
        <v>2.4287983741578398</v>
      </c>
      <c r="C709" s="1">
        <v>3.9866410841493603E-8</v>
      </c>
      <c r="D709" t="s">
        <v>2115</v>
      </c>
      <c r="E709" t="s">
        <v>2116</v>
      </c>
      <c r="G709" t="str">
        <f>IF(KO_VS_17_1_8_annotated[[#This Row],[Column2]]&lt;0,KO_VS_17_1_8_annotated[[#This Row],[Column4]],"")</f>
        <v/>
      </c>
      <c r="I709" t="str">
        <f>IF(KO_VS_17_1_8_annotated[[#This Row],[Column2]]&gt;0,KO_VS_17_1_8_annotated[[#This Row],[Column4]],"")</f>
        <v>PALMD</v>
      </c>
    </row>
    <row r="710" spans="1:9" x14ac:dyDescent="0.25">
      <c r="A710" t="s">
        <v>2117</v>
      </c>
      <c r="B710">
        <v>2.03637036279002</v>
      </c>
      <c r="C710" s="1">
        <v>4.07873629806046E-8</v>
      </c>
      <c r="D710" t="s">
        <v>2118</v>
      </c>
      <c r="E710" t="s">
        <v>2119</v>
      </c>
      <c r="G710" t="str">
        <f>IF(KO_VS_17_1_8_annotated[[#This Row],[Column2]]&lt;0,KO_VS_17_1_8_annotated[[#This Row],[Column4]],"")</f>
        <v/>
      </c>
      <c r="I710" t="str">
        <f>IF(KO_VS_17_1_8_annotated[[#This Row],[Column2]]&gt;0,KO_VS_17_1_8_annotated[[#This Row],[Column4]],"")</f>
        <v>ZNF790</v>
      </c>
    </row>
    <row r="711" spans="1:9" x14ac:dyDescent="0.25">
      <c r="A711" t="s">
        <v>2120</v>
      </c>
      <c r="B711">
        <v>1.1264019173612401</v>
      </c>
      <c r="C711" s="1">
        <v>4.3022902922281901E-8</v>
      </c>
      <c r="D711" t="s">
        <v>2121</v>
      </c>
      <c r="E711" t="s">
        <v>2122</v>
      </c>
      <c r="G711" t="str">
        <f>IF(KO_VS_17_1_8_annotated[[#This Row],[Column2]]&lt;0,KO_VS_17_1_8_annotated[[#This Row],[Column4]],"")</f>
        <v/>
      </c>
      <c r="I711" t="str">
        <f>IF(KO_VS_17_1_8_annotated[[#This Row],[Column2]]&gt;0,KO_VS_17_1_8_annotated[[#This Row],[Column4]],"")</f>
        <v>SNRNP48</v>
      </c>
    </row>
    <row r="712" spans="1:9" x14ac:dyDescent="0.25">
      <c r="A712" t="s">
        <v>2123</v>
      </c>
      <c r="B712">
        <v>-1.2954974802650301</v>
      </c>
      <c r="C712" s="1">
        <v>4.5992685936313399E-8</v>
      </c>
      <c r="D712" t="s">
        <v>2124</v>
      </c>
      <c r="E712" t="s">
        <v>2125</v>
      </c>
      <c r="G712" t="str">
        <f>IF(KO_VS_17_1_8_annotated[[#This Row],[Column2]]&lt;0,KO_VS_17_1_8_annotated[[#This Row],[Column4]],"")</f>
        <v>NIBAN1</v>
      </c>
      <c r="I712" t="str">
        <f>IF(KO_VS_17_1_8_annotated[[#This Row],[Column2]]&gt;0,KO_VS_17_1_8_annotated[[#This Row],[Column4]],"")</f>
        <v/>
      </c>
    </row>
    <row r="713" spans="1:9" x14ac:dyDescent="0.25">
      <c r="A713" t="s">
        <v>2126</v>
      </c>
      <c r="B713">
        <v>3.2586970333032199</v>
      </c>
      <c r="C713" s="1">
        <v>4.8087465967082998E-8</v>
      </c>
      <c r="D713" t="s">
        <v>2127</v>
      </c>
      <c r="E713" t="s">
        <v>2128</v>
      </c>
      <c r="G713" t="str">
        <f>IF(KO_VS_17_1_8_annotated[[#This Row],[Column2]]&lt;0,KO_VS_17_1_8_annotated[[#This Row],[Column4]],"")</f>
        <v/>
      </c>
      <c r="I713" t="str">
        <f>IF(KO_VS_17_1_8_annotated[[#This Row],[Column2]]&gt;0,KO_VS_17_1_8_annotated[[#This Row],[Column4]],"")</f>
        <v>LINC02055</v>
      </c>
    </row>
    <row r="714" spans="1:9" x14ac:dyDescent="0.25">
      <c r="A714" t="s">
        <v>2129</v>
      </c>
      <c r="B714">
        <v>1.3569359732058199</v>
      </c>
      <c r="C714" s="1">
        <v>4.8217356724522802E-8</v>
      </c>
      <c r="D714" t="s">
        <v>2130</v>
      </c>
      <c r="E714" t="s">
        <v>2131</v>
      </c>
      <c r="G714" t="str">
        <f>IF(KO_VS_17_1_8_annotated[[#This Row],[Column2]]&lt;0,KO_VS_17_1_8_annotated[[#This Row],[Column4]],"")</f>
        <v/>
      </c>
      <c r="I714" t="str">
        <f>IF(KO_VS_17_1_8_annotated[[#This Row],[Column2]]&gt;0,KO_VS_17_1_8_annotated[[#This Row],[Column4]],"")</f>
        <v>RPP40</v>
      </c>
    </row>
    <row r="715" spans="1:9" x14ac:dyDescent="0.25">
      <c r="A715" t="s">
        <v>2132</v>
      </c>
      <c r="B715">
        <v>-1.1295379970411401</v>
      </c>
      <c r="C715" s="1">
        <v>4.87377970363083E-8</v>
      </c>
      <c r="D715" t="s">
        <v>2133</v>
      </c>
      <c r="E715" t="s">
        <v>2134</v>
      </c>
      <c r="G715" t="str">
        <f>IF(KO_VS_17_1_8_annotated[[#This Row],[Column2]]&lt;0,KO_VS_17_1_8_annotated[[#This Row],[Column4]],"")</f>
        <v>DDX60L</v>
      </c>
      <c r="I715" t="str">
        <f>IF(KO_VS_17_1_8_annotated[[#This Row],[Column2]]&gt;0,KO_VS_17_1_8_annotated[[#This Row],[Column4]],"")</f>
        <v/>
      </c>
    </row>
    <row r="716" spans="1:9" x14ac:dyDescent="0.25">
      <c r="A716" t="s">
        <v>2135</v>
      </c>
      <c r="B716">
        <v>-1.7124682212251701</v>
      </c>
      <c r="C716" s="1">
        <v>4.9586268859486698E-8</v>
      </c>
      <c r="D716" t="s">
        <v>2136</v>
      </c>
      <c r="E716" t="s">
        <v>2137</v>
      </c>
      <c r="G716" t="str">
        <f>IF(KO_VS_17_1_8_annotated[[#This Row],[Column2]]&lt;0,KO_VS_17_1_8_annotated[[#This Row],[Column4]],"")</f>
        <v>CD74</v>
      </c>
      <c r="I716" t="str">
        <f>IF(KO_VS_17_1_8_annotated[[#This Row],[Column2]]&gt;0,KO_VS_17_1_8_annotated[[#This Row],[Column4]],"")</f>
        <v/>
      </c>
    </row>
    <row r="717" spans="1:9" x14ac:dyDescent="0.25">
      <c r="A717" t="s">
        <v>2138</v>
      </c>
      <c r="B717">
        <v>1.1102442942705499</v>
      </c>
      <c r="C717" s="1">
        <v>4.9586268859486698E-8</v>
      </c>
      <c r="D717" t="s">
        <v>2139</v>
      </c>
      <c r="E717" t="s">
        <v>2140</v>
      </c>
      <c r="G717" t="str">
        <f>IF(KO_VS_17_1_8_annotated[[#This Row],[Column2]]&lt;0,KO_VS_17_1_8_annotated[[#This Row],[Column4]],"")</f>
        <v/>
      </c>
      <c r="I717" t="str">
        <f>IF(KO_VS_17_1_8_annotated[[#This Row],[Column2]]&gt;0,KO_VS_17_1_8_annotated[[#This Row],[Column4]],"")</f>
        <v>RAB3B</v>
      </c>
    </row>
    <row r="718" spans="1:9" x14ac:dyDescent="0.25">
      <c r="A718" t="s">
        <v>2141</v>
      </c>
      <c r="B718">
        <v>1.52626556102584</v>
      </c>
      <c r="C718" s="1">
        <v>5.0129440578858498E-8</v>
      </c>
      <c r="D718" t="s">
        <v>2142</v>
      </c>
      <c r="E718" t="s">
        <v>2143</v>
      </c>
      <c r="G718" t="str">
        <f>IF(KO_VS_17_1_8_annotated[[#This Row],[Column2]]&lt;0,KO_VS_17_1_8_annotated[[#This Row],[Column4]],"")</f>
        <v/>
      </c>
      <c r="I718" t="str">
        <f>IF(KO_VS_17_1_8_annotated[[#This Row],[Column2]]&gt;0,KO_VS_17_1_8_annotated[[#This Row],[Column4]],"")</f>
        <v>UBXN8</v>
      </c>
    </row>
    <row r="719" spans="1:9" x14ac:dyDescent="0.25">
      <c r="A719" t="s">
        <v>2144</v>
      </c>
      <c r="B719">
        <v>1.16175520633089</v>
      </c>
      <c r="C719" s="1">
        <v>5.0525638045986103E-8</v>
      </c>
      <c r="D719" t="s">
        <v>2145</v>
      </c>
      <c r="E719" t="s">
        <v>2146</v>
      </c>
      <c r="G719" t="str">
        <f>IF(KO_VS_17_1_8_annotated[[#This Row],[Column2]]&lt;0,KO_VS_17_1_8_annotated[[#This Row],[Column4]],"")</f>
        <v/>
      </c>
      <c r="I719" t="str">
        <f>IF(KO_VS_17_1_8_annotated[[#This Row],[Column2]]&gt;0,KO_VS_17_1_8_annotated[[#This Row],[Column4]],"")</f>
        <v>GON7</v>
      </c>
    </row>
    <row r="720" spans="1:9" x14ac:dyDescent="0.25">
      <c r="A720" t="s">
        <v>2147</v>
      </c>
      <c r="B720">
        <v>-2.31229093069601</v>
      </c>
      <c r="C720" s="1">
        <v>5.3723477072310303E-8</v>
      </c>
      <c r="D720" t="s">
        <v>2148</v>
      </c>
      <c r="E720" t="s">
        <v>2149</v>
      </c>
      <c r="G720" t="str">
        <f>IF(KO_VS_17_1_8_annotated[[#This Row],[Column2]]&lt;0,KO_VS_17_1_8_annotated[[#This Row],[Column4]],"")</f>
        <v>PRR5L</v>
      </c>
      <c r="I720" t="str">
        <f>IF(KO_VS_17_1_8_annotated[[#This Row],[Column2]]&gt;0,KO_VS_17_1_8_annotated[[#This Row],[Column4]],"")</f>
        <v/>
      </c>
    </row>
    <row r="721" spans="1:9" x14ac:dyDescent="0.25">
      <c r="A721" t="s">
        <v>2150</v>
      </c>
      <c r="B721">
        <v>-1.8761283841312499</v>
      </c>
      <c r="C721" s="1">
        <v>5.4312414112277999E-8</v>
      </c>
      <c r="D721" t="s">
        <v>2151</v>
      </c>
      <c r="E721" t="s">
        <v>2152</v>
      </c>
      <c r="G721" t="str">
        <f>IF(KO_VS_17_1_8_annotated[[#This Row],[Column2]]&lt;0,KO_VS_17_1_8_annotated[[#This Row],[Column4]],"")</f>
        <v>ACOXL</v>
      </c>
      <c r="I721" t="str">
        <f>IF(KO_VS_17_1_8_annotated[[#This Row],[Column2]]&gt;0,KO_VS_17_1_8_annotated[[#This Row],[Column4]],"")</f>
        <v/>
      </c>
    </row>
    <row r="722" spans="1:9" x14ac:dyDescent="0.25">
      <c r="A722" t="s">
        <v>2153</v>
      </c>
      <c r="B722">
        <v>1.06591840008077</v>
      </c>
      <c r="C722" s="1">
        <v>5.4546420077055102E-8</v>
      </c>
      <c r="D722" t="s">
        <v>2154</v>
      </c>
      <c r="E722" t="s">
        <v>2155</v>
      </c>
      <c r="G722" t="str">
        <f>IF(KO_VS_17_1_8_annotated[[#This Row],[Column2]]&lt;0,KO_VS_17_1_8_annotated[[#This Row],[Column4]],"")</f>
        <v/>
      </c>
      <c r="I722" t="str">
        <f>IF(KO_VS_17_1_8_annotated[[#This Row],[Column2]]&gt;0,KO_VS_17_1_8_annotated[[#This Row],[Column4]],"")</f>
        <v>ARID5B</v>
      </c>
    </row>
    <row r="723" spans="1:9" x14ac:dyDescent="0.25">
      <c r="A723" t="s">
        <v>2156</v>
      </c>
      <c r="B723">
        <v>-1.0237893346114999</v>
      </c>
      <c r="C723" s="1">
        <v>5.61497213083509E-8</v>
      </c>
      <c r="D723" t="s">
        <v>2157</v>
      </c>
      <c r="E723" t="s">
        <v>2158</v>
      </c>
      <c r="G723" t="str">
        <f>IF(KO_VS_17_1_8_annotated[[#This Row],[Column2]]&lt;0,KO_VS_17_1_8_annotated[[#This Row],[Column4]],"")</f>
        <v>SHROOM2</v>
      </c>
      <c r="I723" t="str">
        <f>IF(KO_VS_17_1_8_annotated[[#This Row],[Column2]]&gt;0,KO_VS_17_1_8_annotated[[#This Row],[Column4]],"")</f>
        <v/>
      </c>
    </row>
    <row r="724" spans="1:9" x14ac:dyDescent="0.25">
      <c r="A724" t="s">
        <v>2159</v>
      </c>
      <c r="B724">
        <v>1.3333495157355799</v>
      </c>
      <c r="C724" s="1">
        <v>5.7160147922322702E-8</v>
      </c>
      <c r="D724" t="s">
        <v>2160</v>
      </c>
      <c r="E724" t="s">
        <v>2161</v>
      </c>
      <c r="G724" t="str">
        <f>IF(KO_VS_17_1_8_annotated[[#This Row],[Column2]]&lt;0,KO_VS_17_1_8_annotated[[#This Row],[Column4]],"")</f>
        <v/>
      </c>
      <c r="I724" t="str">
        <f>IF(KO_VS_17_1_8_annotated[[#This Row],[Column2]]&gt;0,KO_VS_17_1_8_annotated[[#This Row],[Column4]],"")</f>
        <v>HOXA13</v>
      </c>
    </row>
    <row r="725" spans="1:9" x14ac:dyDescent="0.25">
      <c r="A725" t="s">
        <v>2162</v>
      </c>
      <c r="B725">
        <v>1.17379489972759</v>
      </c>
      <c r="C725" s="1">
        <v>5.9947973675722304E-8</v>
      </c>
      <c r="D725" t="s">
        <v>2163</v>
      </c>
      <c r="E725" t="s">
        <v>2164</v>
      </c>
      <c r="G725" t="str">
        <f>IF(KO_VS_17_1_8_annotated[[#This Row],[Column2]]&lt;0,KO_VS_17_1_8_annotated[[#This Row],[Column4]],"")</f>
        <v/>
      </c>
      <c r="I725" t="str">
        <f>IF(KO_VS_17_1_8_annotated[[#This Row],[Column2]]&gt;0,KO_VS_17_1_8_annotated[[#This Row],[Column4]],"")</f>
        <v>MTSS1</v>
      </c>
    </row>
    <row r="726" spans="1:9" x14ac:dyDescent="0.25">
      <c r="A726" t="s">
        <v>2165</v>
      </c>
      <c r="B726">
        <v>-1.49286612110727</v>
      </c>
      <c r="C726" s="1">
        <v>6.1249582231727199E-8</v>
      </c>
      <c r="D726" t="s">
        <v>2166</v>
      </c>
      <c r="E726" t="s">
        <v>2167</v>
      </c>
      <c r="G726" t="str">
        <f>IF(KO_VS_17_1_8_annotated[[#This Row],[Column2]]&lt;0,KO_VS_17_1_8_annotated[[#This Row],[Column4]],"")</f>
        <v>CIB2</v>
      </c>
      <c r="I726" t="str">
        <f>IF(KO_VS_17_1_8_annotated[[#This Row],[Column2]]&gt;0,KO_VS_17_1_8_annotated[[#This Row],[Column4]],"")</f>
        <v/>
      </c>
    </row>
    <row r="727" spans="1:9" x14ac:dyDescent="0.25">
      <c r="A727" t="s">
        <v>2168</v>
      </c>
      <c r="B727">
        <v>-1.6990925403986299</v>
      </c>
      <c r="C727" s="1">
        <v>6.4312476519651107E-8</v>
      </c>
      <c r="D727" t="s">
        <v>2169</v>
      </c>
      <c r="E727" t="s">
        <v>2170</v>
      </c>
      <c r="G727" t="str">
        <f>IF(KO_VS_17_1_8_annotated[[#This Row],[Column2]]&lt;0,KO_VS_17_1_8_annotated[[#This Row],[Column4]],"")</f>
        <v>ATP6V0E2-AS1</v>
      </c>
      <c r="I727" t="str">
        <f>IF(KO_VS_17_1_8_annotated[[#This Row],[Column2]]&gt;0,KO_VS_17_1_8_annotated[[#This Row],[Column4]],"")</f>
        <v/>
      </c>
    </row>
    <row r="728" spans="1:9" x14ac:dyDescent="0.25">
      <c r="A728" t="s">
        <v>2171</v>
      </c>
      <c r="B728">
        <v>3.7124272456293399</v>
      </c>
      <c r="C728" s="1">
        <v>6.4878454825293502E-8</v>
      </c>
      <c r="D728" t="s">
        <v>2172</v>
      </c>
      <c r="E728" t="s">
        <v>2173</v>
      </c>
      <c r="G728" t="str">
        <f>IF(KO_VS_17_1_8_annotated[[#This Row],[Column2]]&lt;0,KO_VS_17_1_8_annotated[[#This Row],[Column4]],"")</f>
        <v/>
      </c>
      <c r="I728" t="str">
        <f>IF(KO_VS_17_1_8_annotated[[#This Row],[Column2]]&gt;0,KO_VS_17_1_8_annotated[[#This Row],[Column4]],"")</f>
        <v>GPA33</v>
      </c>
    </row>
    <row r="729" spans="1:9" x14ac:dyDescent="0.25">
      <c r="A729" t="s">
        <v>2174</v>
      </c>
      <c r="B729">
        <v>1.0609540678612299</v>
      </c>
      <c r="C729" s="1">
        <v>6.5993749347019596E-8</v>
      </c>
      <c r="D729" t="s">
        <v>2175</v>
      </c>
      <c r="E729" t="s">
        <v>2176</v>
      </c>
      <c r="G729" t="str">
        <f>IF(KO_VS_17_1_8_annotated[[#This Row],[Column2]]&lt;0,KO_VS_17_1_8_annotated[[#This Row],[Column4]],"")</f>
        <v/>
      </c>
      <c r="I729" t="str">
        <f>IF(KO_VS_17_1_8_annotated[[#This Row],[Column2]]&gt;0,KO_VS_17_1_8_annotated[[#This Row],[Column4]],"")</f>
        <v>ATP7B</v>
      </c>
    </row>
    <row r="730" spans="1:9" x14ac:dyDescent="0.25">
      <c r="A730" t="s">
        <v>2177</v>
      </c>
      <c r="B730">
        <v>-4.0918050361465399</v>
      </c>
      <c r="C730" s="1">
        <v>6.6451573385512505E-8</v>
      </c>
      <c r="D730" t="s">
        <v>2178</v>
      </c>
      <c r="E730" t="s">
        <v>2179</v>
      </c>
      <c r="G730" t="str">
        <f>IF(KO_VS_17_1_8_annotated[[#This Row],[Column2]]&lt;0,KO_VS_17_1_8_annotated[[#This Row],[Column4]],"")</f>
        <v>ROBO4</v>
      </c>
      <c r="I730" t="str">
        <f>IF(KO_VS_17_1_8_annotated[[#This Row],[Column2]]&gt;0,KO_VS_17_1_8_annotated[[#This Row],[Column4]],"")</f>
        <v/>
      </c>
    </row>
    <row r="731" spans="1:9" x14ac:dyDescent="0.25">
      <c r="A731" t="s">
        <v>2180</v>
      </c>
      <c r="B731">
        <v>1.20277085836765</v>
      </c>
      <c r="C731" s="1">
        <v>6.7513911961335702E-8</v>
      </c>
      <c r="D731" t="s">
        <v>2181</v>
      </c>
      <c r="E731" t="s">
        <v>2182</v>
      </c>
      <c r="G731" t="str">
        <f>IF(KO_VS_17_1_8_annotated[[#This Row],[Column2]]&lt;0,KO_VS_17_1_8_annotated[[#This Row],[Column4]],"")</f>
        <v/>
      </c>
      <c r="I731" t="str">
        <f>IF(KO_VS_17_1_8_annotated[[#This Row],[Column2]]&gt;0,KO_VS_17_1_8_annotated[[#This Row],[Column4]],"")</f>
        <v>EFNA3</v>
      </c>
    </row>
    <row r="732" spans="1:9" x14ac:dyDescent="0.25">
      <c r="A732" t="s">
        <v>2183</v>
      </c>
      <c r="B732">
        <v>1.13762386233077</v>
      </c>
      <c r="C732" s="1">
        <v>7.0113157669286406E-8</v>
      </c>
      <c r="D732" t="s">
        <v>2184</v>
      </c>
      <c r="E732" t="s">
        <v>2185</v>
      </c>
      <c r="G732" t="str">
        <f>IF(KO_VS_17_1_8_annotated[[#This Row],[Column2]]&lt;0,KO_VS_17_1_8_annotated[[#This Row],[Column4]],"")</f>
        <v/>
      </c>
      <c r="I732" t="str">
        <f>IF(KO_VS_17_1_8_annotated[[#This Row],[Column2]]&gt;0,KO_VS_17_1_8_annotated[[#This Row],[Column4]],"")</f>
        <v>CEP15</v>
      </c>
    </row>
    <row r="733" spans="1:9" x14ac:dyDescent="0.25">
      <c r="A733" t="s">
        <v>2186</v>
      </c>
      <c r="B733">
        <v>2.2888673133328501</v>
      </c>
      <c r="C733" s="1">
        <v>7.0608469494192294E-8</v>
      </c>
      <c r="D733" t="s">
        <v>2187</v>
      </c>
      <c r="E733" t="s">
        <v>2188</v>
      </c>
      <c r="G733" t="str">
        <f>IF(KO_VS_17_1_8_annotated[[#This Row],[Column2]]&lt;0,KO_VS_17_1_8_annotated[[#This Row],[Column4]],"")</f>
        <v/>
      </c>
      <c r="I733" t="str">
        <f>IF(KO_VS_17_1_8_annotated[[#This Row],[Column2]]&gt;0,KO_VS_17_1_8_annotated[[#This Row],[Column4]],"")</f>
        <v>ANKS4B</v>
      </c>
    </row>
    <row r="734" spans="1:9" x14ac:dyDescent="0.25">
      <c r="A734" t="s">
        <v>2189</v>
      </c>
      <c r="B734">
        <v>-1.05722325611076</v>
      </c>
      <c r="C734" s="1">
        <v>7.2303958834864899E-8</v>
      </c>
      <c r="D734" t="s">
        <v>2190</v>
      </c>
      <c r="E734" t="s">
        <v>2191</v>
      </c>
      <c r="G734" t="str">
        <f>IF(KO_VS_17_1_8_annotated[[#This Row],[Column2]]&lt;0,KO_VS_17_1_8_annotated[[#This Row],[Column4]],"")</f>
        <v>IPPK</v>
      </c>
      <c r="I734" t="str">
        <f>IF(KO_VS_17_1_8_annotated[[#This Row],[Column2]]&gt;0,KO_VS_17_1_8_annotated[[#This Row],[Column4]],"")</f>
        <v/>
      </c>
    </row>
    <row r="735" spans="1:9" x14ac:dyDescent="0.25">
      <c r="A735" t="s">
        <v>2192</v>
      </c>
      <c r="B735">
        <v>-1.59447691817918</v>
      </c>
      <c r="C735" s="1">
        <v>7.3359243733044901E-8</v>
      </c>
      <c r="D735" t="s">
        <v>2193</v>
      </c>
      <c r="E735" t="s">
        <v>2194</v>
      </c>
      <c r="G735" t="str">
        <f>IF(KO_VS_17_1_8_annotated[[#This Row],[Column2]]&lt;0,KO_VS_17_1_8_annotated[[#This Row],[Column4]],"")</f>
        <v>IL2RG</v>
      </c>
      <c r="I735" t="str">
        <f>IF(KO_VS_17_1_8_annotated[[#This Row],[Column2]]&gt;0,KO_VS_17_1_8_annotated[[#This Row],[Column4]],"")</f>
        <v/>
      </c>
    </row>
    <row r="736" spans="1:9" x14ac:dyDescent="0.25">
      <c r="A736" t="s">
        <v>2195</v>
      </c>
      <c r="B736">
        <v>1.3723223330368099</v>
      </c>
      <c r="C736" s="1">
        <v>7.44555723952002E-8</v>
      </c>
      <c r="D736" t="s">
        <v>2196</v>
      </c>
      <c r="E736" t="s">
        <v>2197</v>
      </c>
      <c r="G736" t="str">
        <f>IF(KO_VS_17_1_8_annotated[[#This Row],[Column2]]&lt;0,KO_VS_17_1_8_annotated[[#This Row],[Column4]],"")</f>
        <v/>
      </c>
      <c r="I736" t="str">
        <f>IF(KO_VS_17_1_8_annotated[[#This Row],[Column2]]&gt;0,KO_VS_17_1_8_annotated[[#This Row],[Column4]],"")</f>
        <v>ZNF322</v>
      </c>
    </row>
    <row r="737" spans="1:9" x14ac:dyDescent="0.25">
      <c r="A737" t="s">
        <v>2198</v>
      </c>
      <c r="B737">
        <v>-2.6784836461873902</v>
      </c>
      <c r="C737" s="1">
        <v>7.8670681199508206E-8</v>
      </c>
      <c r="D737" t="s">
        <v>2199</v>
      </c>
      <c r="E737" t="s">
        <v>2200</v>
      </c>
      <c r="G737" t="str">
        <f>IF(KO_VS_17_1_8_annotated[[#This Row],[Column2]]&lt;0,KO_VS_17_1_8_annotated[[#This Row],[Column4]],"")</f>
        <v>MCAM</v>
      </c>
      <c r="I737" t="str">
        <f>IF(KO_VS_17_1_8_annotated[[#This Row],[Column2]]&gt;0,KO_VS_17_1_8_annotated[[#This Row],[Column4]],"")</f>
        <v/>
      </c>
    </row>
    <row r="738" spans="1:9" x14ac:dyDescent="0.25">
      <c r="A738" t="s">
        <v>2201</v>
      </c>
      <c r="B738">
        <v>-1.29064893022744</v>
      </c>
      <c r="C738" s="1">
        <v>8.1073197891204194E-8</v>
      </c>
      <c r="D738" t="s">
        <v>2202</v>
      </c>
      <c r="E738" t="s">
        <v>2203</v>
      </c>
      <c r="G738" t="str">
        <f>IF(KO_VS_17_1_8_annotated[[#This Row],[Column2]]&lt;0,KO_VS_17_1_8_annotated[[#This Row],[Column4]],"")</f>
        <v>PTPRE</v>
      </c>
      <c r="I738" t="str">
        <f>IF(KO_VS_17_1_8_annotated[[#This Row],[Column2]]&gt;0,KO_VS_17_1_8_annotated[[#This Row],[Column4]],"")</f>
        <v/>
      </c>
    </row>
    <row r="739" spans="1:9" x14ac:dyDescent="0.25">
      <c r="A739" t="s">
        <v>2204</v>
      </c>
      <c r="B739">
        <v>1.14057361823012</v>
      </c>
      <c r="C739" s="1">
        <v>8.3739484814715505E-8</v>
      </c>
      <c r="D739" t="s">
        <v>2205</v>
      </c>
      <c r="E739" t="s">
        <v>2206</v>
      </c>
      <c r="G739" t="str">
        <f>IF(KO_VS_17_1_8_annotated[[#This Row],[Column2]]&lt;0,KO_VS_17_1_8_annotated[[#This Row],[Column4]],"")</f>
        <v/>
      </c>
      <c r="I739" t="str">
        <f>IF(KO_VS_17_1_8_annotated[[#This Row],[Column2]]&gt;0,KO_VS_17_1_8_annotated[[#This Row],[Column4]],"")</f>
        <v>KLF2</v>
      </c>
    </row>
    <row r="740" spans="1:9" x14ac:dyDescent="0.25">
      <c r="A740" t="s">
        <v>2207</v>
      </c>
      <c r="B740">
        <v>2.3636235479304299</v>
      </c>
      <c r="C740" s="1">
        <v>8.4387008064952395E-8</v>
      </c>
      <c r="D740" t="s">
        <v>2208</v>
      </c>
      <c r="E740" t="s">
        <v>2209</v>
      </c>
      <c r="G740" t="str">
        <f>IF(KO_VS_17_1_8_annotated[[#This Row],[Column2]]&lt;0,KO_VS_17_1_8_annotated[[#This Row],[Column4]],"")</f>
        <v/>
      </c>
      <c r="I740" t="str">
        <f>IF(KO_VS_17_1_8_annotated[[#This Row],[Column2]]&gt;0,KO_VS_17_1_8_annotated[[#This Row],[Column4]],"")</f>
        <v>SOX21-AS1</v>
      </c>
    </row>
    <row r="741" spans="1:9" x14ac:dyDescent="0.25">
      <c r="A741" t="s">
        <v>2210</v>
      </c>
      <c r="B741">
        <v>1.0145186755483699</v>
      </c>
      <c r="C741" s="1">
        <v>9.2923795957452496E-8</v>
      </c>
      <c r="D741" t="s">
        <v>2211</v>
      </c>
      <c r="E741" t="s">
        <v>2212</v>
      </c>
      <c r="G741" t="str">
        <f>IF(KO_VS_17_1_8_annotated[[#This Row],[Column2]]&lt;0,KO_VS_17_1_8_annotated[[#This Row],[Column4]],"")</f>
        <v/>
      </c>
      <c r="I741" t="str">
        <f>IF(KO_VS_17_1_8_annotated[[#This Row],[Column2]]&gt;0,KO_VS_17_1_8_annotated[[#This Row],[Column4]],"")</f>
        <v>LRG1</v>
      </c>
    </row>
    <row r="742" spans="1:9" x14ac:dyDescent="0.25">
      <c r="A742" t="s">
        <v>2213</v>
      </c>
      <c r="B742">
        <v>-3.7836246617837701</v>
      </c>
      <c r="C742" s="1">
        <v>9.8552419599196896E-8</v>
      </c>
      <c r="D742" t="s">
        <v>2214</v>
      </c>
      <c r="E742" t="s">
        <v>2215</v>
      </c>
      <c r="G742" t="str">
        <f>IF(KO_VS_17_1_8_annotated[[#This Row],[Column2]]&lt;0,KO_VS_17_1_8_annotated[[#This Row],[Column4]],"")</f>
        <v>B4GALNT2</v>
      </c>
      <c r="I742" t="str">
        <f>IF(KO_VS_17_1_8_annotated[[#This Row],[Column2]]&gt;0,KO_VS_17_1_8_annotated[[#This Row],[Column4]],"")</f>
        <v/>
      </c>
    </row>
    <row r="743" spans="1:9" x14ac:dyDescent="0.25">
      <c r="A743" t="s">
        <v>2216</v>
      </c>
      <c r="B743">
        <v>1.20537149197676</v>
      </c>
      <c r="C743" s="1">
        <v>1.0188606216818199E-7</v>
      </c>
      <c r="D743" t="s">
        <v>2217</v>
      </c>
      <c r="E743" t="s">
        <v>2218</v>
      </c>
      <c r="G743" t="str">
        <f>IF(KO_VS_17_1_8_annotated[[#This Row],[Column2]]&lt;0,KO_VS_17_1_8_annotated[[#This Row],[Column4]],"")</f>
        <v/>
      </c>
      <c r="I743" t="str">
        <f>IF(KO_VS_17_1_8_annotated[[#This Row],[Column2]]&gt;0,KO_VS_17_1_8_annotated[[#This Row],[Column4]],"")</f>
        <v>BPHL</v>
      </c>
    </row>
    <row r="744" spans="1:9" x14ac:dyDescent="0.25">
      <c r="A744" t="s">
        <v>2219</v>
      </c>
      <c r="B744">
        <v>-2.2810457194876101</v>
      </c>
      <c r="C744" s="1">
        <v>1.04736367427975E-7</v>
      </c>
      <c r="D744" t="s">
        <v>2220</v>
      </c>
      <c r="E744" t="s">
        <v>2221</v>
      </c>
      <c r="G744" t="str">
        <f>IF(KO_VS_17_1_8_annotated[[#This Row],[Column2]]&lt;0,KO_VS_17_1_8_annotated[[#This Row],[Column4]],"")</f>
        <v>SUSD2</v>
      </c>
      <c r="I744" t="str">
        <f>IF(KO_VS_17_1_8_annotated[[#This Row],[Column2]]&gt;0,KO_VS_17_1_8_annotated[[#This Row],[Column4]],"")</f>
        <v/>
      </c>
    </row>
    <row r="745" spans="1:9" x14ac:dyDescent="0.25">
      <c r="A745" t="s">
        <v>2222</v>
      </c>
      <c r="B745">
        <v>-1.6375358645231901</v>
      </c>
      <c r="C745" s="1">
        <v>1.06216092543114E-7</v>
      </c>
      <c r="D745" t="s">
        <v>2223</v>
      </c>
      <c r="E745" t="s">
        <v>2224</v>
      </c>
      <c r="G745" t="str">
        <f>IF(KO_VS_17_1_8_annotated[[#This Row],[Column2]]&lt;0,KO_VS_17_1_8_annotated[[#This Row],[Column4]],"")</f>
        <v>TLR6</v>
      </c>
      <c r="I745" t="str">
        <f>IF(KO_VS_17_1_8_annotated[[#This Row],[Column2]]&gt;0,KO_VS_17_1_8_annotated[[#This Row],[Column4]],"")</f>
        <v/>
      </c>
    </row>
    <row r="746" spans="1:9" x14ac:dyDescent="0.25">
      <c r="A746" t="s">
        <v>2225</v>
      </c>
      <c r="B746">
        <v>2.7441691641525798</v>
      </c>
      <c r="C746" s="1">
        <v>1.0979823248988901E-7</v>
      </c>
      <c r="D746" t="s">
        <v>2226</v>
      </c>
      <c r="E746" t="s">
        <v>2227</v>
      </c>
      <c r="G746" t="str">
        <f>IF(KO_VS_17_1_8_annotated[[#This Row],[Column2]]&lt;0,KO_VS_17_1_8_annotated[[#This Row],[Column4]],"")</f>
        <v/>
      </c>
      <c r="I746" t="str">
        <f>IF(KO_VS_17_1_8_annotated[[#This Row],[Column2]]&gt;0,KO_VS_17_1_8_annotated[[#This Row],[Column4]],"")</f>
        <v>ITGB3</v>
      </c>
    </row>
    <row r="747" spans="1:9" x14ac:dyDescent="0.25">
      <c r="A747" t="s">
        <v>2228</v>
      </c>
      <c r="B747">
        <v>1.1091654652107501</v>
      </c>
      <c r="C747" s="1">
        <v>1.10183231591156E-7</v>
      </c>
      <c r="D747" t="s">
        <v>2229</v>
      </c>
      <c r="E747" t="s">
        <v>2230</v>
      </c>
      <c r="G747" t="str">
        <f>IF(KO_VS_17_1_8_annotated[[#This Row],[Column2]]&lt;0,KO_VS_17_1_8_annotated[[#This Row],[Column4]],"")</f>
        <v/>
      </c>
      <c r="I747" t="str">
        <f>IF(KO_VS_17_1_8_annotated[[#This Row],[Column2]]&gt;0,KO_VS_17_1_8_annotated[[#This Row],[Column4]],"")</f>
        <v>BDH2</v>
      </c>
    </row>
    <row r="748" spans="1:9" x14ac:dyDescent="0.25">
      <c r="A748" t="s">
        <v>2231</v>
      </c>
      <c r="B748">
        <v>1.22400261079381</v>
      </c>
      <c r="C748" s="1">
        <v>1.1169003257877999E-7</v>
      </c>
      <c r="D748" t="s">
        <v>7</v>
      </c>
      <c r="E748" t="s">
        <v>127</v>
      </c>
      <c r="G748" t="str">
        <f>IF(KO_VS_17_1_8_annotated[[#This Row],[Column2]]&lt;0,KO_VS_17_1_8_annotated[[#This Row],[Column4]],"")</f>
        <v/>
      </c>
      <c r="I748" t="str">
        <f>IF(KO_VS_17_1_8_annotated[[#This Row],[Column2]]&gt;0,KO_VS_17_1_8_annotated[[#This Row],[Column4]],"")</f>
        <v/>
      </c>
    </row>
    <row r="749" spans="1:9" x14ac:dyDescent="0.25">
      <c r="A749" t="s">
        <v>2232</v>
      </c>
      <c r="B749">
        <v>2.6240384773871699</v>
      </c>
      <c r="C749" s="1">
        <v>1.13611314683328E-7</v>
      </c>
      <c r="D749" t="s">
        <v>2233</v>
      </c>
      <c r="E749" t="s">
        <v>2234</v>
      </c>
      <c r="G749" t="str">
        <f>IF(KO_VS_17_1_8_annotated[[#This Row],[Column2]]&lt;0,KO_VS_17_1_8_annotated[[#This Row],[Column4]],"")</f>
        <v/>
      </c>
      <c r="I749" t="str">
        <f>IF(KO_VS_17_1_8_annotated[[#This Row],[Column2]]&gt;0,KO_VS_17_1_8_annotated[[#This Row],[Column4]],"")</f>
        <v>SERPINA3</v>
      </c>
    </row>
    <row r="750" spans="1:9" x14ac:dyDescent="0.25">
      <c r="A750" t="s">
        <v>2235</v>
      </c>
      <c r="B750">
        <v>-1.29658116162666</v>
      </c>
      <c r="C750" s="1">
        <v>1.1394407753988799E-7</v>
      </c>
      <c r="D750" t="s">
        <v>2236</v>
      </c>
      <c r="E750" t="s">
        <v>2237</v>
      </c>
      <c r="G750" t="str">
        <f>IF(KO_VS_17_1_8_annotated[[#This Row],[Column2]]&lt;0,KO_VS_17_1_8_annotated[[#This Row],[Column4]],"")</f>
        <v>ARID3B</v>
      </c>
      <c r="I750" t="str">
        <f>IF(KO_VS_17_1_8_annotated[[#This Row],[Column2]]&gt;0,KO_VS_17_1_8_annotated[[#This Row],[Column4]],"")</f>
        <v/>
      </c>
    </row>
    <row r="751" spans="1:9" x14ac:dyDescent="0.25">
      <c r="A751" t="s">
        <v>2238</v>
      </c>
      <c r="B751">
        <v>-2.7961787876469599</v>
      </c>
      <c r="C751" s="1">
        <v>1.1885282069368401E-7</v>
      </c>
      <c r="D751" t="s">
        <v>2239</v>
      </c>
      <c r="E751" t="s">
        <v>2240</v>
      </c>
      <c r="G751" t="str">
        <f>IF(KO_VS_17_1_8_annotated[[#This Row],[Column2]]&lt;0,KO_VS_17_1_8_annotated[[#This Row],[Column4]],"")</f>
        <v>CIART</v>
      </c>
      <c r="I751" t="str">
        <f>IF(KO_VS_17_1_8_annotated[[#This Row],[Column2]]&gt;0,KO_VS_17_1_8_annotated[[#This Row],[Column4]],"")</f>
        <v/>
      </c>
    </row>
    <row r="752" spans="1:9" x14ac:dyDescent="0.25">
      <c r="A752" t="s">
        <v>2241</v>
      </c>
      <c r="B752">
        <v>-1.14331652795627</v>
      </c>
      <c r="C752" s="1">
        <v>1.28816541310536E-7</v>
      </c>
      <c r="D752" t="s">
        <v>2242</v>
      </c>
      <c r="E752" t="s">
        <v>2243</v>
      </c>
      <c r="G752" t="str">
        <f>IF(KO_VS_17_1_8_annotated[[#This Row],[Column2]]&lt;0,KO_VS_17_1_8_annotated[[#This Row],[Column4]],"")</f>
        <v>SH3D21</v>
      </c>
      <c r="I752" t="str">
        <f>IF(KO_VS_17_1_8_annotated[[#This Row],[Column2]]&gt;0,KO_VS_17_1_8_annotated[[#This Row],[Column4]],"")</f>
        <v/>
      </c>
    </row>
    <row r="753" spans="1:9" x14ac:dyDescent="0.25">
      <c r="A753" t="s">
        <v>2244</v>
      </c>
      <c r="B753">
        <v>-1.16837713325574</v>
      </c>
      <c r="C753" s="1">
        <v>1.2995523093634801E-7</v>
      </c>
      <c r="D753" t="s">
        <v>2245</v>
      </c>
      <c r="E753" t="s">
        <v>2246</v>
      </c>
      <c r="G753" t="str">
        <f>IF(KO_VS_17_1_8_annotated[[#This Row],[Column2]]&lt;0,KO_VS_17_1_8_annotated[[#This Row],[Column4]],"")</f>
        <v>NES</v>
      </c>
      <c r="I753" t="str">
        <f>IF(KO_VS_17_1_8_annotated[[#This Row],[Column2]]&gt;0,KO_VS_17_1_8_annotated[[#This Row],[Column4]],"")</f>
        <v/>
      </c>
    </row>
    <row r="754" spans="1:9" x14ac:dyDescent="0.25">
      <c r="A754" t="s">
        <v>2247</v>
      </c>
      <c r="B754">
        <v>-4.5843702425713797</v>
      </c>
      <c r="C754" s="1">
        <v>1.4332302772837301E-7</v>
      </c>
      <c r="D754" t="s">
        <v>2248</v>
      </c>
      <c r="E754" t="s">
        <v>2249</v>
      </c>
      <c r="G754" t="str">
        <f>IF(KO_VS_17_1_8_annotated[[#This Row],[Column2]]&lt;0,KO_VS_17_1_8_annotated[[#This Row],[Column4]],"")</f>
        <v>CABP4</v>
      </c>
      <c r="I754" t="str">
        <f>IF(KO_VS_17_1_8_annotated[[#This Row],[Column2]]&gt;0,KO_VS_17_1_8_annotated[[#This Row],[Column4]],"")</f>
        <v/>
      </c>
    </row>
    <row r="755" spans="1:9" x14ac:dyDescent="0.25">
      <c r="A755" t="s">
        <v>2250</v>
      </c>
      <c r="B755">
        <v>-1.1316633283595601</v>
      </c>
      <c r="C755" s="1">
        <v>1.48088970203373E-7</v>
      </c>
      <c r="D755" t="s">
        <v>2251</v>
      </c>
      <c r="E755" t="s">
        <v>2252</v>
      </c>
      <c r="G755" t="str">
        <f>IF(KO_VS_17_1_8_annotated[[#This Row],[Column2]]&lt;0,KO_VS_17_1_8_annotated[[#This Row],[Column4]],"")</f>
        <v>MAPK8IP2</v>
      </c>
      <c r="I755" t="str">
        <f>IF(KO_VS_17_1_8_annotated[[#This Row],[Column2]]&gt;0,KO_VS_17_1_8_annotated[[#This Row],[Column4]],"")</f>
        <v/>
      </c>
    </row>
    <row r="756" spans="1:9" x14ac:dyDescent="0.25">
      <c r="A756" t="s">
        <v>2253</v>
      </c>
      <c r="B756">
        <v>-1.03381900309452</v>
      </c>
      <c r="C756" s="1">
        <v>1.5824793864799099E-7</v>
      </c>
      <c r="D756" t="s">
        <v>2254</v>
      </c>
      <c r="E756" t="s">
        <v>2255</v>
      </c>
      <c r="G756" t="str">
        <f>IF(KO_VS_17_1_8_annotated[[#This Row],[Column2]]&lt;0,KO_VS_17_1_8_annotated[[#This Row],[Column4]],"")</f>
        <v>WWTR1</v>
      </c>
      <c r="I756" t="str">
        <f>IF(KO_VS_17_1_8_annotated[[#This Row],[Column2]]&gt;0,KO_VS_17_1_8_annotated[[#This Row],[Column4]],"")</f>
        <v/>
      </c>
    </row>
    <row r="757" spans="1:9" x14ac:dyDescent="0.25">
      <c r="A757" t="s">
        <v>2256</v>
      </c>
      <c r="B757">
        <v>-1.1550026344181601</v>
      </c>
      <c r="C757" s="1">
        <v>1.6294565857397799E-7</v>
      </c>
      <c r="D757" t="s">
        <v>2257</v>
      </c>
      <c r="E757" t="s">
        <v>2258</v>
      </c>
      <c r="G757" t="str">
        <f>IF(KO_VS_17_1_8_annotated[[#This Row],[Column2]]&lt;0,KO_VS_17_1_8_annotated[[#This Row],[Column4]],"")</f>
        <v>F12</v>
      </c>
      <c r="I757" t="str">
        <f>IF(KO_VS_17_1_8_annotated[[#This Row],[Column2]]&gt;0,KO_VS_17_1_8_annotated[[#This Row],[Column4]],"")</f>
        <v/>
      </c>
    </row>
    <row r="758" spans="1:9" x14ac:dyDescent="0.25">
      <c r="A758" t="s">
        <v>2259</v>
      </c>
      <c r="B758">
        <v>1.8098824423170099</v>
      </c>
      <c r="C758" s="1">
        <v>1.64379723898362E-7</v>
      </c>
      <c r="D758" t="s">
        <v>2260</v>
      </c>
      <c r="E758" t="s">
        <v>2261</v>
      </c>
      <c r="G758" t="str">
        <f>IF(KO_VS_17_1_8_annotated[[#This Row],[Column2]]&lt;0,KO_VS_17_1_8_annotated[[#This Row],[Column4]],"")</f>
        <v/>
      </c>
      <c r="I758" t="str">
        <f>IF(KO_VS_17_1_8_annotated[[#This Row],[Column2]]&gt;0,KO_VS_17_1_8_annotated[[#This Row],[Column4]],"")</f>
        <v>LINC01814</v>
      </c>
    </row>
    <row r="759" spans="1:9" x14ac:dyDescent="0.25">
      <c r="A759" t="s">
        <v>2262</v>
      </c>
      <c r="B759">
        <v>1.88907966681841</v>
      </c>
      <c r="C759" s="1">
        <v>1.68730973987391E-7</v>
      </c>
      <c r="D759" t="s">
        <v>2263</v>
      </c>
      <c r="E759" t="s">
        <v>2264</v>
      </c>
      <c r="G759" t="str">
        <f>IF(KO_VS_17_1_8_annotated[[#This Row],[Column2]]&lt;0,KO_VS_17_1_8_annotated[[#This Row],[Column4]],"")</f>
        <v/>
      </c>
      <c r="I759" t="str">
        <f>IF(KO_VS_17_1_8_annotated[[#This Row],[Column2]]&gt;0,KO_VS_17_1_8_annotated[[#This Row],[Column4]],"")</f>
        <v>PTGER2</v>
      </c>
    </row>
    <row r="760" spans="1:9" x14ac:dyDescent="0.25">
      <c r="A760" t="s">
        <v>2265</v>
      </c>
      <c r="B760">
        <v>1.8714523382111601</v>
      </c>
      <c r="C760" s="1">
        <v>1.7130774720843501E-7</v>
      </c>
      <c r="D760" t="s">
        <v>2266</v>
      </c>
      <c r="E760" t="s">
        <v>2267</v>
      </c>
      <c r="G760" t="str">
        <f>IF(KO_VS_17_1_8_annotated[[#This Row],[Column2]]&lt;0,KO_VS_17_1_8_annotated[[#This Row],[Column4]],"")</f>
        <v/>
      </c>
      <c r="I760" t="str">
        <f>IF(KO_VS_17_1_8_annotated[[#This Row],[Column2]]&gt;0,KO_VS_17_1_8_annotated[[#This Row],[Column4]],"")</f>
        <v>KCNJ11</v>
      </c>
    </row>
    <row r="761" spans="1:9" x14ac:dyDescent="0.25">
      <c r="A761" t="s">
        <v>2268</v>
      </c>
      <c r="B761">
        <v>-2.9930813181949598</v>
      </c>
      <c r="C761" s="1">
        <v>1.71981859322714E-7</v>
      </c>
      <c r="D761" t="s">
        <v>2269</v>
      </c>
      <c r="E761" t="s">
        <v>2270</v>
      </c>
      <c r="G761" t="str">
        <f>IF(KO_VS_17_1_8_annotated[[#This Row],[Column2]]&lt;0,KO_VS_17_1_8_annotated[[#This Row],[Column4]],"")</f>
        <v>PIK3C2G</v>
      </c>
      <c r="I761" t="str">
        <f>IF(KO_VS_17_1_8_annotated[[#This Row],[Column2]]&gt;0,KO_VS_17_1_8_annotated[[#This Row],[Column4]],"")</f>
        <v/>
      </c>
    </row>
    <row r="762" spans="1:9" x14ac:dyDescent="0.25">
      <c r="A762" t="s">
        <v>2271</v>
      </c>
      <c r="B762">
        <v>1.19265643239828</v>
      </c>
      <c r="C762" s="1">
        <v>1.7788362123027801E-7</v>
      </c>
      <c r="D762" t="s">
        <v>2272</v>
      </c>
      <c r="E762" t="s">
        <v>2273</v>
      </c>
      <c r="G762" t="str">
        <f>IF(KO_VS_17_1_8_annotated[[#This Row],[Column2]]&lt;0,KO_VS_17_1_8_annotated[[#This Row],[Column4]],"")</f>
        <v/>
      </c>
      <c r="I762" t="str">
        <f>IF(KO_VS_17_1_8_annotated[[#This Row],[Column2]]&gt;0,KO_VS_17_1_8_annotated[[#This Row],[Column4]],"")</f>
        <v>KAT2B</v>
      </c>
    </row>
    <row r="763" spans="1:9" x14ac:dyDescent="0.25">
      <c r="A763" t="s">
        <v>2274</v>
      </c>
      <c r="B763">
        <v>-1.64652632084454</v>
      </c>
      <c r="C763" s="1">
        <v>2.0607376180734199E-7</v>
      </c>
      <c r="D763" t="s">
        <v>2275</v>
      </c>
      <c r="E763" t="s">
        <v>2276</v>
      </c>
      <c r="G763" t="str">
        <f>IF(KO_VS_17_1_8_annotated[[#This Row],[Column2]]&lt;0,KO_VS_17_1_8_annotated[[#This Row],[Column4]],"")</f>
        <v>MYLK</v>
      </c>
      <c r="I763" t="str">
        <f>IF(KO_VS_17_1_8_annotated[[#This Row],[Column2]]&gt;0,KO_VS_17_1_8_annotated[[#This Row],[Column4]],"")</f>
        <v/>
      </c>
    </row>
    <row r="764" spans="1:9" x14ac:dyDescent="0.25">
      <c r="A764" t="s">
        <v>2277</v>
      </c>
      <c r="B764">
        <v>-1.2905258131111801</v>
      </c>
      <c r="C764" s="1">
        <v>2.11159155115169E-7</v>
      </c>
      <c r="D764" t="s">
        <v>2278</v>
      </c>
      <c r="E764" t="s">
        <v>2279</v>
      </c>
      <c r="G764" t="str">
        <f>IF(KO_VS_17_1_8_annotated[[#This Row],[Column2]]&lt;0,KO_VS_17_1_8_annotated[[#This Row],[Column4]],"")</f>
        <v>TMEM45A</v>
      </c>
      <c r="I764" t="str">
        <f>IF(KO_VS_17_1_8_annotated[[#This Row],[Column2]]&gt;0,KO_VS_17_1_8_annotated[[#This Row],[Column4]],"")</f>
        <v/>
      </c>
    </row>
    <row r="765" spans="1:9" x14ac:dyDescent="0.25">
      <c r="A765" t="s">
        <v>2280</v>
      </c>
      <c r="B765">
        <v>-2.6690924268238598</v>
      </c>
      <c r="C765" s="1">
        <v>2.3412805146418299E-7</v>
      </c>
      <c r="D765" t="s">
        <v>2281</v>
      </c>
      <c r="E765" t="s">
        <v>2282</v>
      </c>
      <c r="G765" t="str">
        <f>IF(KO_VS_17_1_8_annotated[[#This Row],[Column2]]&lt;0,KO_VS_17_1_8_annotated[[#This Row],[Column4]],"")</f>
        <v>P2RX6</v>
      </c>
      <c r="I765" t="str">
        <f>IF(KO_VS_17_1_8_annotated[[#This Row],[Column2]]&gt;0,KO_VS_17_1_8_annotated[[#This Row],[Column4]],"")</f>
        <v/>
      </c>
    </row>
    <row r="766" spans="1:9" x14ac:dyDescent="0.25">
      <c r="A766" t="s">
        <v>2283</v>
      </c>
      <c r="B766">
        <v>1.64365684984158</v>
      </c>
      <c r="C766" s="1">
        <v>2.4271438078871101E-7</v>
      </c>
      <c r="D766" t="s">
        <v>2284</v>
      </c>
      <c r="E766" t="s">
        <v>2285</v>
      </c>
      <c r="G766" t="str">
        <f>IF(KO_VS_17_1_8_annotated[[#This Row],[Column2]]&lt;0,KO_VS_17_1_8_annotated[[#This Row],[Column4]],"")</f>
        <v/>
      </c>
      <c r="I766" t="str">
        <f>IF(KO_VS_17_1_8_annotated[[#This Row],[Column2]]&gt;0,KO_VS_17_1_8_annotated[[#This Row],[Column4]],"")</f>
        <v>ATXN1</v>
      </c>
    </row>
    <row r="767" spans="1:9" x14ac:dyDescent="0.25">
      <c r="A767" t="s">
        <v>2286</v>
      </c>
      <c r="B767">
        <v>-1.7433388589407901</v>
      </c>
      <c r="C767" s="1">
        <v>2.49695910755648E-7</v>
      </c>
      <c r="D767" t="s">
        <v>2287</v>
      </c>
      <c r="E767" t="s">
        <v>2288</v>
      </c>
      <c r="G767" t="str">
        <f>IF(KO_VS_17_1_8_annotated[[#This Row],[Column2]]&lt;0,KO_VS_17_1_8_annotated[[#This Row],[Column4]],"")</f>
        <v>PAX8</v>
      </c>
      <c r="I767" t="str">
        <f>IF(KO_VS_17_1_8_annotated[[#This Row],[Column2]]&gt;0,KO_VS_17_1_8_annotated[[#This Row],[Column4]],"")</f>
        <v/>
      </c>
    </row>
    <row r="768" spans="1:9" x14ac:dyDescent="0.25">
      <c r="A768" t="s">
        <v>2289</v>
      </c>
      <c r="B768">
        <v>-1.2524230399843701</v>
      </c>
      <c r="C768" s="1">
        <v>2.5546711724736498E-7</v>
      </c>
      <c r="D768" t="s">
        <v>2290</v>
      </c>
      <c r="E768" t="s">
        <v>2291</v>
      </c>
      <c r="G768" t="str">
        <f>IF(KO_VS_17_1_8_annotated[[#This Row],[Column2]]&lt;0,KO_VS_17_1_8_annotated[[#This Row],[Column4]],"")</f>
        <v>AMOT</v>
      </c>
      <c r="I768" t="str">
        <f>IF(KO_VS_17_1_8_annotated[[#This Row],[Column2]]&gt;0,KO_VS_17_1_8_annotated[[#This Row],[Column4]],"")</f>
        <v/>
      </c>
    </row>
    <row r="769" spans="1:9" x14ac:dyDescent="0.25">
      <c r="A769" t="s">
        <v>2292</v>
      </c>
      <c r="B769">
        <v>3.3451126805757099</v>
      </c>
      <c r="C769" s="1">
        <v>2.81393442238606E-7</v>
      </c>
      <c r="D769" t="s">
        <v>7</v>
      </c>
      <c r="E769" t="s">
        <v>127</v>
      </c>
      <c r="G769" t="str">
        <f>IF(KO_VS_17_1_8_annotated[[#This Row],[Column2]]&lt;0,KO_VS_17_1_8_annotated[[#This Row],[Column4]],"")</f>
        <v/>
      </c>
      <c r="I769" t="str">
        <f>IF(KO_VS_17_1_8_annotated[[#This Row],[Column2]]&gt;0,KO_VS_17_1_8_annotated[[#This Row],[Column4]],"")</f>
        <v/>
      </c>
    </row>
    <row r="770" spans="1:9" x14ac:dyDescent="0.25">
      <c r="A770" t="s">
        <v>2293</v>
      </c>
      <c r="B770">
        <v>-1.14090208620758</v>
      </c>
      <c r="C770" s="1">
        <v>2.8867473213227702E-7</v>
      </c>
      <c r="D770" t="s">
        <v>2294</v>
      </c>
      <c r="E770" t="s">
        <v>2295</v>
      </c>
      <c r="G770" t="str">
        <f>IF(KO_VS_17_1_8_annotated[[#This Row],[Column2]]&lt;0,KO_VS_17_1_8_annotated[[#This Row],[Column4]],"")</f>
        <v>GOLGA7B</v>
      </c>
      <c r="I770" t="str">
        <f>IF(KO_VS_17_1_8_annotated[[#This Row],[Column2]]&gt;0,KO_VS_17_1_8_annotated[[#This Row],[Column4]],"")</f>
        <v/>
      </c>
    </row>
    <row r="771" spans="1:9" x14ac:dyDescent="0.25">
      <c r="A771" t="s">
        <v>2296</v>
      </c>
      <c r="B771">
        <v>1.59063656423495</v>
      </c>
      <c r="C771" s="1">
        <v>2.9002441780988402E-7</v>
      </c>
      <c r="D771" t="s">
        <v>2297</v>
      </c>
      <c r="E771" t="s">
        <v>2298</v>
      </c>
      <c r="G771" t="str">
        <f>IF(KO_VS_17_1_8_annotated[[#This Row],[Column2]]&lt;0,KO_VS_17_1_8_annotated[[#This Row],[Column4]],"")</f>
        <v/>
      </c>
      <c r="I771" t="str">
        <f>IF(KO_VS_17_1_8_annotated[[#This Row],[Column2]]&gt;0,KO_VS_17_1_8_annotated[[#This Row],[Column4]],"")</f>
        <v>ADRA2C</v>
      </c>
    </row>
    <row r="772" spans="1:9" x14ac:dyDescent="0.25">
      <c r="A772" t="s">
        <v>2299</v>
      </c>
      <c r="B772">
        <v>2.6401643582374401</v>
      </c>
      <c r="C772" s="1">
        <v>3.1127412973004399E-7</v>
      </c>
      <c r="D772" t="s">
        <v>2300</v>
      </c>
      <c r="E772" t="s">
        <v>2301</v>
      </c>
      <c r="G772" t="str">
        <f>IF(KO_VS_17_1_8_annotated[[#This Row],[Column2]]&lt;0,KO_VS_17_1_8_annotated[[#This Row],[Column4]],"")</f>
        <v/>
      </c>
      <c r="I772" t="str">
        <f>IF(KO_VS_17_1_8_annotated[[#This Row],[Column2]]&gt;0,KO_VS_17_1_8_annotated[[#This Row],[Column4]],"")</f>
        <v>CCL22</v>
      </c>
    </row>
    <row r="773" spans="1:9" x14ac:dyDescent="0.25">
      <c r="A773" t="s">
        <v>2302</v>
      </c>
      <c r="B773">
        <v>1.04176687786278</v>
      </c>
      <c r="C773" s="1">
        <v>3.3516122134019302E-7</v>
      </c>
      <c r="D773" t="s">
        <v>2303</v>
      </c>
      <c r="E773" t="s">
        <v>2304</v>
      </c>
      <c r="G773" t="str">
        <f>IF(KO_VS_17_1_8_annotated[[#This Row],[Column2]]&lt;0,KO_VS_17_1_8_annotated[[#This Row],[Column4]],"")</f>
        <v/>
      </c>
      <c r="I773" t="str">
        <f>IF(KO_VS_17_1_8_annotated[[#This Row],[Column2]]&gt;0,KO_VS_17_1_8_annotated[[#This Row],[Column4]],"")</f>
        <v>EFCAB11</v>
      </c>
    </row>
    <row r="774" spans="1:9" x14ac:dyDescent="0.25">
      <c r="A774" t="s">
        <v>2305</v>
      </c>
      <c r="B774">
        <v>-1.3540506559830701</v>
      </c>
      <c r="C774" s="1">
        <v>3.4492998745829402E-7</v>
      </c>
      <c r="D774" t="s">
        <v>2306</v>
      </c>
      <c r="E774" t="s">
        <v>2307</v>
      </c>
      <c r="G774" t="str">
        <f>IF(KO_VS_17_1_8_annotated[[#This Row],[Column2]]&lt;0,KO_VS_17_1_8_annotated[[#This Row],[Column4]],"")</f>
        <v>B3GAT1</v>
      </c>
      <c r="I774" t="str">
        <f>IF(KO_VS_17_1_8_annotated[[#This Row],[Column2]]&gt;0,KO_VS_17_1_8_annotated[[#This Row],[Column4]],"")</f>
        <v/>
      </c>
    </row>
    <row r="775" spans="1:9" x14ac:dyDescent="0.25">
      <c r="A775" t="s">
        <v>2308</v>
      </c>
      <c r="B775">
        <v>-1.0818640640631201</v>
      </c>
      <c r="C775" s="1">
        <v>3.5555501998371302E-7</v>
      </c>
      <c r="D775" t="s">
        <v>2309</v>
      </c>
      <c r="E775" t="s">
        <v>2310</v>
      </c>
      <c r="G775" t="str">
        <f>IF(KO_VS_17_1_8_annotated[[#This Row],[Column2]]&lt;0,KO_VS_17_1_8_annotated[[#This Row],[Column4]],"")</f>
        <v>HCP5</v>
      </c>
      <c r="I775" t="str">
        <f>IF(KO_VS_17_1_8_annotated[[#This Row],[Column2]]&gt;0,KO_VS_17_1_8_annotated[[#This Row],[Column4]],"")</f>
        <v/>
      </c>
    </row>
    <row r="776" spans="1:9" x14ac:dyDescent="0.25">
      <c r="A776" t="s">
        <v>2311</v>
      </c>
      <c r="B776">
        <v>-1.28258866516836</v>
      </c>
      <c r="C776" s="1">
        <v>3.6989647271013602E-7</v>
      </c>
      <c r="D776" t="s">
        <v>2312</v>
      </c>
      <c r="E776" t="s">
        <v>2313</v>
      </c>
      <c r="G776" t="str">
        <f>IF(KO_VS_17_1_8_annotated[[#This Row],[Column2]]&lt;0,KO_VS_17_1_8_annotated[[#This Row],[Column4]],"")</f>
        <v>ADGRB2</v>
      </c>
      <c r="I776" t="str">
        <f>IF(KO_VS_17_1_8_annotated[[#This Row],[Column2]]&gt;0,KO_VS_17_1_8_annotated[[#This Row],[Column4]],"")</f>
        <v/>
      </c>
    </row>
    <row r="777" spans="1:9" x14ac:dyDescent="0.25">
      <c r="A777" t="s">
        <v>2314</v>
      </c>
      <c r="B777">
        <v>6.2654980064433801</v>
      </c>
      <c r="C777" s="1">
        <v>3.9828532675755899E-7</v>
      </c>
      <c r="D777" t="s">
        <v>2315</v>
      </c>
      <c r="E777" t="s">
        <v>2316</v>
      </c>
      <c r="G777" t="str">
        <f>IF(KO_VS_17_1_8_annotated[[#This Row],[Column2]]&lt;0,KO_VS_17_1_8_annotated[[#This Row],[Column4]],"")</f>
        <v/>
      </c>
      <c r="I777" t="str">
        <f>IF(KO_VS_17_1_8_annotated[[#This Row],[Column2]]&gt;0,KO_VS_17_1_8_annotated[[#This Row],[Column4]],"")</f>
        <v>KCNJ3</v>
      </c>
    </row>
    <row r="778" spans="1:9" x14ac:dyDescent="0.25">
      <c r="A778" t="s">
        <v>2317</v>
      </c>
      <c r="B778">
        <v>-1.44394111139137</v>
      </c>
      <c r="C778" s="1">
        <v>4.2533757284336498E-7</v>
      </c>
      <c r="D778" t="s">
        <v>2318</v>
      </c>
      <c r="E778" t="s">
        <v>2319</v>
      </c>
      <c r="G778" t="str">
        <f>IF(KO_VS_17_1_8_annotated[[#This Row],[Column2]]&lt;0,KO_VS_17_1_8_annotated[[#This Row],[Column4]],"")</f>
        <v>LINC02977</v>
      </c>
      <c r="I778" t="str">
        <f>IF(KO_VS_17_1_8_annotated[[#This Row],[Column2]]&gt;0,KO_VS_17_1_8_annotated[[#This Row],[Column4]],"")</f>
        <v/>
      </c>
    </row>
    <row r="779" spans="1:9" x14ac:dyDescent="0.25">
      <c r="A779" t="s">
        <v>2320</v>
      </c>
      <c r="B779">
        <v>1.5107772249168601</v>
      </c>
      <c r="C779" s="1">
        <v>4.2707556452900102E-7</v>
      </c>
      <c r="D779" t="s">
        <v>2321</v>
      </c>
      <c r="E779" t="s">
        <v>2322</v>
      </c>
      <c r="G779" t="str">
        <f>IF(KO_VS_17_1_8_annotated[[#This Row],[Column2]]&lt;0,KO_VS_17_1_8_annotated[[#This Row],[Column4]],"")</f>
        <v/>
      </c>
      <c r="I779" t="str">
        <f>IF(KO_VS_17_1_8_annotated[[#This Row],[Column2]]&gt;0,KO_VS_17_1_8_annotated[[#This Row],[Column4]],"")</f>
        <v>ANKRD36C</v>
      </c>
    </row>
    <row r="780" spans="1:9" x14ac:dyDescent="0.25">
      <c r="A780" t="s">
        <v>2323</v>
      </c>
      <c r="B780">
        <v>-1.8513735571301699</v>
      </c>
      <c r="C780" s="1">
        <v>4.35590472969743E-7</v>
      </c>
      <c r="D780" t="s">
        <v>2324</v>
      </c>
      <c r="E780" t="s">
        <v>2325</v>
      </c>
      <c r="G780" t="str">
        <f>IF(KO_VS_17_1_8_annotated[[#This Row],[Column2]]&lt;0,KO_VS_17_1_8_annotated[[#This Row],[Column4]],"")</f>
        <v>B4GALNT1</v>
      </c>
      <c r="I780" t="str">
        <f>IF(KO_VS_17_1_8_annotated[[#This Row],[Column2]]&gt;0,KO_VS_17_1_8_annotated[[#This Row],[Column4]],"")</f>
        <v/>
      </c>
    </row>
    <row r="781" spans="1:9" x14ac:dyDescent="0.25">
      <c r="A781" t="s">
        <v>2326</v>
      </c>
      <c r="B781">
        <v>-3.6462129804120602</v>
      </c>
      <c r="C781" s="1">
        <v>4.5182422079589099E-7</v>
      </c>
      <c r="D781" t="s">
        <v>2327</v>
      </c>
      <c r="E781" t="s">
        <v>2328</v>
      </c>
      <c r="G781" t="str">
        <f>IF(KO_VS_17_1_8_annotated[[#This Row],[Column2]]&lt;0,KO_VS_17_1_8_annotated[[#This Row],[Column4]],"")</f>
        <v>ZNF737</v>
      </c>
      <c r="I781" t="str">
        <f>IF(KO_VS_17_1_8_annotated[[#This Row],[Column2]]&gt;0,KO_VS_17_1_8_annotated[[#This Row],[Column4]],"")</f>
        <v/>
      </c>
    </row>
    <row r="782" spans="1:9" x14ac:dyDescent="0.25">
      <c r="A782" t="s">
        <v>2329</v>
      </c>
      <c r="B782">
        <v>1.3637304604426399</v>
      </c>
      <c r="C782" s="1">
        <v>4.7645392598459698E-7</v>
      </c>
      <c r="D782" t="s">
        <v>2330</v>
      </c>
      <c r="E782" t="s">
        <v>2331</v>
      </c>
      <c r="G782" t="str">
        <f>IF(KO_VS_17_1_8_annotated[[#This Row],[Column2]]&lt;0,KO_VS_17_1_8_annotated[[#This Row],[Column4]],"")</f>
        <v/>
      </c>
      <c r="I782" t="str">
        <f>IF(KO_VS_17_1_8_annotated[[#This Row],[Column2]]&gt;0,KO_VS_17_1_8_annotated[[#This Row],[Column4]],"")</f>
        <v>MEX3A</v>
      </c>
    </row>
    <row r="783" spans="1:9" x14ac:dyDescent="0.25">
      <c r="A783" t="s">
        <v>2332</v>
      </c>
      <c r="B783">
        <v>-4.4403583042416601</v>
      </c>
      <c r="C783" s="1">
        <v>4.8759225578668403E-7</v>
      </c>
      <c r="D783" t="s">
        <v>2333</v>
      </c>
      <c r="E783" t="s">
        <v>2334</v>
      </c>
      <c r="G783" t="str">
        <f>IF(KO_VS_17_1_8_annotated[[#This Row],[Column2]]&lt;0,KO_VS_17_1_8_annotated[[#This Row],[Column4]],"")</f>
        <v>PCDHGB7</v>
      </c>
      <c r="I783" t="str">
        <f>IF(KO_VS_17_1_8_annotated[[#This Row],[Column2]]&gt;0,KO_VS_17_1_8_annotated[[#This Row],[Column4]],"")</f>
        <v/>
      </c>
    </row>
    <row r="784" spans="1:9" x14ac:dyDescent="0.25">
      <c r="A784" t="s">
        <v>2335</v>
      </c>
      <c r="B784">
        <v>1.3023356733878499</v>
      </c>
      <c r="C784" s="1">
        <v>5.0101195744980204E-7</v>
      </c>
      <c r="D784" t="s">
        <v>2336</v>
      </c>
      <c r="E784" t="s">
        <v>2337</v>
      </c>
      <c r="G784" t="str">
        <f>IF(KO_VS_17_1_8_annotated[[#This Row],[Column2]]&lt;0,KO_VS_17_1_8_annotated[[#This Row],[Column4]],"")</f>
        <v/>
      </c>
      <c r="I784" t="str">
        <f>IF(KO_VS_17_1_8_annotated[[#This Row],[Column2]]&gt;0,KO_VS_17_1_8_annotated[[#This Row],[Column4]],"")</f>
        <v>BTN2A2</v>
      </c>
    </row>
    <row r="785" spans="1:9" x14ac:dyDescent="0.25">
      <c r="A785" t="s">
        <v>2338</v>
      </c>
      <c r="B785">
        <v>4.40044871599516</v>
      </c>
      <c r="C785" s="1">
        <v>5.2606640251871898E-7</v>
      </c>
      <c r="D785" t="s">
        <v>2339</v>
      </c>
      <c r="E785" t="s">
        <v>2340</v>
      </c>
      <c r="G785" t="str">
        <f>IF(KO_VS_17_1_8_annotated[[#This Row],[Column2]]&lt;0,KO_VS_17_1_8_annotated[[#This Row],[Column4]],"")</f>
        <v/>
      </c>
      <c r="I785" t="str">
        <f>IF(KO_VS_17_1_8_annotated[[#This Row],[Column2]]&gt;0,KO_VS_17_1_8_annotated[[#This Row],[Column4]],"")</f>
        <v>LGALS7B</v>
      </c>
    </row>
    <row r="786" spans="1:9" x14ac:dyDescent="0.25">
      <c r="A786" t="s">
        <v>2341</v>
      </c>
      <c r="B786">
        <v>1.72506018620686</v>
      </c>
      <c r="C786" s="1">
        <v>5.3678932252186696E-7</v>
      </c>
      <c r="D786" t="s">
        <v>2342</v>
      </c>
      <c r="E786" t="s">
        <v>2343</v>
      </c>
      <c r="G786" t="str">
        <f>IF(KO_VS_17_1_8_annotated[[#This Row],[Column2]]&lt;0,KO_VS_17_1_8_annotated[[#This Row],[Column4]],"")</f>
        <v/>
      </c>
      <c r="I786" t="str">
        <f>IF(KO_VS_17_1_8_annotated[[#This Row],[Column2]]&gt;0,KO_VS_17_1_8_annotated[[#This Row],[Column4]],"")</f>
        <v>BMPR1B</v>
      </c>
    </row>
    <row r="787" spans="1:9" x14ac:dyDescent="0.25">
      <c r="A787" t="s">
        <v>2344</v>
      </c>
      <c r="B787">
        <v>-1.0074084085604</v>
      </c>
      <c r="C787" s="1">
        <v>5.66781881262228E-7</v>
      </c>
      <c r="D787" t="s">
        <v>2345</v>
      </c>
      <c r="E787" t="s">
        <v>2346</v>
      </c>
      <c r="G787" t="str">
        <f>IF(KO_VS_17_1_8_annotated[[#This Row],[Column2]]&lt;0,KO_VS_17_1_8_annotated[[#This Row],[Column4]],"")</f>
        <v>RGS14</v>
      </c>
      <c r="I787" t="str">
        <f>IF(KO_VS_17_1_8_annotated[[#This Row],[Column2]]&gt;0,KO_VS_17_1_8_annotated[[#This Row],[Column4]],"")</f>
        <v/>
      </c>
    </row>
    <row r="788" spans="1:9" x14ac:dyDescent="0.25">
      <c r="A788" t="s">
        <v>2347</v>
      </c>
      <c r="B788">
        <v>1.6033552009390799</v>
      </c>
      <c r="C788" s="1">
        <v>5.6817179895351695E-7</v>
      </c>
      <c r="D788" t="s">
        <v>2348</v>
      </c>
      <c r="E788" t="s">
        <v>2349</v>
      </c>
      <c r="G788" t="str">
        <f>IF(KO_VS_17_1_8_annotated[[#This Row],[Column2]]&lt;0,KO_VS_17_1_8_annotated[[#This Row],[Column4]],"")</f>
        <v/>
      </c>
      <c r="I788" t="str">
        <f>IF(KO_VS_17_1_8_annotated[[#This Row],[Column2]]&gt;0,KO_VS_17_1_8_annotated[[#This Row],[Column4]],"")</f>
        <v>FKBP1B</v>
      </c>
    </row>
    <row r="789" spans="1:9" x14ac:dyDescent="0.25">
      <c r="A789" t="s">
        <v>2350</v>
      </c>
      <c r="B789">
        <v>-1.6044085493657301</v>
      </c>
      <c r="C789" s="1">
        <v>5.9152988709458803E-7</v>
      </c>
      <c r="D789" t="s">
        <v>2351</v>
      </c>
      <c r="E789" t="s">
        <v>2352</v>
      </c>
      <c r="G789" t="str">
        <f>IF(KO_VS_17_1_8_annotated[[#This Row],[Column2]]&lt;0,KO_VS_17_1_8_annotated[[#This Row],[Column4]],"")</f>
        <v>BSCL2</v>
      </c>
      <c r="I789" t="str">
        <f>IF(KO_VS_17_1_8_annotated[[#This Row],[Column2]]&gt;0,KO_VS_17_1_8_annotated[[#This Row],[Column4]],"")</f>
        <v/>
      </c>
    </row>
    <row r="790" spans="1:9" x14ac:dyDescent="0.25">
      <c r="A790" t="s">
        <v>2353</v>
      </c>
      <c r="B790">
        <v>1.05033889083162</v>
      </c>
      <c r="C790" s="1">
        <v>6.4067152590828603E-7</v>
      </c>
      <c r="D790" t="s">
        <v>2354</v>
      </c>
      <c r="E790" t="s">
        <v>2355</v>
      </c>
      <c r="G790" t="str">
        <f>IF(KO_VS_17_1_8_annotated[[#This Row],[Column2]]&lt;0,KO_VS_17_1_8_annotated[[#This Row],[Column4]],"")</f>
        <v/>
      </c>
      <c r="I790" t="str">
        <f>IF(KO_VS_17_1_8_annotated[[#This Row],[Column2]]&gt;0,KO_VS_17_1_8_annotated[[#This Row],[Column4]],"")</f>
        <v>LMO2</v>
      </c>
    </row>
    <row r="791" spans="1:9" x14ac:dyDescent="0.25">
      <c r="A791" t="s">
        <v>2356</v>
      </c>
      <c r="B791">
        <v>-1.3171510765972101</v>
      </c>
      <c r="C791" s="1">
        <v>6.7784167370688697E-7</v>
      </c>
      <c r="D791" t="s">
        <v>2357</v>
      </c>
      <c r="E791" t="s">
        <v>2358</v>
      </c>
      <c r="G791" t="str">
        <f>IF(KO_VS_17_1_8_annotated[[#This Row],[Column2]]&lt;0,KO_VS_17_1_8_annotated[[#This Row],[Column4]],"")</f>
        <v>FAM219A</v>
      </c>
      <c r="I791" t="str">
        <f>IF(KO_VS_17_1_8_annotated[[#This Row],[Column2]]&gt;0,KO_VS_17_1_8_annotated[[#This Row],[Column4]],"")</f>
        <v/>
      </c>
    </row>
    <row r="792" spans="1:9" x14ac:dyDescent="0.25">
      <c r="A792" t="s">
        <v>2359</v>
      </c>
      <c r="B792">
        <v>-5.3294648235188502</v>
      </c>
      <c r="C792" s="1">
        <v>6.8060512190186704E-7</v>
      </c>
      <c r="D792" t="s">
        <v>2360</v>
      </c>
      <c r="E792" t="s">
        <v>2361</v>
      </c>
      <c r="G792" t="str">
        <f>IF(KO_VS_17_1_8_annotated[[#This Row],[Column2]]&lt;0,KO_VS_17_1_8_annotated[[#This Row],[Column4]],"")</f>
        <v>LINC02241</v>
      </c>
      <c r="I792" t="str">
        <f>IF(KO_VS_17_1_8_annotated[[#This Row],[Column2]]&gt;0,KO_VS_17_1_8_annotated[[#This Row],[Column4]],"")</f>
        <v/>
      </c>
    </row>
    <row r="793" spans="1:9" x14ac:dyDescent="0.25">
      <c r="A793" t="s">
        <v>2362</v>
      </c>
      <c r="B793">
        <v>-1.0714982807545099</v>
      </c>
      <c r="C793" s="1">
        <v>6.9480674118823105E-7</v>
      </c>
      <c r="D793" t="s">
        <v>2363</v>
      </c>
      <c r="E793" t="s">
        <v>2364</v>
      </c>
      <c r="G793" t="str">
        <f>IF(KO_VS_17_1_8_annotated[[#This Row],[Column2]]&lt;0,KO_VS_17_1_8_annotated[[#This Row],[Column4]],"")</f>
        <v>NUMBL</v>
      </c>
      <c r="I793" t="str">
        <f>IF(KO_VS_17_1_8_annotated[[#This Row],[Column2]]&gt;0,KO_VS_17_1_8_annotated[[#This Row],[Column4]],"")</f>
        <v/>
      </c>
    </row>
    <row r="794" spans="1:9" x14ac:dyDescent="0.25">
      <c r="A794" t="s">
        <v>2365</v>
      </c>
      <c r="B794">
        <v>-1.8967256158866499</v>
      </c>
      <c r="C794" s="1">
        <v>7.0826351071666202E-7</v>
      </c>
      <c r="D794" t="s">
        <v>2366</v>
      </c>
      <c r="E794" t="s">
        <v>2367</v>
      </c>
      <c r="G794" t="str">
        <f>IF(KO_VS_17_1_8_annotated[[#This Row],[Column2]]&lt;0,KO_VS_17_1_8_annotated[[#This Row],[Column4]],"")</f>
        <v>ADAMTS15</v>
      </c>
      <c r="I794" t="str">
        <f>IF(KO_VS_17_1_8_annotated[[#This Row],[Column2]]&gt;0,KO_VS_17_1_8_annotated[[#This Row],[Column4]],"")</f>
        <v/>
      </c>
    </row>
    <row r="795" spans="1:9" x14ac:dyDescent="0.25">
      <c r="A795" t="s">
        <v>2368</v>
      </c>
      <c r="B795">
        <v>-1.1084971656802101</v>
      </c>
      <c r="C795" s="1">
        <v>7.2154493507630798E-7</v>
      </c>
      <c r="D795" t="s">
        <v>7</v>
      </c>
      <c r="E795" t="s">
        <v>1284</v>
      </c>
      <c r="G795" t="str">
        <f>IF(KO_VS_17_1_8_annotated[[#This Row],[Column2]]&lt;0,KO_VS_17_1_8_annotated[[#This Row],[Column4]],"")</f>
        <v/>
      </c>
      <c r="I795" t="str">
        <f>IF(KO_VS_17_1_8_annotated[[#This Row],[Column2]]&gt;0,KO_VS_17_1_8_annotated[[#This Row],[Column4]],"")</f>
        <v/>
      </c>
    </row>
    <row r="796" spans="1:9" x14ac:dyDescent="0.25">
      <c r="A796" t="s">
        <v>2369</v>
      </c>
      <c r="B796">
        <v>-1.1180521921245801</v>
      </c>
      <c r="C796" s="1">
        <v>7.7473668607302002E-7</v>
      </c>
      <c r="D796" t="s">
        <v>2370</v>
      </c>
      <c r="E796" t="s">
        <v>2371</v>
      </c>
      <c r="G796" t="str">
        <f>IF(KO_VS_17_1_8_annotated[[#This Row],[Column2]]&lt;0,KO_VS_17_1_8_annotated[[#This Row],[Column4]],"")</f>
        <v>RNF24</v>
      </c>
      <c r="I796" t="str">
        <f>IF(KO_VS_17_1_8_annotated[[#This Row],[Column2]]&gt;0,KO_VS_17_1_8_annotated[[#This Row],[Column4]],"")</f>
        <v/>
      </c>
    </row>
    <row r="797" spans="1:9" x14ac:dyDescent="0.25">
      <c r="A797" t="s">
        <v>2372</v>
      </c>
      <c r="B797">
        <v>-1.02204721016864</v>
      </c>
      <c r="C797" s="1">
        <v>8.1382160120949396E-7</v>
      </c>
      <c r="D797" t="s">
        <v>2373</v>
      </c>
      <c r="E797" t="s">
        <v>2374</v>
      </c>
      <c r="G797" t="str">
        <f>IF(KO_VS_17_1_8_annotated[[#This Row],[Column2]]&lt;0,KO_VS_17_1_8_annotated[[#This Row],[Column4]],"")</f>
        <v>MICB</v>
      </c>
      <c r="I797" t="str">
        <f>IF(KO_VS_17_1_8_annotated[[#This Row],[Column2]]&gt;0,KO_VS_17_1_8_annotated[[#This Row],[Column4]],"")</f>
        <v/>
      </c>
    </row>
    <row r="798" spans="1:9" x14ac:dyDescent="0.25">
      <c r="A798" t="s">
        <v>2375</v>
      </c>
      <c r="B798">
        <v>-1.50160877130679</v>
      </c>
      <c r="C798" s="1">
        <v>8.3536381726254402E-7</v>
      </c>
      <c r="D798" t="s">
        <v>2376</v>
      </c>
      <c r="E798" t="s">
        <v>2377</v>
      </c>
      <c r="G798" t="str">
        <f>IF(KO_VS_17_1_8_annotated[[#This Row],[Column2]]&lt;0,KO_VS_17_1_8_annotated[[#This Row],[Column4]],"")</f>
        <v>SEMA3C</v>
      </c>
      <c r="I798" t="str">
        <f>IF(KO_VS_17_1_8_annotated[[#This Row],[Column2]]&gt;0,KO_VS_17_1_8_annotated[[#This Row],[Column4]],"")</f>
        <v/>
      </c>
    </row>
    <row r="799" spans="1:9" x14ac:dyDescent="0.25">
      <c r="A799" t="s">
        <v>2378</v>
      </c>
      <c r="B799">
        <v>-1.1858013303088999</v>
      </c>
      <c r="C799" s="1">
        <v>8.6209866002355798E-7</v>
      </c>
      <c r="D799" t="s">
        <v>2379</v>
      </c>
      <c r="E799" t="s">
        <v>2380</v>
      </c>
      <c r="G799" t="str">
        <f>IF(KO_VS_17_1_8_annotated[[#This Row],[Column2]]&lt;0,KO_VS_17_1_8_annotated[[#This Row],[Column4]],"")</f>
        <v>BPGM</v>
      </c>
      <c r="I799" t="str">
        <f>IF(KO_VS_17_1_8_annotated[[#This Row],[Column2]]&gt;0,KO_VS_17_1_8_annotated[[#This Row],[Column4]],"")</f>
        <v/>
      </c>
    </row>
    <row r="800" spans="1:9" x14ac:dyDescent="0.25">
      <c r="A800" t="s">
        <v>2381</v>
      </c>
      <c r="B800">
        <v>1.44959544554165</v>
      </c>
      <c r="C800" s="1">
        <v>8.6524685043515503E-7</v>
      </c>
      <c r="D800" t="s">
        <v>2382</v>
      </c>
      <c r="E800" t="s">
        <v>2383</v>
      </c>
      <c r="G800" t="str">
        <f>IF(KO_VS_17_1_8_annotated[[#This Row],[Column2]]&lt;0,KO_VS_17_1_8_annotated[[#This Row],[Column4]],"")</f>
        <v/>
      </c>
      <c r="I800" t="str">
        <f>IF(KO_VS_17_1_8_annotated[[#This Row],[Column2]]&gt;0,KO_VS_17_1_8_annotated[[#This Row],[Column4]],"")</f>
        <v>MATN3</v>
      </c>
    </row>
    <row r="801" spans="1:9" x14ac:dyDescent="0.25">
      <c r="A801" t="s">
        <v>2384</v>
      </c>
      <c r="B801">
        <v>2.0790013995932002</v>
      </c>
      <c r="C801" s="1">
        <v>8.6753528297717303E-7</v>
      </c>
      <c r="D801" t="s">
        <v>2385</v>
      </c>
      <c r="E801" t="s">
        <v>2386</v>
      </c>
      <c r="G801" t="str">
        <f>IF(KO_VS_17_1_8_annotated[[#This Row],[Column2]]&lt;0,KO_VS_17_1_8_annotated[[#This Row],[Column4]],"")</f>
        <v/>
      </c>
      <c r="I801" t="str">
        <f>IF(KO_VS_17_1_8_annotated[[#This Row],[Column2]]&gt;0,KO_VS_17_1_8_annotated[[#This Row],[Column4]],"")</f>
        <v>KIZ</v>
      </c>
    </row>
    <row r="802" spans="1:9" x14ac:dyDescent="0.25">
      <c r="A802" t="s">
        <v>2387</v>
      </c>
      <c r="B802">
        <v>6.8878232105155703</v>
      </c>
      <c r="C802" s="1">
        <v>9.0538012796884397E-7</v>
      </c>
      <c r="D802" t="s">
        <v>2388</v>
      </c>
      <c r="E802" t="s">
        <v>2389</v>
      </c>
      <c r="G802" t="str">
        <f>IF(KO_VS_17_1_8_annotated[[#This Row],[Column2]]&lt;0,KO_VS_17_1_8_annotated[[#This Row],[Column4]],"")</f>
        <v/>
      </c>
      <c r="I802" t="str">
        <f>IF(KO_VS_17_1_8_annotated[[#This Row],[Column2]]&gt;0,KO_VS_17_1_8_annotated[[#This Row],[Column4]],"")</f>
        <v>MAGEC2</v>
      </c>
    </row>
    <row r="803" spans="1:9" x14ac:dyDescent="0.25">
      <c r="A803" t="s">
        <v>2390</v>
      </c>
      <c r="B803">
        <v>1.0608216668358199</v>
      </c>
      <c r="C803" s="1">
        <v>9.1717310450440403E-7</v>
      </c>
      <c r="D803" t="s">
        <v>2391</v>
      </c>
      <c r="E803" t="s">
        <v>2392</v>
      </c>
      <c r="G803" t="str">
        <f>IF(KO_VS_17_1_8_annotated[[#This Row],[Column2]]&lt;0,KO_VS_17_1_8_annotated[[#This Row],[Column4]],"")</f>
        <v/>
      </c>
      <c r="I803" t="str">
        <f>IF(KO_VS_17_1_8_annotated[[#This Row],[Column2]]&gt;0,KO_VS_17_1_8_annotated[[#This Row],[Column4]],"")</f>
        <v>FARS2</v>
      </c>
    </row>
    <row r="804" spans="1:9" x14ac:dyDescent="0.25">
      <c r="A804" t="s">
        <v>2393</v>
      </c>
      <c r="B804">
        <v>1.0900330279277199</v>
      </c>
      <c r="C804" s="1">
        <v>9.4548659980870902E-7</v>
      </c>
      <c r="D804" t="s">
        <v>2394</v>
      </c>
      <c r="E804" t="s">
        <v>2395</v>
      </c>
      <c r="G804" t="str">
        <f>IF(KO_VS_17_1_8_annotated[[#This Row],[Column2]]&lt;0,KO_VS_17_1_8_annotated[[#This Row],[Column4]],"")</f>
        <v/>
      </c>
      <c r="I804" t="str">
        <f>IF(KO_VS_17_1_8_annotated[[#This Row],[Column2]]&gt;0,KO_VS_17_1_8_annotated[[#This Row],[Column4]],"")</f>
        <v>C3orf33</v>
      </c>
    </row>
    <row r="805" spans="1:9" x14ac:dyDescent="0.25">
      <c r="A805" t="s">
        <v>2396</v>
      </c>
      <c r="B805">
        <v>-3.9569578355700199</v>
      </c>
      <c r="C805" s="1">
        <v>9.4661469444155098E-7</v>
      </c>
      <c r="D805" t="s">
        <v>2397</v>
      </c>
      <c r="E805" t="s">
        <v>2398</v>
      </c>
      <c r="G805" t="str">
        <f>IF(KO_VS_17_1_8_annotated[[#This Row],[Column2]]&lt;0,KO_VS_17_1_8_annotated[[#This Row],[Column4]],"")</f>
        <v>CYP27A1</v>
      </c>
      <c r="I805" t="str">
        <f>IF(KO_VS_17_1_8_annotated[[#This Row],[Column2]]&gt;0,KO_VS_17_1_8_annotated[[#This Row],[Column4]],"")</f>
        <v/>
      </c>
    </row>
    <row r="806" spans="1:9" x14ac:dyDescent="0.25">
      <c r="A806" t="s">
        <v>2399</v>
      </c>
      <c r="B806">
        <v>1.13678679871163</v>
      </c>
      <c r="C806" s="1">
        <v>9.5127800613842302E-7</v>
      </c>
      <c r="D806" t="s">
        <v>2400</v>
      </c>
      <c r="E806" t="s">
        <v>2401</v>
      </c>
      <c r="G806" t="str">
        <f>IF(KO_VS_17_1_8_annotated[[#This Row],[Column2]]&lt;0,KO_VS_17_1_8_annotated[[#This Row],[Column4]],"")</f>
        <v/>
      </c>
      <c r="I806" t="str">
        <f>IF(KO_VS_17_1_8_annotated[[#This Row],[Column2]]&gt;0,KO_VS_17_1_8_annotated[[#This Row],[Column4]],"")</f>
        <v>METTL18</v>
      </c>
    </row>
    <row r="807" spans="1:9" x14ac:dyDescent="0.25">
      <c r="A807" t="s">
        <v>2402</v>
      </c>
      <c r="B807">
        <v>-1.29514612988498</v>
      </c>
      <c r="C807" s="1">
        <v>1.0486873306262401E-6</v>
      </c>
      <c r="D807" t="s">
        <v>2403</v>
      </c>
      <c r="E807" t="s">
        <v>2404</v>
      </c>
      <c r="G807" t="str">
        <f>IF(KO_VS_17_1_8_annotated[[#This Row],[Column2]]&lt;0,KO_VS_17_1_8_annotated[[#This Row],[Column4]],"")</f>
        <v>TFCP2L1</v>
      </c>
      <c r="I807" t="str">
        <f>IF(KO_VS_17_1_8_annotated[[#This Row],[Column2]]&gt;0,KO_VS_17_1_8_annotated[[#This Row],[Column4]],"")</f>
        <v/>
      </c>
    </row>
    <row r="808" spans="1:9" x14ac:dyDescent="0.25">
      <c r="A808" t="s">
        <v>2405</v>
      </c>
      <c r="B808">
        <v>-1.30780624289791</v>
      </c>
      <c r="C808" s="1">
        <v>1.07627643964895E-6</v>
      </c>
      <c r="D808" t="s">
        <v>2406</v>
      </c>
      <c r="E808" t="s">
        <v>2407</v>
      </c>
      <c r="G808" t="str">
        <f>IF(KO_VS_17_1_8_annotated[[#This Row],[Column2]]&lt;0,KO_VS_17_1_8_annotated[[#This Row],[Column4]],"")</f>
        <v>UBE2D4</v>
      </c>
      <c r="I808" t="str">
        <f>IF(KO_VS_17_1_8_annotated[[#This Row],[Column2]]&gt;0,KO_VS_17_1_8_annotated[[#This Row],[Column4]],"")</f>
        <v/>
      </c>
    </row>
    <row r="809" spans="1:9" x14ac:dyDescent="0.25">
      <c r="A809" t="s">
        <v>2408</v>
      </c>
      <c r="B809">
        <v>1.1950060498328099</v>
      </c>
      <c r="C809" s="1">
        <v>1.11953011375598E-6</v>
      </c>
      <c r="D809" t="s">
        <v>2409</v>
      </c>
      <c r="E809" t="s">
        <v>2410</v>
      </c>
      <c r="G809" t="str">
        <f>IF(KO_VS_17_1_8_annotated[[#This Row],[Column2]]&lt;0,KO_VS_17_1_8_annotated[[#This Row],[Column4]],"")</f>
        <v/>
      </c>
      <c r="I809" t="str">
        <f>IF(KO_VS_17_1_8_annotated[[#This Row],[Column2]]&gt;0,KO_VS_17_1_8_annotated[[#This Row],[Column4]],"")</f>
        <v>GSDMB</v>
      </c>
    </row>
    <row r="810" spans="1:9" x14ac:dyDescent="0.25">
      <c r="A810" t="s">
        <v>2411</v>
      </c>
      <c r="B810">
        <v>1.2999412372352901</v>
      </c>
      <c r="C810" s="1">
        <v>1.1547950643725601E-6</v>
      </c>
      <c r="D810" t="s">
        <v>2412</v>
      </c>
      <c r="E810" t="s">
        <v>2413</v>
      </c>
      <c r="G810" t="str">
        <f>IF(KO_VS_17_1_8_annotated[[#This Row],[Column2]]&lt;0,KO_VS_17_1_8_annotated[[#This Row],[Column4]],"")</f>
        <v/>
      </c>
      <c r="I810" t="str">
        <f>IF(KO_VS_17_1_8_annotated[[#This Row],[Column2]]&gt;0,KO_VS_17_1_8_annotated[[#This Row],[Column4]],"")</f>
        <v>VSTM5</v>
      </c>
    </row>
    <row r="811" spans="1:9" x14ac:dyDescent="0.25">
      <c r="A811" t="s">
        <v>2414</v>
      </c>
      <c r="B811">
        <v>-1.0450691560592</v>
      </c>
      <c r="C811" s="1">
        <v>1.16719132832543E-6</v>
      </c>
      <c r="D811" t="s">
        <v>2415</v>
      </c>
      <c r="E811" t="s">
        <v>2416</v>
      </c>
      <c r="G811" t="str">
        <f>IF(KO_VS_17_1_8_annotated[[#This Row],[Column2]]&lt;0,KO_VS_17_1_8_annotated[[#This Row],[Column4]],"")</f>
        <v>TBC1D13</v>
      </c>
      <c r="I811" t="str">
        <f>IF(KO_VS_17_1_8_annotated[[#This Row],[Column2]]&gt;0,KO_VS_17_1_8_annotated[[#This Row],[Column4]],"")</f>
        <v/>
      </c>
    </row>
    <row r="812" spans="1:9" x14ac:dyDescent="0.25">
      <c r="A812" t="s">
        <v>2417</v>
      </c>
      <c r="B812">
        <v>2.1889301720271601</v>
      </c>
      <c r="C812" s="1">
        <v>1.2251041836064999E-6</v>
      </c>
      <c r="D812" t="s">
        <v>2418</v>
      </c>
      <c r="E812" t="s">
        <v>2419</v>
      </c>
      <c r="G812" t="str">
        <f>IF(KO_VS_17_1_8_annotated[[#This Row],[Column2]]&lt;0,KO_VS_17_1_8_annotated[[#This Row],[Column4]],"")</f>
        <v/>
      </c>
      <c r="I812" t="str">
        <f>IF(KO_VS_17_1_8_annotated[[#This Row],[Column2]]&gt;0,KO_VS_17_1_8_annotated[[#This Row],[Column4]],"")</f>
        <v>ADRB1</v>
      </c>
    </row>
    <row r="813" spans="1:9" x14ac:dyDescent="0.25">
      <c r="A813" t="s">
        <v>2420</v>
      </c>
      <c r="B813">
        <v>-1.03343479387319</v>
      </c>
      <c r="C813" s="1">
        <v>1.2470335887186299E-6</v>
      </c>
      <c r="D813" t="s">
        <v>2421</v>
      </c>
      <c r="E813" t="s">
        <v>2422</v>
      </c>
      <c r="G813" t="str">
        <f>IF(KO_VS_17_1_8_annotated[[#This Row],[Column2]]&lt;0,KO_VS_17_1_8_annotated[[#This Row],[Column4]],"")</f>
        <v>FRMD5</v>
      </c>
      <c r="I813" t="str">
        <f>IF(KO_VS_17_1_8_annotated[[#This Row],[Column2]]&gt;0,KO_VS_17_1_8_annotated[[#This Row],[Column4]],"")</f>
        <v/>
      </c>
    </row>
    <row r="814" spans="1:9" x14ac:dyDescent="0.25">
      <c r="A814" t="s">
        <v>2423</v>
      </c>
      <c r="B814">
        <v>-1.30850877283694</v>
      </c>
      <c r="C814" s="1">
        <v>1.3302398683198599E-6</v>
      </c>
      <c r="D814" t="s">
        <v>2424</v>
      </c>
      <c r="E814" t="s">
        <v>2425</v>
      </c>
      <c r="G814" t="str">
        <f>IF(KO_VS_17_1_8_annotated[[#This Row],[Column2]]&lt;0,KO_VS_17_1_8_annotated[[#This Row],[Column4]],"")</f>
        <v>PLCH2</v>
      </c>
      <c r="I814" t="str">
        <f>IF(KO_VS_17_1_8_annotated[[#This Row],[Column2]]&gt;0,KO_VS_17_1_8_annotated[[#This Row],[Column4]],"")</f>
        <v/>
      </c>
    </row>
    <row r="815" spans="1:9" x14ac:dyDescent="0.25">
      <c r="A815" t="s">
        <v>2426</v>
      </c>
      <c r="B815">
        <v>-2.4095379279824498</v>
      </c>
      <c r="C815" s="1">
        <v>1.3307377135628499E-6</v>
      </c>
      <c r="D815" t="s">
        <v>2427</v>
      </c>
      <c r="E815" t="s">
        <v>2428</v>
      </c>
      <c r="G815" t="str">
        <f>IF(KO_VS_17_1_8_annotated[[#This Row],[Column2]]&lt;0,KO_VS_17_1_8_annotated[[#This Row],[Column4]],"")</f>
        <v>SKAP1-AS2</v>
      </c>
      <c r="I815" t="str">
        <f>IF(KO_VS_17_1_8_annotated[[#This Row],[Column2]]&gt;0,KO_VS_17_1_8_annotated[[#This Row],[Column4]],"")</f>
        <v/>
      </c>
    </row>
    <row r="816" spans="1:9" x14ac:dyDescent="0.25">
      <c r="A816" t="s">
        <v>2429</v>
      </c>
      <c r="B816">
        <v>1.1342946594622501</v>
      </c>
      <c r="C816" s="1">
        <v>1.353133626137E-6</v>
      </c>
      <c r="D816" t="s">
        <v>2430</v>
      </c>
      <c r="E816" t="s">
        <v>2431</v>
      </c>
      <c r="G816" t="str">
        <f>IF(KO_VS_17_1_8_annotated[[#This Row],[Column2]]&lt;0,KO_VS_17_1_8_annotated[[#This Row],[Column4]],"")</f>
        <v/>
      </c>
      <c r="I816" t="str">
        <f>IF(KO_VS_17_1_8_annotated[[#This Row],[Column2]]&gt;0,KO_VS_17_1_8_annotated[[#This Row],[Column4]],"")</f>
        <v>GFOD1</v>
      </c>
    </row>
    <row r="817" spans="1:9" x14ac:dyDescent="0.25">
      <c r="A817" t="s">
        <v>2432</v>
      </c>
      <c r="B817">
        <v>1.3284720217043</v>
      </c>
      <c r="C817" s="1">
        <v>1.3986471772020999E-6</v>
      </c>
      <c r="D817" t="s">
        <v>2433</v>
      </c>
      <c r="E817" t="s">
        <v>2434</v>
      </c>
      <c r="G817" t="str">
        <f>IF(KO_VS_17_1_8_annotated[[#This Row],[Column2]]&lt;0,KO_VS_17_1_8_annotated[[#This Row],[Column4]],"")</f>
        <v/>
      </c>
      <c r="I817" t="str">
        <f>IF(KO_VS_17_1_8_annotated[[#This Row],[Column2]]&gt;0,KO_VS_17_1_8_annotated[[#This Row],[Column4]],"")</f>
        <v>GLYCTK</v>
      </c>
    </row>
    <row r="818" spans="1:9" x14ac:dyDescent="0.25">
      <c r="A818" t="s">
        <v>2435</v>
      </c>
      <c r="B818">
        <v>6.8874643382534604</v>
      </c>
      <c r="C818" s="1">
        <v>1.42194702670812E-6</v>
      </c>
      <c r="D818" t="s">
        <v>2436</v>
      </c>
      <c r="E818" t="s">
        <v>2437</v>
      </c>
      <c r="G818" t="str">
        <f>IF(KO_VS_17_1_8_annotated[[#This Row],[Column2]]&lt;0,KO_VS_17_1_8_annotated[[#This Row],[Column4]],"")</f>
        <v/>
      </c>
      <c r="I818" t="str">
        <f>IF(KO_VS_17_1_8_annotated[[#This Row],[Column2]]&gt;0,KO_VS_17_1_8_annotated[[#This Row],[Column4]],"")</f>
        <v>SLURP2</v>
      </c>
    </row>
    <row r="819" spans="1:9" x14ac:dyDescent="0.25">
      <c r="A819" t="s">
        <v>2438</v>
      </c>
      <c r="B819">
        <v>1.48080022815706</v>
      </c>
      <c r="C819" s="1">
        <v>1.4735750694600399E-6</v>
      </c>
      <c r="D819" t="s">
        <v>2439</v>
      </c>
      <c r="E819" t="s">
        <v>2440</v>
      </c>
      <c r="G819" t="str">
        <f>IF(KO_VS_17_1_8_annotated[[#This Row],[Column2]]&lt;0,KO_VS_17_1_8_annotated[[#This Row],[Column4]],"")</f>
        <v/>
      </c>
      <c r="I819" t="str">
        <f>IF(KO_VS_17_1_8_annotated[[#This Row],[Column2]]&gt;0,KO_VS_17_1_8_annotated[[#This Row],[Column4]],"")</f>
        <v>ONECUT2</v>
      </c>
    </row>
    <row r="820" spans="1:9" x14ac:dyDescent="0.25">
      <c r="A820" t="s">
        <v>2441</v>
      </c>
      <c r="B820">
        <v>-1.1768693127093099</v>
      </c>
      <c r="C820" s="1">
        <v>1.6045597484396501E-6</v>
      </c>
      <c r="D820" t="s">
        <v>2442</v>
      </c>
      <c r="E820" t="s">
        <v>2443</v>
      </c>
      <c r="G820" t="str">
        <f>IF(KO_VS_17_1_8_annotated[[#This Row],[Column2]]&lt;0,KO_VS_17_1_8_annotated[[#This Row],[Column4]],"")</f>
        <v>COCH</v>
      </c>
      <c r="I820" t="str">
        <f>IF(KO_VS_17_1_8_annotated[[#This Row],[Column2]]&gt;0,KO_VS_17_1_8_annotated[[#This Row],[Column4]],"")</f>
        <v/>
      </c>
    </row>
    <row r="821" spans="1:9" x14ac:dyDescent="0.25">
      <c r="A821" t="s">
        <v>2444</v>
      </c>
      <c r="B821">
        <v>1.4796841854477201</v>
      </c>
      <c r="C821" s="1">
        <v>1.7867199911339599E-6</v>
      </c>
      <c r="D821" t="s">
        <v>2445</v>
      </c>
      <c r="E821" t="s">
        <v>2446</v>
      </c>
      <c r="G821" t="str">
        <f>IF(KO_VS_17_1_8_annotated[[#This Row],[Column2]]&lt;0,KO_VS_17_1_8_annotated[[#This Row],[Column4]],"")</f>
        <v/>
      </c>
      <c r="I821" t="str">
        <f>IF(KO_VS_17_1_8_annotated[[#This Row],[Column2]]&gt;0,KO_VS_17_1_8_annotated[[#This Row],[Column4]],"")</f>
        <v>TRPS1</v>
      </c>
    </row>
    <row r="822" spans="1:9" x14ac:dyDescent="0.25">
      <c r="A822" t="s">
        <v>2447</v>
      </c>
      <c r="B822">
        <v>2.5939536087664301</v>
      </c>
      <c r="C822" s="1">
        <v>1.8413517112538599E-6</v>
      </c>
      <c r="D822" t="s">
        <v>2448</v>
      </c>
      <c r="E822" t="s">
        <v>2449</v>
      </c>
      <c r="G822" t="str">
        <f>IF(KO_VS_17_1_8_annotated[[#This Row],[Column2]]&lt;0,KO_VS_17_1_8_annotated[[#This Row],[Column4]],"")</f>
        <v/>
      </c>
      <c r="I822" t="str">
        <f>IF(KO_VS_17_1_8_annotated[[#This Row],[Column2]]&gt;0,KO_VS_17_1_8_annotated[[#This Row],[Column4]],"")</f>
        <v>MS4A8</v>
      </c>
    </row>
    <row r="823" spans="1:9" x14ac:dyDescent="0.25">
      <c r="A823" t="s">
        <v>2450</v>
      </c>
      <c r="B823">
        <v>1.9789262325456001</v>
      </c>
      <c r="C823" s="1">
        <v>1.8570102386959299E-6</v>
      </c>
      <c r="D823" t="s">
        <v>2451</v>
      </c>
      <c r="E823" t="s">
        <v>2452</v>
      </c>
      <c r="G823" t="str">
        <f>IF(KO_VS_17_1_8_annotated[[#This Row],[Column2]]&lt;0,KO_VS_17_1_8_annotated[[#This Row],[Column4]],"")</f>
        <v/>
      </c>
      <c r="I823" t="str">
        <f>IF(KO_VS_17_1_8_annotated[[#This Row],[Column2]]&gt;0,KO_VS_17_1_8_annotated[[#This Row],[Column4]],"")</f>
        <v>DUOX2</v>
      </c>
    </row>
    <row r="824" spans="1:9" x14ac:dyDescent="0.25">
      <c r="A824" t="s">
        <v>2453</v>
      </c>
      <c r="B824">
        <v>-1.3420448206796001</v>
      </c>
      <c r="C824" s="1">
        <v>1.90797712927428E-6</v>
      </c>
      <c r="D824" t="s">
        <v>2454</v>
      </c>
      <c r="E824" t="s">
        <v>2455</v>
      </c>
      <c r="G824" t="str">
        <f>IF(KO_VS_17_1_8_annotated[[#This Row],[Column2]]&lt;0,KO_VS_17_1_8_annotated[[#This Row],[Column4]],"")</f>
        <v>TNFAIP8</v>
      </c>
      <c r="I824" t="str">
        <f>IF(KO_VS_17_1_8_annotated[[#This Row],[Column2]]&gt;0,KO_VS_17_1_8_annotated[[#This Row],[Column4]],"")</f>
        <v/>
      </c>
    </row>
    <row r="825" spans="1:9" x14ac:dyDescent="0.25">
      <c r="A825" t="s">
        <v>2456</v>
      </c>
      <c r="B825">
        <v>-6.7992238230147803</v>
      </c>
      <c r="C825" s="1">
        <v>1.9887242949923901E-6</v>
      </c>
      <c r="D825" t="s">
        <v>2457</v>
      </c>
      <c r="E825" t="s">
        <v>2458</v>
      </c>
      <c r="G825" t="str">
        <f>IF(KO_VS_17_1_8_annotated[[#This Row],[Column2]]&lt;0,KO_VS_17_1_8_annotated[[#This Row],[Column4]],"")</f>
        <v>CDK5R2</v>
      </c>
      <c r="I825" t="str">
        <f>IF(KO_VS_17_1_8_annotated[[#This Row],[Column2]]&gt;0,KO_VS_17_1_8_annotated[[#This Row],[Column4]],"")</f>
        <v/>
      </c>
    </row>
    <row r="826" spans="1:9" x14ac:dyDescent="0.25">
      <c r="A826" t="s">
        <v>2459</v>
      </c>
      <c r="B826">
        <v>1.2708462918318999</v>
      </c>
      <c r="C826" s="1">
        <v>2.0336713040393102E-6</v>
      </c>
      <c r="D826" t="s">
        <v>2460</v>
      </c>
      <c r="E826" t="s">
        <v>2461</v>
      </c>
      <c r="G826" t="str">
        <f>IF(KO_VS_17_1_8_annotated[[#This Row],[Column2]]&lt;0,KO_VS_17_1_8_annotated[[#This Row],[Column4]],"")</f>
        <v/>
      </c>
      <c r="I826" t="str">
        <f>IF(KO_VS_17_1_8_annotated[[#This Row],[Column2]]&gt;0,KO_VS_17_1_8_annotated[[#This Row],[Column4]],"")</f>
        <v>DZIP1</v>
      </c>
    </row>
    <row r="827" spans="1:9" x14ac:dyDescent="0.25">
      <c r="A827" t="s">
        <v>2462</v>
      </c>
      <c r="B827">
        <v>2.2368490041366198</v>
      </c>
      <c r="C827" s="1">
        <v>2.0850058252110601E-6</v>
      </c>
      <c r="D827" t="s">
        <v>2463</v>
      </c>
      <c r="E827" t="s">
        <v>2464</v>
      </c>
      <c r="G827" t="str">
        <f>IF(KO_VS_17_1_8_annotated[[#This Row],[Column2]]&lt;0,KO_VS_17_1_8_annotated[[#This Row],[Column4]],"")</f>
        <v/>
      </c>
      <c r="I827" t="str">
        <f>IF(KO_VS_17_1_8_annotated[[#This Row],[Column2]]&gt;0,KO_VS_17_1_8_annotated[[#This Row],[Column4]],"")</f>
        <v>LGR5</v>
      </c>
    </row>
    <row r="828" spans="1:9" x14ac:dyDescent="0.25">
      <c r="A828" t="s">
        <v>2465</v>
      </c>
      <c r="B828">
        <v>-1.57206270951821</v>
      </c>
      <c r="C828" s="1">
        <v>2.1155719864293902E-6</v>
      </c>
      <c r="D828" t="s">
        <v>2466</v>
      </c>
      <c r="E828" t="s">
        <v>2467</v>
      </c>
      <c r="G828" t="str">
        <f>IF(KO_VS_17_1_8_annotated[[#This Row],[Column2]]&lt;0,KO_VS_17_1_8_annotated[[#This Row],[Column4]],"")</f>
        <v>DNAJC12</v>
      </c>
      <c r="I828" t="str">
        <f>IF(KO_VS_17_1_8_annotated[[#This Row],[Column2]]&gt;0,KO_VS_17_1_8_annotated[[#This Row],[Column4]],"")</f>
        <v/>
      </c>
    </row>
    <row r="829" spans="1:9" x14ac:dyDescent="0.25">
      <c r="A829" t="s">
        <v>2468</v>
      </c>
      <c r="B829">
        <v>-1.3450608043588199</v>
      </c>
      <c r="C829" s="1">
        <v>2.16001721550172E-6</v>
      </c>
      <c r="D829" t="s">
        <v>2469</v>
      </c>
      <c r="E829" t="s">
        <v>2470</v>
      </c>
      <c r="G829" t="str">
        <f>IF(KO_VS_17_1_8_annotated[[#This Row],[Column2]]&lt;0,KO_VS_17_1_8_annotated[[#This Row],[Column4]],"")</f>
        <v>CYTH1</v>
      </c>
      <c r="I829" t="str">
        <f>IF(KO_VS_17_1_8_annotated[[#This Row],[Column2]]&gt;0,KO_VS_17_1_8_annotated[[#This Row],[Column4]],"")</f>
        <v/>
      </c>
    </row>
    <row r="830" spans="1:9" x14ac:dyDescent="0.25">
      <c r="A830" t="s">
        <v>2471</v>
      </c>
      <c r="B830">
        <v>-1.1319602762930601</v>
      </c>
      <c r="C830" s="1">
        <v>2.22440804747694E-6</v>
      </c>
      <c r="D830" t="s">
        <v>2472</v>
      </c>
      <c r="E830" t="s">
        <v>2473</v>
      </c>
      <c r="G830" t="str">
        <f>IF(KO_VS_17_1_8_annotated[[#This Row],[Column2]]&lt;0,KO_VS_17_1_8_annotated[[#This Row],[Column4]],"")</f>
        <v>CFH</v>
      </c>
      <c r="I830" t="str">
        <f>IF(KO_VS_17_1_8_annotated[[#This Row],[Column2]]&gt;0,KO_VS_17_1_8_annotated[[#This Row],[Column4]],"")</f>
        <v/>
      </c>
    </row>
    <row r="831" spans="1:9" x14ac:dyDescent="0.25">
      <c r="A831" t="s">
        <v>2474</v>
      </c>
      <c r="B831">
        <v>1.7996630023946301</v>
      </c>
      <c r="C831" s="1">
        <v>2.2312714672769299E-6</v>
      </c>
      <c r="D831" t="s">
        <v>2475</v>
      </c>
      <c r="E831" t="s">
        <v>2476</v>
      </c>
      <c r="G831" t="str">
        <f>IF(KO_VS_17_1_8_annotated[[#This Row],[Column2]]&lt;0,KO_VS_17_1_8_annotated[[#This Row],[Column4]],"")</f>
        <v/>
      </c>
      <c r="I831" t="str">
        <f>IF(KO_VS_17_1_8_annotated[[#This Row],[Column2]]&gt;0,KO_VS_17_1_8_annotated[[#This Row],[Column4]],"")</f>
        <v>ST6GALNAC3</v>
      </c>
    </row>
    <row r="832" spans="1:9" x14ac:dyDescent="0.25">
      <c r="A832" t="s">
        <v>2477</v>
      </c>
      <c r="B832">
        <v>4.9450481070777297</v>
      </c>
      <c r="C832" s="1">
        <v>2.2685998349844901E-6</v>
      </c>
      <c r="D832" t="s">
        <v>2478</v>
      </c>
      <c r="E832" t="s">
        <v>2479</v>
      </c>
      <c r="G832" t="str">
        <f>IF(KO_VS_17_1_8_annotated[[#This Row],[Column2]]&lt;0,KO_VS_17_1_8_annotated[[#This Row],[Column4]],"")</f>
        <v/>
      </c>
      <c r="I832" t="str">
        <f>IF(KO_VS_17_1_8_annotated[[#This Row],[Column2]]&gt;0,KO_VS_17_1_8_annotated[[#This Row],[Column4]],"")</f>
        <v>HOXA10-AS</v>
      </c>
    </row>
    <row r="833" spans="1:9" x14ac:dyDescent="0.25">
      <c r="A833" t="s">
        <v>2480</v>
      </c>
      <c r="B833">
        <v>3.0596878058852099</v>
      </c>
      <c r="C833" s="1">
        <v>2.3302766585624102E-6</v>
      </c>
      <c r="D833" t="s">
        <v>2481</v>
      </c>
      <c r="E833" t="s">
        <v>2482</v>
      </c>
      <c r="G833" t="str">
        <f>IF(KO_VS_17_1_8_annotated[[#This Row],[Column2]]&lt;0,KO_VS_17_1_8_annotated[[#This Row],[Column4]],"")</f>
        <v/>
      </c>
      <c r="I833" t="str">
        <f>IF(KO_VS_17_1_8_annotated[[#This Row],[Column2]]&gt;0,KO_VS_17_1_8_annotated[[#This Row],[Column4]],"")</f>
        <v>RORC</v>
      </c>
    </row>
    <row r="834" spans="1:9" x14ac:dyDescent="0.25">
      <c r="A834" t="s">
        <v>2483</v>
      </c>
      <c r="B834">
        <v>-1.3226820998952</v>
      </c>
      <c r="C834" s="1">
        <v>2.3901221604788401E-6</v>
      </c>
      <c r="D834" t="s">
        <v>2484</v>
      </c>
      <c r="E834" t="s">
        <v>2485</v>
      </c>
      <c r="G834" t="str">
        <f>IF(KO_VS_17_1_8_annotated[[#This Row],[Column2]]&lt;0,KO_VS_17_1_8_annotated[[#This Row],[Column4]],"")</f>
        <v>GPRC5B</v>
      </c>
      <c r="I834" t="str">
        <f>IF(KO_VS_17_1_8_annotated[[#This Row],[Column2]]&gt;0,KO_VS_17_1_8_annotated[[#This Row],[Column4]],"")</f>
        <v/>
      </c>
    </row>
    <row r="835" spans="1:9" x14ac:dyDescent="0.25">
      <c r="A835" t="s">
        <v>2486</v>
      </c>
      <c r="B835">
        <v>-1.3358223698085001</v>
      </c>
      <c r="C835" s="1">
        <v>2.4549177282154E-6</v>
      </c>
      <c r="D835" t="s">
        <v>2487</v>
      </c>
      <c r="E835" t="s">
        <v>2488</v>
      </c>
      <c r="G835" t="str">
        <f>IF(KO_VS_17_1_8_annotated[[#This Row],[Column2]]&lt;0,KO_VS_17_1_8_annotated[[#This Row],[Column4]],"")</f>
        <v>PBX3</v>
      </c>
      <c r="I835" t="str">
        <f>IF(KO_VS_17_1_8_annotated[[#This Row],[Column2]]&gt;0,KO_VS_17_1_8_annotated[[#This Row],[Column4]],"")</f>
        <v/>
      </c>
    </row>
    <row r="836" spans="1:9" x14ac:dyDescent="0.25">
      <c r="A836" t="s">
        <v>2489</v>
      </c>
      <c r="B836">
        <v>7.0302550247222602</v>
      </c>
      <c r="C836" s="1">
        <v>2.45950709156157E-6</v>
      </c>
      <c r="D836" t="s">
        <v>7</v>
      </c>
      <c r="E836" t="s">
        <v>2490</v>
      </c>
      <c r="G836" t="str">
        <f>IF(KO_VS_17_1_8_annotated[[#This Row],[Column2]]&lt;0,KO_VS_17_1_8_annotated[[#This Row],[Column4]],"")</f>
        <v/>
      </c>
      <c r="I836" t="str">
        <f>IF(KO_VS_17_1_8_annotated[[#This Row],[Column2]]&gt;0,KO_VS_17_1_8_annotated[[#This Row],[Column4]],"")</f>
        <v/>
      </c>
    </row>
    <row r="837" spans="1:9" x14ac:dyDescent="0.25">
      <c r="A837" t="s">
        <v>2491</v>
      </c>
      <c r="B837">
        <v>-1.0507404695768301</v>
      </c>
      <c r="C837" s="1">
        <v>2.4823370137960198E-6</v>
      </c>
      <c r="D837" t="s">
        <v>2492</v>
      </c>
      <c r="E837" t="s">
        <v>2493</v>
      </c>
      <c r="G837" t="str">
        <f>IF(KO_VS_17_1_8_annotated[[#This Row],[Column2]]&lt;0,KO_VS_17_1_8_annotated[[#This Row],[Column4]],"")</f>
        <v>CXCL2</v>
      </c>
      <c r="I837" t="str">
        <f>IF(KO_VS_17_1_8_annotated[[#This Row],[Column2]]&gt;0,KO_VS_17_1_8_annotated[[#This Row],[Column4]],"")</f>
        <v/>
      </c>
    </row>
    <row r="838" spans="1:9" x14ac:dyDescent="0.25">
      <c r="A838" t="s">
        <v>2494</v>
      </c>
      <c r="B838">
        <v>2.2028184414618801</v>
      </c>
      <c r="C838" s="1">
        <v>2.5052047253400399E-6</v>
      </c>
      <c r="D838" t="s">
        <v>2495</v>
      </c>
      <c r="E838" t="s">
        <v>2496</v>
      </c>
      <c r="G838" t="str">
        <f>IF(KO_VS_17_1_8_annotated[[#This Row],[Column2]]&lt;0,KO_VS_17_1_8_annotated[[#This Row],[Column4]],"")</f>
        <v/>
      </c>
      <c r="I838" t="str">
        <f>IF(KO_VS_17_1_8_annotated[[#This Row],[Column2]]&gt;0,KO_VS_17_1_8_annotated[[#This Row],[Column4]],"")</f>
        <v>TSPAN7</v>
      </c>
    </row>
    <row r="839" spans="1:9" x14ac:dyDescent="0.25">
      <c r="A839" t="s">
        <v>2497</v>
      </c>
      <c r="B839">
        <v>1.3822313815381999</v>
      </c>
      <c r="C839" s="1">
        <v>2.5155345689948401E-6</v>
      </c>
      <c r="D839" t="s">
        <v>2498</v>
      </c>
      <c r="E839" t="s">
        <v>2499</v>
      </c>
      <c r="G839" t="str">
        <f>IF(KO_VS_17_1_8_annotated[[#This Row],[Column2]]&lt;0,KO_VS_17_1_8_annotated[[#This Row],[Column4]],"")</f>
        <v/>
      </c>
      <c r="I839" t="str">
        <f>IF(KO_VS_17_1_8_annotated[[#This Row],[Column2]]&gt;0,KO_VS_17_1_8_annotated[[#This Row],[Column4]],"")</f>
        <v>RARB</v>
      </c>
    </row>
    <row r="840" spans="1:9" x14ac:dyDescent="0.25">
      <c r="A840" t="s">
        <v>2500</v>
      </c>
      <c r="B840">
        <v>1.0543125243698701</v>
      </c>
      <c r="C840" s="1">
        <v>2.56743719341993E-6</v>
      </c>
      <c r="D840" t="s">
        <v>2501</v>
      </c>
      <c r="E840" t="s">
        <v>2502</v>
      </c>
      <c r="G840" t="str">
        <f>IF(KO_VS_17_1_8_annotated[[#This Row],[Column2]]&lt;0,KO_VS_17_1_8_annotated[[#This Row],[Column4]],"")</f>
        <v/>
      </c>
      <c r="I840" t="str">
        <f>IF(KO_VS_17_1_8_annotated[[#This Row],[Column2]]&gt;0,KO_VS_17_1_8_annotated[[#This Row],[Column4]],"")</f>
        <v>PSMG4</v>
      </c>
    </row>
    <row r="841" spans="1:9" x14ac:dyDescent="0.25">
      <c r="A841" t="s">
        <v>2503</v>
      </c>
      <c r="B841">
        <v>-3.88768852201191</v>
      </c>
      <c r="C841" s="1">
        <v>2.6236780095992501E-6</v>
      </c>
      <c r="D841" t="s">
        <v>2504</v>
      </c>
      <c r="E841" t="s">
        <v>2505</v>
      </c>
      <c r="G841" t="str">
        <f>IF(KO_VS_17_1_8_annotated[[#This Row],[Column2]]&lt;0,KO_VS_17_1_8_annotated[[#This Row],[Column4]],"")</f>
        <v>TMEM40</v>
      </c>
      <c r="I841" t="str">
        <f>IF(KO_VS_17_1_8_annotated[[#This Row],[Column2]]&gt;0,KO_VS_17_1_8_annotated[[#This Row],[Column4]],"")</f>
        <v/>
      </c>
    </row>
    <row r="842" spans="1:9" x14ac:dyDescent="0.25">
      <c r="A842" t="s">
        <v>2506</v>
      </c>
      <c r="B842">
        <v>-2.38157239245837</v>
      </c>
      <c r="C842" s="1">
        <v>2.7305405320811602E-6</v>
      </c>
      <c r="D842" t="s">
        <v>2507</v>
      </c>
      <c r="E842" t="s">
        <v>2508</v>
      </c>
      <c r="G842" t="str">
        <f>IF(KO_VS_17_1_8_annotated[[#This Row],[Column2]]&lt;0,KO_VS_17_1_8_annotated[[#This Row],[Column4]],"")</f>
        <v>INHBA</v>
      </c>
      <c r="I842" t="str">
        <f>IF(KO_VS_17_1_8_annotated[[#This Row],[Column2]]&gt;0,KO_VS_17_1_8_annotated[[#This Row],[Column4]],"")</f>
        <v/>
      </c>
    </row>
    <row r="843" spans="1:9" x14ac:dyDescent="0.25">
      <c r="A843" t="s">
        <v>2509</v>
      </c>
      <c r="B843">
        <v>1.5599989151026401</v>
      </c>
      <c r="C843" s="1">
        <v>2.77637585693401E-6</v>
      </c>
      <c r="D843" t="s">
        <v>2510</v>
      </c>
      <c r="E843" t="s">
        <v>2511</v>
      </c>
      <c r="G843" t="str">
        <f>IF(KO_VS_17_1_8_annotated[[#This Row],[Column2]]&lt;0,KO_VS_17_1_8_annotated[[#This Row],[Column4]],"")</f>
        <v/>
      </c>
      <c r="I843" t="str">
        <f>IF(KO_VS_17_1_8_annotated[[#This Row],[Column2]]&gt;0,KO_VS_17_1_8_annotated[[#This Row],[Column4]],"")</f>
        <v>NR3C2</v>
      </c>
    </row>
    <row r="844" spans="1:9" x14ac:dyDescent="0.25">
      <c r="A844" t="s">
        <v>2512</v>
      </c>
      <c r="B844">
        <v>-1.0082050219496901</v>
      </c>
      <c r="C844" s="1">
        <v>2.8802493254361602E-6</v>
      </c>
      <c r="D844" t="s">
        <v>2513</v>
      </c>
      <c r="E844" t="s">
        <v>2514</v>
      </c>
      <c r="G844" t="str">
        <f>IF(KO_VS_17_1_8_annotated[[#This Row],[Column2]]&lt;0,KO_VS_17_1_8_annotated[[#This Row],[Column4]],"")</f>
        <v>FAS</v>
      </c>
      <c r="I844" t="str">
        <f>IF(KO_VS_17_1_8_annotated[[#This Row],[Column2]]&gt;0,KO_VS_17_1_8_annotated[[#This Row],[Column4]],"")</f>
        <v/>
      </c>
    </row>
    <row r="845" spans="1:9" x14ac:dyDescent="0.25">
      <c r="A845" t="s">
        <v>2515</v>
      </c>
      <c r="B845">
        <v>-1.03096821843716</v>
      </c>
      <c r="C845" s="1">
        <v>3.2894237774152498E-6</v>
      </c>
      <c r="D845" t="s">
        <v>2516</v>
      </c>
      <c r="E845" t="s">
        <v>2517</v>
      </c>
      <c r="G845" t="str">
        <f>IF(KO_VS_17_1_8_annotated[[#This Row],[Column2]]&lt;0,KO_VS_17_1_8_annotated[[#This Row],[Column4]],"")</f>
        <v>DNM1</v>
      </c>
      <c r="I845" t="str">
        <f>IF(KO_VS_17_1_8_annotated[[#This Row],[Column2]]&gt;0,KO_VS_17_1_8_annotated[[#This Row],[Column4]],"")</f>
        <v/>
      </c>
    </row>
    <row r="846" spans="1:9" x14ac:dyDescent="0.25">
      <c r="A846" t="s">
        <v>2518</v>
      </c>
      <c r="B846">
        <v>1.3659376837522801</v>
      </c>
      <c r="C846" s="1">
        <v>3.3109619848731901E-6</v>
      </c>
      <c r="D846" t="s">
        <v>2519</v>
      </c>
      <c r="E846" t="s">
        <v>2520</v>
      </c>
      <c r="G846" t="str">
        <f>IF(KO_VS_17_1_8_annotated[[#This Row],[Column2]]&lt;0,KO_VS_17_1_8_annotated[[#This Row],[Column4]],"")</f>
        <v/>
      </c>
      <c r="I846" t="str">
        <f>IF(KO_VS_17_1_8_annotated[[#This Row],[Column2]]&gt;0,KO_VS_17_1_8_annotated[[#This Row],[Column4]],"")</f>
        <v>H2BC4</v>
      </c>
    </row>
    <row r="847" spans="1:9" x14ac:dyDescent="0.25">
      <c r="A847" t="s">
        <v>2521</v>
      </c>
      <c r="B847">
        <v>1.16317745903903</v>
      </c>
      <c r="C847" s="1">
        <v>3.4496805853193301E-6</v>
      </c>
      <c r="D847" t="s">
        <v>2522</v>
      </c>
      <c r="E847" t="s">
        <v>2523</v>
      </c>
      <c r="G847" t="str">
        <f>IF(KO_VS_17_1_8_annotated[[#This Row],[Column2]]&lt;0,KO_VS_17_1_8_annotated[[#This Row],[Column4]],"")</f>
        <v/>
      </c>
      <c r="I847" t="str">
        <f>IF(KO_VS_17_1_8_annotated[[#This Row],[Column2]]&gt;0,KO_VS_17_1_8_annotated[[#This Row],[Column4]],"")</f>
        <v>KDM7A</v>
      </c>
    </row>
    <row r="848" spans="1:9" x14ac:dyDescent="0.25">
      <c r="A848" t="s">
        <v>2524</v>
      </c>
      <c r="B848">
        <v>1.1195796764139301</v>
      </c>
      <c r="C848" s="1">
        <v>3.4946222613403702E-6</v>
      </c>
      <c r="D848" t="s">
        <v>2525</v>
      </c>
      <c r="E848" t="s">
        <v>2526</v>
      </c>
      <c r="G848" t="str">
        <f>IF(KO_VS_17_1_8_annotated[[#This Row],[Column2]]&lt;0,KO_VS_17_1_8_annotated[[#This Row],[Column4]],"")</f>
        <v/>
      </c>
      <c r="I848" t="str">
        <f>IF(KO_VS_17_1_8_annotated[[#This Row],[Column2]]&gt;0,KO_VS_17_1_8_annotated[[#This Row],[Column4]],"")</f>
        <v>LINC01806</v>
      </c>
    </row>
    <row r="849" spans="1:9" x14ac:dyDescent="0.25">
      <c r="A849" t="s">
        <v>2527</v>
      </c>
      <c r="B849">
        <v>1.4959451999940501</v>
      </c>
      <c r="C849" s="1">
        <v>3.5150057153187202E-6</v>
      </c>
      <c r="D849" t="s">
        <v>2528</v>
      </c>
      <c r="E849" t="s">
        <v>2529</v>
      </c>
      <c r="G849" t="str">
        <f>IF(KO_VS_17_1_8_annotated[[#This Row],[Column2]]&lt;0,KO_VS_17_1_8_annotated[[#This Row],[Column4]],"")</f>
        <v/>
      </c>
      <c r="I849" t="str">
        <f>IF(KO_VS_17_1_8_annotated[[#This Row],[Column2]]&gt;0,KO_VS_17_1_8_annotated[[#This Row],[Column4]],"")</f>
        <v>RCN3</v>
      </c>
    </row>
    <row r="850" spans="1:9" x14ac:dyDescent="0.25">
      <c r="A850" t="s">
        <v>2530</v>
      </c>
      <c r="B850">
        <v>-1.2534141705342099</v>
      </c>
      <c r="C850" s="1">
        <v>3.5325364381091799E-6</v>
      </c>
      <c r="D850" t="s">
        <v>2531</v>
      </c>
      <c r="E850" t="s">
        <v>2532</v>
      </c>
      <c r="G850" t="str">
        <f>IF(KO_VS_17_1_8_annotated[[#This Row],[Column2]]&lt;0,KO_VS_17_1_8_annotated[[#This Row],[Column4]],"")</f>
        <v>TTC28</v>
      </c>
      <c r="I850" t="str">
        <f>IF(KO_VS_17_1_8_annotated[[#This Row],[Column2]]&gt;0,KO_VS_17_1_8_annotated[[#This Row],[Column4]],"")</f>
        <v/>
      </c>
    </row>
    <row r="851" spans="1:9" x14ac:dyDescent="0.25">
      <c r="A851" t="s">
        <v>2533</v>
      </c>
      <c r="B851">
        <v>1.73357325649404</v>
      </c>
      <c r="C851" s="1">
        <v>3.5325364381091799E-6</v>
      </c>
      <c r="D851" t="s">
        <v>2534</v>
      </c>
      <c r="E851" t="s">
        <v>2535</v>
      </c>
      <c r="G851" t="str">
        <f>IF(KO_VS_17_1_8_annotated[[#This Row],[Column2]]&lt;0,KO_VS_17_1_8_annotated[[#This Row],[Column4]],"")</f>
        <v/>
      </c>
      <c r="I851" t="str">
        <f>IF(KO_VS_17_1_8_annotated[[#This Row],[Column2]]&gt;0,KO_VS_17_1_8_annotated[[#This Row],[Column4]],"")</f>
        <v>LPAR6</v>
      </c>
    </row>
    <row r="852" spans="1:9" x14ac:dyDescent="0.25">
      <c r="A852" t="s">
        <v>2536</v>
      </c>
      <c r="B852">
        <v>-1.4710088445298399</v>
      </c>
      <c r="C852" s="1">
        <v>3.7116550252387699E-6</v>
      </c>
      <c r="D852" t="s">
        <v>2537</v>
      </c>
      <c r="E852" t="s">
        <v>2538</v>
      </c>
      <c r="G852" t="str">
        <f>IF(KO_VS_17_1_8_annotated[[#This Row],[Column2]]&lt;0,KO_VS_17_1_8_annotated[[#This Row],[Column4]],"")</f>
        <v>CYP27B1</v>
      </c>
      <c r="I852" t="str">
        <f>IF(KO_VS_17_1_8_annotated[[#This Row],[Column2]]&gt;0,KO_VS_17_1_8_annotated[[#This Row],[Column4]],"")</f>
        <v/>
      </c>
    </row>
    <row r="853" spans="1:9" x14ac:dyDescent="0.25">
      <c r="A853" t="s">
        <v>2539</v>
      </c>
      <c r="B853">
        <v>-3.3668141380536101</v>
      </c>
      <c r="C853" s="1">
        <v>3.7331023012713001E-6</v>
      </c>
      <c r="D853" t="s">
        <v>2540</v>
      </c>
      <c r="E853" t="s">
        <v>2541</v>
      </c>
      <c r="G853" t="str">
        <f>IF(KO_VS_17_1_8_annotated[[#This Row],[Column2]]&lt;0,KO_VS_17_1_8_annotated[[#This Row],[Column4]],"")</f>
        <v>RASGRF1</v>
      </c>
      <c r="I853" t="str">
        <f>IF(KO_VS_17_1_8_annotated[[#This Row],[Column2]]&gt;0,KO_VS_17_1_8_annotated[[#This Row],[Column4]],"")</f>
        <v/>
      </c>
    </row>
    <row r="854" spans="1:9" x14ac:dyDescent="0.25">
      <c r="A854" t="s">
        <v>2542</v>
      </c>
      <c r="B854">
        <v>1.20605418765802</v>
      </c>
      <c r="C854" s="1">
        <v>3.7575468749206702E-6</v>
      </c>
      <c r="D854" t="s">
        <v>2543</v>
      </c>
      <c r="E854" t="s">
        <v>2544</v>
      </c>
      <c r="G854" t="str">
        <f>IF(KO_VS_17_1_8_annotated[[#This Row],[Column2]]&lt;0,KO_VS_17_1_8_annotated[[#This Row],[Column4]],"")</f>
        <v/>
      </c>
      <c r="I854" t="str">
        <f>IF(KO_VS_17_1_8_annotated[[#This Row],[Column2]]&gt;0,KO_VS_17_1_8_annotated[[#This Row],[Column4]],"")</f>
        <v>BLOC1S5</v>
      </c>
    </row>
    <row r="855" spans="1:9" x14ac:dyDescent="0.25">
      <c r="A855" t="s">
        <v>2545</v>
      </c>
      <c r="B855">
        <v>-1.15048416935568</v>
      </c>
      <c r="C855" s="1">
        <v>3.7858068084406799E-6</v>
      </c>
      <c r="D855" t="s">
        <v>2546</v>
      </c>
      <c r="E855" t="s">
        <v>2547</v>
      </c>
      <c r="G855" t="str">
        <f>IF(KO_VS_17_1_8_annotated[[#This Row],[Column2]]&lt;0,KO_VS_17_1_8_annotated[[#This Row],[Column4]],"")</f>
        <v>XDH</v>
      </c>
      <c r="I855" t="str">
        <f>IF(KO_VS_17_1_8_annotated[[#This Row],[Column2]]&gt;0,KO_VS_17_1_8_annotated[[#This Row],[Column4]],"")</f>
        <v/>
      </c>
    </row>
    <row r="856" spans="1:9" x14ac:dyDescent="0.25">
      <c r="A856" t="s">
        <v>2548</v>
      </c>
      <c r="B856">
        <v>1.0827391206730901</v>
      </c>
      <c r="C856" s="1">
        <v>3.8131381928013999E-6</v>
      </c>
      <c r="D856" t="s">
        <v>2549</v>
      </c>
      <c r="E856" t="s">
        <v>2550</v>
      </c>
      <c r="G856" t="str">
        <f>IF(KO_VS_17_1_8_annotated[[#This Row],[Column2]]&lt;0,KO_VS_17_1_8_annotated[[#This Row],[Column4]],"")</f>
        <v/>
      </c>
      <c r="I856" t="str">
        <f>IF(KO_VS_17_1_8_annotated[[#This Row],[Column2]]&gt;0,KO_VS_17_1_8_annotated[[#This Row],[Column4]],"")</f>
        <v>PSMA3-AS1</v>
      </c>
    </row>
    <row r="857" spans="1:9" x14ac:dyDescent="0.25">
      <c r="A857" t="s">
        <v>2551</v>
      </c>
      <c r="B857">
        <v>-1.7501382331059201</v>
      </c>
      <c r="C857" s="1">
        <v>3.85526596647615E-6</v>
      </c>
      <c r="D857" t="s">
        <v>2552</v>
      </c>
      <c r="E857" t="s">
        <v>2553</v>
      </c>
      <c r="G857" t="str">
        <f>IF(KO_VS_17_1_8_annotated[[#This Row],[Column2]]&lt;0,KO_VS_17_1_8_annotated[[#This Row],[Column4]],"")</f>
        <v>TRIM6</v>
      </c>
      <c r="I857" t="str">
        <f>IF(KO_VS_17_1_8_annotated[[#This Row],[Column2]]&gt;0,KO_VS_17_1_8_annotated[[#This Row],[Column4]],"")</f>
        <v/>
      </c>
    </row>
    <row r="858" spans="1:9" x14ac:dyDescent="0.25">
      <c r="A858" t="s">
        <v>2554</v>
      </c>
      <c r="B858">
        <v>1.44111797393606</v>
      </c>
      <c r="C858" s="1">
        <v>3.8632947411407203E-6</v>
      </c>
      <c r="D858" t="s">
        <v>2555</v>
      </c>
      <c r="E858" t="s">
        <v>2556</v>
      </c>
      <c r="G858" t="str">
        <f>IF(KO_VS_17_1_8_annotated[[#This Row],[Column2]]&lt;0,KO_VS_17_1_8_annotated[[#This Row],[Column4]],"")</f>
        <v/>
      </c>
      <c r="I858" t="str">
        <f>IF(KO_VS_17_1_8_annotated[[#This Row],[Column2]]&gt;0,KO_VS_17_1_8_annotated[[#This Row],[Column4]],"")</f>
        <v>RFLNB</v>
      </c>
    </row>
    <row r="859" spans="1:9" x14ac:dyDescent="0.25">
      <c r="A859" t="s">
        <v>2557</v>
      </c>
      <c r="B859">
        <v>1.1679108630212101</v>
      </c>
      <c r="C859" s="1">
        <v>4.3338437759861496E-6</v>
      </c>
      <c r="D859" t="s">
        <v>2558</v>
      </c>
      <c r="E859" t="s">
        <v>2559</v>
      </c>
      <c r="G859" t="str">
        <f>IF(KO_VS_17_1_8_annotated[[#This Row],[Column2]]&lt;0,KO_VS_17_1_8_annotated[[#This Row],[Column4]],"")</f>
        <v/>
      </c>
      <c r="I859" t="str">
        <f>IF(KO_VS_17_1_8_annotated[[#This Row],[Column2]]&gt;0,KO_VS_17_1_8_annotated[[#This Row],[Column4]],"")</f>
        <v>H2BC11</v>
      </c>
    </row>
    <row r="860" spans="1:9" x14ac:dyDescent="0.25">
      <c r="A860" t="s">
        <v>2560</v>
      </c>
      <c r="B860">
        <v>1.9864216523377201</v>
      </c>
      <c r="C860" s="1">
        <v>4.4442847970986698E-6</v>
      </c>
      <c r="D860" t="s">
        <v>2561</v>
      </c>
      <c r="E860" t="s">
        <v>2562</v>
      </c>
      <c r="G860" t="str">
        <f>IF(KO_VS_17_1_8_annotated[[#This Row],[Column2]]&lt;0,KO_VS_17_1_8_annotated[[#This Row],[Column4]],"")</f>
        <v/>
      </c>
      <c r="I860" t="str">
        <f>IF(KO_VS_17_1_8_annotated[[#This Row],[Column2]]&gt;0,KO_VS_17_1_8_annotated[[#This Row],[Column4]],"")</f>
        <v>GJB1</v>
      </c>
    </row>
    <row r="861" spans="1:9" x14ac:dyDescent="0.25">
      <c r="A861" t="s">
        <v>2563</v>
      </c>
      <c r="B861">
        <v>-2.6756588179148202</v>
      </c>
      <c r="C861" s="1">
        <v>4.8115744510846503E-6</v>
      </c>
      <c r="D861" t="s">
        <v>2564</v>
      </c>
      <c r="E861" t="s">
        <v>2565</v>
      </c>
      <c r="G861" t="str">
        <f>IF(KO_VS_17_1_8_annotated[[#This Row],[Column2]]&lt;0,KO_VS_17_1_8_annotated[[#This Row],[Column4]],"")</f>
        <v>CPNE4</v>
      </c>
      <c r="I861" t="str">
        <f>IF(KO_VS_17_1_8_annotated[[#This Row],[Column2]]&gt;0,KO_VS_17_1_8_annotated[[#This Row],[Column4]],"")</f>
        <v/>
      </c>
    </row>
    <row r="862" spans="1:9" x14ac:dyDescent="0.25">
      <c r="A862" t="s">
        <v>2566</v>
      </c>
      <c r="B862">
        <v>-1.49022104382211</v>
      </c>
      <c r="C862" s="1">
        <v>4.9700940564427997E-6</v>
      </c>
      <c r="D862" t="s">
        <v>2567</v>
      </c>
      <c r="E862" t="s">
        <v>2568</v>
      </c>
      <c r="G862" t="str">
        <f>IF(KO_VS_17_1_8_annotated[[#This Row],[Column2]]&lt;0,KO_VS_17_1_8_annotated[[#This Row],[Column4]],"")</f>
        <v>COL7A1</v>
      </c>
      <c r="I862" t="str">
        <f>IF(KO_VS_17_1_8_annotated[[#This Row],[Column2]]&gt;0,KO_VS_17_1_8_annotated[[#This Row],[Column4]],"")</f>
        <v/>
      </c>
    </row>
    <row r="863" spans="1:9" x14ac:dyDescent="0.25">
      <c r="A863" t="s">
        <v>2569</v>
      </c>
      <c r="B863">
        <v>-1.5969396112210399</v>
      </c>
      <c r="C863" s="1">
        <v>4.9767214549384196E-6</v>
      </c>
      <c r="D863" t="s">
        <v>2570</v>
      </c>
      <c r="E863" t="s">
        <v>2571</v>
      </c>
      <c r="G863" t="str">
        <f>IF(KO_VS_17_1_8_annotated[[#This Row],[Column2]]&lt;0,KO_VS_17_1_8_annotated[[#This Row],[Column4]],"")</f>
        <v>ACP7</v>
      </c>
      <c r="I863" t="str">
        <f>IF(KO_VS_17_1_8_annotated[[#This Row],[Column2]]&gt;0,KO_VS_17_1_8_annotated[[#This Row],[Column4]],"")</f>
        <v/>
      </c>
    </row>
    <row r="864" spans="1:9" x14ac:dyDescent="0.25">
      <c r="A864" t="s">
        <v>2572</v>
      </c>
      <c r="B864">
        <v>-1.3115461089503899</v>
      </c>
      <c r="C864" s="1">
        <v>5.1789585979602096E-6</v>
      </c>
      <c r="D864" t="s">
        <v>2573</v>
      </c>
      <c r="E864" t="s">
        <v>2574</v>
      </c>
      <c r="G864" t="str">
        <f>IF(KO_VS_17_1_8_annotated[[#This Row],[Column2]]&lt;0,KO_VS_17_1_8_annotated[[#This Row],[Column4]],"")</f>
        <v>FEZ1</v>
      </c>
      <c r="I864" t="str">
        <f>IF(KO_VS_17_1_8_annotated[[#This Row],[Column2]]&gt;0,KO_VS_17_1_8_annotated[[#This Row],[Column4]],"")</f>
        <v/>
      </c>
    </row>
    <row r="865" spans="1:9" x14ac:dyDescent="0.25">
      <c r="A865" t="s">
        <v>2575</v>
      </c>
      <c r="B865">
        <v>1.91399005477103</v>
      </c>
      <c r="C865" s="1">
        <v>5.26543046553161E-6</v>
      </c>
      <c r="D865" t="s">
        <v>2576</v>
      </c>
      <c r="E865" t="s">
        <v>2577</v>
      </c>
      <c r="G865" t="str">
        <f>IF(KO_VS_17_1_8_annotated[[#This Row],[Column2]]&lt;0,KO_VS_17_1_8_annotated[[#This Row],[Column4]],"")</f>
        <v/>
      </c>
      <c r="I865" t="str">
        <f>IF(KO_VS_17_1_8_annotated[[#This Row],[Column2]]&gt;0,KO_VS_17_1_8_annotated[[#This Row],[Column4]],"")</f>
        <v>MMP1</v>
      </c>
    </row>
    <row r="866" spans="1:9" x14ac:dyDescent="0.25">
      <c r="A866" t="s">
        <v>2578</v>
      </c>
      <c r="B866">
        <v>-1.70773212691651</v>
      </c>
      <c r="C866" s="1">
        <v>5.5469154780946396E-6</v>
      </c>
      <c r="D866" t="s">
        <v>2579</v>
      </c>
      <c r="E866" t="s">
        <v>2580</v>
      </c>
      <c r="G866" t="str">
        <f>IF(KO_VS_17_1_8_annotated[[#This Row],[Column2]]&lt;0,KO_VS_17_1_8_annotated[[#This Row],[Column4]],"")</f>
        <v>VGLL3</v>
      </c>
      <c r="I866" t="str">
        <f>IF(KO_VS_17_1_8_annotated[[#This Row],[Column2]]&gt;0,KO_VS_17_1_8_annotated[[#This Row],[Column4]],"")</f>
        <v/>
      </c>
    </row>
    <row r="867" spans="1:9" x14ac:dyDescent="0.25">
      <c r="A867" t="s">
        <v>2581</v>
      </c>
      <c r="B867">
        <v>-2.4298029526942901</v>
      </c>
      <c r="C867" s="1">
        <v>5.7748490280144798E-6</v>
      </c>
      <c r="D867" t="s">
        <v>2582</v>
      </c>
      <c r="E867" t="s">
        <v>2583</v>
      </c>
      <c r="G867" t="str">
        <f>IF(KO_VS_17_1_8_annotated[[#This Row],[Column2]]&lt;0,KO_VS_17_1_8_annotated[[#This Row],[Column4]],"")</f>
        <v>BISPR</v>
      </c>
      <c r="I867" t="str">
        <f>IF(KO_VS_17_1_8_annotated[[#This Row],[Column2]]&gt;0,KO_VS_17_1_8_annotated[[#This Row],[Column4]],"")</f>
        <v/>
      </c>
    </row>
    <row r="868" spans="1:9" x14ac:dyDescent="0.25">
      <c r="A868" t="s">
        <v>2584</v>
      </c>
      <c r="B868">
        <v>-2.1382025399042099</v>
      </c>
      <c r="C868" s="1">
        <v>5.9337683807054496E-6</v>
      </c>
      <c r="D868" t="s">
        <v>2585</v>
      </c>
      <c r="E868" t="s">
        <v>2586</v>
      </c>
      <c r="G868" t="str">
        <f>IF(KO_VS_17_1_8_annotated[[#This Row],[Column2]]&lt;0,KO_VS_17_1_8_annotated[[#This Row],[Column4]],"")</f>
        <v>ADAM19</v>
      </c>
      <c r="I868" t="str">
        <f>IF(KO_VS_17_1_8_annotated[[#This Row],[Column2]]&gt;0,KO_VS_17_1_8_annotated[[#This Row],[Column4]],"")</f>
        <v/>
      </c>
    </row>
    <row r="869" spans="1:9" x14ac:dyDescent="0.25">
      <c r="A869" t="s">
        <v>2587</v>
      </c>
      <c r="B869">
        <v>-4.0260323098898096</v>
      </c>
      <c r="C869" s="1">
        <v>5.9785933697256004E-6</v>
      </c>
      <c r="D869" t="s">
        <v>2588</v>
      </c>
      <c r="E869" t="s">
        <v>2589</v>
      </c>
      <c r="G869" t="str">
        <f>IF(KO_VS_17_1_8_annotated[[#This Row],[Column2]]&lt;0,KO_VS_17_1_8_annotated[[#This Row],[Column4]],"")</f>
        <v>TNC</v>
      </c>
      <c r="I869" t="str">
        <f>IF(KO_VS_17_1_8_annotated[[#This Row],[Column2]]&gt;0,KO_VS_17_1_8_annotated[[#This Row],[Column4]],"")</f>
        <v/>
      </c>
    </row>
    <row r="870" spans="1:9" x14ac:dyDescent="0.25">
      <c r="A870" t="s">
        <v>2590</v>
      </c>
      <c r="B870">
        <v>1.98655867656401</v>
      </c>
      <c r="C870" s="1">
        <v>5.9785933697256004E-6</v>
      </c>
      <c r="D870" t="s">
        <v>2591</v>
      </c>
      <c r="E870" t="s">
        <v>2592</v>
      </c>
      <c r="G870" t="str">
        <f>IF(KO_VS_17_1_8_annotated[[#This Row],[Column2]]&lt;0,KO_VS_17_1_8_annotated[[#This Row],[Column4]],"")</f>
        <v/>
      </c>
      <c r="I870" t="str">
        <f>IF(KO_VS_17_1_8_annotated[[#This Row],[Column2]]&gt;0,KO_VS_17_1_8_annotated[[#This Row],[Column4]],"")</f>
        <v>HYAL1</v>
      </c>
    </row>
    <row r="871" spans="1:9" x14ac:dyDescent="0.25">
      <c r="A871" t="s">
        <v>2593</v>
      </c>
      <c r="B871">
        <v>-1.92076296605811</v>
      </c>
      <c r="C871" s="1">
        <v>6.08122294479612E-6</v>
      </c>
      <c r="D871" t="s">
        <v>7</v>
      </c>
      <c r="E871" t="s">
        <v>127</v>
      </c>
      <c r="G871" t="str">
        <f>IF(KO_VS_17_1_8_annotated[[#This Row],[Column2]]&lt;0,KO_VS_17_1_8_annotated[[#This Row],[Column4]],"")</f>
        <v/>
      </c>
      <c r="I871" t="str">
        <f>IF(KO_VS_17_1_8_annotated[[#This Row],[Column2]]&gt;0,KO_VS_17_1_8_annotated[[#This Row],[Column4]],"")</f>
        <v/>
      </c>
    </row>
    <row r="872" spans="1:9" x14ac:dyDescent="0.25">
      <c r="A872" t="s">
        <v>2594</v>
      </c>
      <c r="B872">
        <v>1.27440096515851</v>
      </c>
      <c r="C872" s="1">
        <v>6.1004410707158599E-6</v>
      </c>
      <c r="D872" t="s">
        <v>2595</v>
      </c>
      <c r="E872" t="s">
        <v>2596</v>
      </c>
      <c r="G872" t="str">
        <f>IF(KO_VS_17_1_8_annotated[[#This Row],[Column2]]&lt;0,KO_VS_17_1_8_annotated[[#This Row],[Column4]],"")</f>
        <v/>
      </c>
      <c r="I872" t="str">
        <f>IF(KO_VS_17_1_8_annotated[[#This Row],[Column2]]&gt;0,KO_VS_17_1_8_annotated[[#This Row],[Column4]],"")</f>
        <v>CYP24A1</v>
      </c>
    </row>
    <row r="873" spans="1:9" x14ac:dyDescent="0.25">
      <c r="A873" t="s">
        <v>2597</v>
      </c>
      <c r="B873">
        <v>-1.57022037824404</v>
      </c>
      <c r="C873" s="1">
        <v>6.1151310542530404E-6</v>
      </c>
      <c r="D873" t="s">
        <v>2598</v>
      </c>
      <c r="E873" t="s">
        <v>2599</v>
      </c>
      <c r="G873" t="str">
        <f>IF(KO_VS_17_1_8_annotated[[#This Row],[Column2]]&lt;0,KO_VS_17_1_8_annotated[[#This Row],[Column4]],"")</f>
        <v>SPOCK1</v>
      </c>
      <c r="I873" t="str">
        <f>IF(KO_VS_17_1_8_annotated[[#This Row],[Column2]]&gt;0,KO_VS_17_1_8_annotated[[#This Row],[Column4]],"")</f>
        <v/>
      </c>
    </row>
    <row r="874" spans="1:9" x14ac:dyDescent="0.25">
      <c r="A874" t="s">
        <v>2600</v>
      </c>
      <c r="B874">
        <v>-3.3131240083442401</v>
      </c>
      <c r="C874" s="1">
        <v>6.2757174434176302E-6</v>
      </c>
      <c r="D874" t="s">
        <v>2601</v>
      </c>
      <c r="E874" t="s">
        <v>2602</v>
      </c>
      <c r="G874" t="str">
        <f>IF(KO_VS_17_1_8_annotated[[#This Row],[Column2]]&lt;0,KO_VS_17_1_8_annotated[[#This Row],[Column4]],"")</f>
        <v>ANKK1</v>
      </c>
      <c r="I874" t="str">
        <f>IF(KO_VS_17_1_8_annotated[[#This Row],[Column2]]&gt;0,KO_VS_17_1_8_annotated[[#This Row],[Column4]],"")</f>
        <v/>
      </c>
    </row>
    <row r="875" spans="1:9" x14ac:dyDescent="0.25">
      <c r="A875" t="s">
        <v>2603</v>
      </c>
      <c r="B875">
        <v>-1.9020489705772601</v>
      </c>
      <c r="C875" s="1">
        <v>6.4105189389252503E-6</v>
      </c>
      <c r="D875" t="s">
        <v>2604</v>
      </c>
      <c r="E875" t="s">
        <v>2605</v>
      </c>
      <c r="G875" t="str">
        <f>IF(KO_VS_17_1_8_annotated[[#This Row],[Column2]]&lt;0,KO_VS_17_1_8_annotated[[#This Row],[Column4]],"")</f>
        <v>TMEM176B</v>
      </c>
      <c r="I875" t="str">
        <f>IF(KO_VS_17_1_8_annotated[[#This Row],[Column2]]&gt;0,KO_VS_17_1_8_annotated[[#This Row],[Column4]],"")</f>
        <v/>
      </c>
    </row>
    <row r="876" spans="1:9" x14ac:dyDescent="0.25">
      <c r="A876" t="s">
        <v>2606</v>
      </c>
      <c r="B876">
        <v>-3.0844968132291299</v>
      </c>
      <c r="C876" s="1">
        <v>6.6173944769293402E-6</v>
      </c>
      <c r="D876" t="s">
        <v>2607</v>
      </c>
      <c r="E876" t="s">
        <v>2608</v>
      </c>
      <c r="G876" t="str">
        <f>IF(KO_VS_17_1_8_annotated[[#This Row],[Column2]]&lt;0,KO_VS_17_1_8_annotated[[#This Row],[Column4]],"")</f>
        <v>PTX3</v>
      </c>
      <c r="I876" t="str">
        <f>IF(KO_VS_17_1_8_annotated[[#This Row],[Column2]]&gt;0,KO_VS_17_1_8_annotated[[#This Row],[Column4]],"")</f>
        <v/>
      </c>
    </row>
    <row r="877" spans="1:9" x14ac:dyDescent="0.25">
      <c r="A877" t="s">
        <v>2609</v>
      </c>
      <c r="B877">
        <v>1.2041023743610599</v>
      </c>
      <c r="C877" s="1">
        <v>6.6302597623838798E-6</v>
      </c>
      <c r="D877" t="s">
        <v>2610</v>
      </c>
      <c r="E877" t="s">
        <v>2611</v>
      </c>
      <c r="G877" t="str">
        <f>IF(KO_VS_17_1_8_annotated[[#This Row],[Column2]]&lt;0,KO_VS_17_1_8_annotated[[#This Row],[Column4]],"")</f>
        <v/>
      </c>
      <c r="I877" t="str">
        <f>IF(KO_VS_17_1_8_annotated[[#This Row],[Column2]]&gt;0,KO_VS_17_1_8_annotated[[#This Row],[Column4]],"")</f>
        <v>AP4S1</v>
      </c>
    </row>
    <row r="878" spans="1:9" x14ac:dyDescent="0.25">
      <c r="A878" t="s">
        <v>2612</v>
      </c>
      <c r="B878">
        <v>2.8524249256025</v>
      </c>
      <c r="C878" s="1">
        <v>6.8971347435828001E-6</v>
      </c>
      <c r="D878" t="s">
        <v>2613</v>
      </c>
      <c r="E878" t="s">
        <v>2614</v>
      </c>
      <c r="G878" t="str">
        <f>IF(KO_VS_17_1_8_annotated[[#This Row],[Column2]]&lt;0,KO_VS_17_1_8_annotated[[#This Row],[Column4]],"")</f>
        <v/>
      </c>
      <c r="I878" t="str">
        <f>IF(KO_VS_17_1_8_annotated[[#This Row],[Column2]]&gt;0,KO_VS_17_1_8_annotated[[#This Row],[Column4]],"")</f>
        <v>RXFP4</v>
      </c>
    </row>
    <row r="879" spans="1:9" x14ac:dyDescent="0.25">
      <c r="A879" t="s">
        <v>2615</v>
      </c>
      <c r="B879">
        <v>-3.2935452814136901</v>
      </c>
      <c r="C879" s="1">
        <v>7.1230690844053897E-6</v>
      </c>
      <c r="D879" t="s">
        <v>2616</v>
      </c>
      <c r="E879" t="s">
        <v>2617</v>
      </c>
      <c r="G879" t="str">
        <f>IF(KO_VS_17_1_8_annotated[[#This Row],[Column2]]&lt;0,KO_VS_17_1_8_annotated[[#This Row],[Column4]],"")</f>
        <v>FHOD3</v>
      </c>
      <c r="I879" t="str">
        <f>IF(KO_VS_17_1_8_annotated[[#This Row],[Column2]]&gt;0,KO_VS_17_1_8_annotated[[#This Row],[Column4]],"")</f>
        <v/>
      </c>
    </row>
    <row r="880" spans="1:9" x14ac:dyDescent="0.25">
      <c r="A880" t="s">
        <v>2618</v>
      </c>
      <c r="B880">
        <v>-1.81048043176282</v>
      </c>
      <c r="C880" s="1">
        <v>8.2681948725348004E-6</v>
      </c>
      <c r="D880" t="s">
        <v>2619</v>
      </c>
      <c r="E880" t="s">
        <v>2620</v>
      </c>
      <c r="G880" t="str">
        <f>IF(KO_VS_17_1_8_annotated[[#This Row],[Column2]]&lt;0,KO_VS_17_1_8_annotated[[#This Row],[Column4]],"")</f>
        <v>MANCR</v>
      </c>
      <c r="I880" t="str">
        <f>IF(KO_VS_17_1_8_annotated[[#This Row],[Column2]]&gt;0,KO_VS_17_1_8_annotated[[#This Row],[Column4]],"")</f>
        <v/>
      </c>
    </row>
    <row r="881" spans="1:9" x14ac:dyDescent="0.25">
      <c r="A881" t="s">
        <v>2621</v>
      </c>
      <c r="B881">
        <v>-1.04758153925237</v>
      </c>
      <c r="C881" s="1">
        <v>8.2910181322395003E-6</v>
      </c>
      <c r="D881" t="s">
        <v>2622</v>
      </c>
      <c r="E881" t="s">
        <v>2623</v>
      </c>
      <c r="G881" t="str">
        <f>IF(KO_VS_17_1_8_annotated[[#This Row],[Column2]]&lt;0,KO_VS_17_1_8_annotated[[#This Row],[Column4]],"")</f>
        <v>PRRG1</v>
      </c>
      <c r="I881" t="str">
        <f>IF(KO_VS_17_1_8_annotated[[#This Row],[Column2]]&gt;0,KO_VS_17_1_8_annotated[[#This Row],[Column4]],"")</f>
        <v/>
      </c>
    </row>
    <row r="882" spans="1:9" x14ac:dyDescent="0.25">
      <c r="A882" t="s">
        <v>2624</v>
      </c>
      <c r="B882">
        <v>1.5341116863180799</v>
      </c>
      <c r="C882" s="1">
        <v>8.5363078265623894E-6</v>
      </c>
      <c r="D882" t="s">
        <v>2625</v>
      </c>
      <c r="E882" t="s">
        <v>2626</v>
      </c>
      <c r="G882" t="str">
        <f>IF(KO_VS_17_1_8_annotated[[#This Row],[Column2]]&lt;0,KO_VS_17_1_8_annotated[[#This Row],[Column4]],"")</f>
        <v/>
      </c>
      <c r="I882" t="str">
        <f>IF(KO_VS_17_1_8_annotated[[#This Row],[Column2]]&gt;0,KO_VS_17_1_8_annotated[[#This Row],[Column4]],"")</f>
        <v>ZNF420</v>
      </c>
    </row>
    <row r="883" spans="1:9" x14ac:dyDescent="0.25">
      <c r="A883" t="s">
        <v>2627</v>
      </c>
      <c r="B883">
        <v>-1.3975097290076799</v>
      </c>
      <c r="C883" s="1">
        <v>8.8607881075652006E-6</v>
      </c>
      <c r="D883" t="s">
        <v>2628</v>
      </c>
      <c r="E883" t="s">
        <v>2629</v>
      </c>
      <c r="G883" t="str">
        <f>IF(KO_VS_17_1_8_annotated[[#This Row],[Column2]]&lt;0,KO_VS_17_1_8_annotated[[#This Row],[Column4]],"")</f>
        <v>PTGER4</v>
      </c>
      <c r="I883" t="str">
        <f>IF(KO_VS_17_1_8_annotated[[#This Row],[Column2]]&gt;0,KO_VS_17_1_8_annotated[[#This Row],[Column4]],"")</f>
        <v/>
      </c>
    </row>
    <row r="884" spans="1:9" x14ac:dyDescent="0.25">
      <c r="A884" t="s">
        <v>2630</v>
      </c>
      <c r="B884">
        <v>1.08390474772516</v>
      </c>
      <c r="C884" s="1">
        <v>9.8298878750578505E-6</v>
      </c>
      <c r="D884" t="s">
        <v>2631</v>
      </c>
      <c r="E884" t="s">
        <v>2632</v>
      </c>
      <c r="G884" t="str">
        <f>IF(KO_VS_17_1_8_annotated[[#This Row],[Column2]]&lt;0,KO_VS_17_1_8_annotated[[#This Row],[Column4]],"")</f>
        <v/>
      </c>
      <c r="I884" t="str">
        <f>IF(KO_VS_17_1_8_annotated[[#This Row],[Column2]]&gt;0,KO_VS_17_1_8_annotated[[#This Row],[Column4]],"")</f>
        <v>CAPN13</v>
      </c>
    </row>
    <row r="885" spans="1:9" x14ac:dyDescent="0.25">
      <c r="A885" t="s">
        <v>2633</v>
      </c>
      <c r="B885">
        <v>-1.8711476294784299</v>
      </c>
      <c r="C885" s="1">
        <v>1.03776447651058E-5</v>
      </c>
      <c r="D885" t="s">
        <v>2634</v>
      </c>
      <c r="E885" t="s">
        <v>2635</v>
      </c>
      <c r="G885" t="str">
        <f>IF(KO_VS_17_1_8_annotated[[#This Row],[Column2]]&lt;0,KO_VS_17_1_8_annotated[[#This Row],[Column4]],"")</f>
        <v>MAGEH1</v>
      </c>
      <c r="I885" t="str">
        <f>IF(KO_VS_17_1_8_annotated[[#This Row],[Column2]]&gt;0,KO_VS_17_1_8_annotated[[#This Row],[Column4]],"")</f>
        <v/>
      </c>
    </row>
    <row r="886" spans="1:9" x14ac:dyDescent="0.25">
      <c r="A886" t="s">
        <v>2636</v>
      </c>
      <c r="B886">
        <v>1.5999167276435899</v>
      </c>
      <c r="C886" s="1">
        <v>1.0377974521051399E-5</v>
      </c>
      <c r="D886" t="s">
        <v>2637</v>
      </c>
      <c r="E886" t="s">
        <v>2638</v>
      </c>
      <c r="G886" t="str">
        <f>IF(KO_VS_17_1_8_annotated[[#This Row],[Column2]]&lt;0,KO_VS_17_1_8_annotated[[#This Row],[Column4]],"")</f>
        <v/>
      </c>
      <c r="I886" t="str">
        <f>IF(KO_VS_17_1_8_annotated[[#This Row],[Column2]]&gt;0,KO_VS_17_1_8_annotated[[#This Row],[Column4]],"")</f>
        <v>FOLR1</v>
      </c>
    </row>
    <row r="887" spans="1:9" x14ac:dyDescent="0.25">
      <c r="A887" t="s">
        <v>2639</v>
      </c>
      <c r="B887">
        <v>1.10854350248709</v>
      </c>
      <c r="C887" s="1">
        <v>1.0377974521051399E-5</v>
      </c>
      <c r="D887" t="s">
        <v>2640</v>
      </c>
      <c r="E887" t="s">
        <v>2641</v>
      </c>
      <c r="G887" t="str">
        <f>IF(KO_VS_17_1_8_annotated[[#This Row],[Column2]]&lt;0,KO_VS_17_1_8_annotated[[#This Row],[Column4]],"")</f>
        <v/>
      </c>
      <c r="I887" t="str">
        <f>IF(KO_VS_17_1_8_annotated[[#This Row],[Column2]]&gt;0,KO_VS_17_1_8_annotated[[#This Row],[Column4]],"")</f>
        <v>ZSCAN12</v>
      </c>
    </row>
    <row r="888" spans="1:9" x14ac:dyDescent="0.25">
      <c r="A888" t="s">
        <v>2642</v>
      </c>
      <c r="B888">
        <v>-1.80414756787088</v>
      </c>
      <c r="C888" s="1">
        <v>1.09053238373918E-5</v>
      </c>
      <c r="D888" t="s">
        <v>2643</v>
      </c>
      <c r="E888" t="s">
        <v>2644</v>
      </c>
      <c r="G888" t="str">
        <f>IF(KO_VS_17_1_8_annotated[[#This Row],[Column2]]&lt;0,KO_VS_17_1_8_annotated[[#This Row],[Column4]],"")</f>
        <v>LINC02487</v>
      </c>
      <c r="I888" t="str">
        <f>IF(KO_VS_17_1_8_annotated[[#This Row],[Column2]]&gt;0,KO_VS_17_1_8_annotated[[#This Row],[Column4]],"")</f>
        <v/>
      </c>
    </row>
    <row r="889" spans="1:9" x14ac:dyDescent="0.25">
      <c r="A889" t="s">
        <v>2645</v>
      </c>
      <c r="B889">
        <v>2.7996754730923499</v>
      </c>
      <c r="C889" s="1">
        <v>1.0993141517428299E-5</v>
      </c>
      <c r="D889" t="s">
        <v>2646</v>
      </c>
      <c r="E889" t="s">
        <v>2647</v>
      </c>
      <c r="G889" t="str">
        <f>IF(KO_VS_17_1_8_annotated[[#This Row],[Column2]]&lt;0,KO_VS_17_1_8_annotated[[#This Row],[Column4]],"")</f>
        <v/>
      </c>
      <c r="I889" t="str">
        <f>IF(KO_VS_17_1_8_annotated[[#This Row],[Column2]]&gt;0,KO_VS_17_1_8_annotated[[#This Row],[Column4]],"")</f>
        <v>LINC02532</v>
      </c>
    </row>
    <row r="890" spans="1:9" x14ac:dyDescent="0.25">
      <c r="A890" t="s">
        <v>2648</v>
      </c>
      <c r="B890">
        <v>1.05711211321345</v>
      </c>
      <c r="C890" s="1">
        <v>1.13007876067331E-5</v>
      </c>
      <c r="D890" t="s">
        <v>2649</v>
      </c>
      <c r="E890" t="s">
        <v>2650</v>
      </c>
      <c r="G890" t="str">
        <f>IF(KO_VS_17_1_8_annotated[[#This Row],[Column2]]&lt;0,KO_VS_17_1_8_annotated[[#This Row],[Column4]],"")</f>
        <v/>
      </c>
      <c r="I890" t="str">
        <f>IF(KO_VS_17_1_8_annotated[[#This Row],[Column2]]&gt;0,KO_VS_17_1_8_annotated[[#This Row],[Column4]],"")</f>
        <v>EFNA1</v>
      </c>
    </row>
    <row r="891" spans="1:9" x14ac:dyDescent="0.25">
      <c r="A891" t="s">
        <v>2651</v>
      </c>
      <c r="B891">
        <v>-1.19938375751961</v>
      </c>
      <c r="C891" s="1">
        <v>1.13439169824551E-5</v>
      </c>
      <c r="D891" t="s">
        <v>2652</v>
      </c>
      <c r="E891" t="s">
        <v>2653</v>
      </c>
      <c r="G891" t="str">
        <f>IF(KO_VS_17_1_8_annotated[[#This Row],[Column2]]&lt;0,KO_VS_17_1_8_annotated[[#This Row],[Column4]],"")</f>
        <v>WNT9A</v>
      </c>
      <c r="I891" t="str">
        <f>IF(KO_VS_17_1_8_annotated[[#This Row],[Column2]]&gt;0,KO_VS_17_1_8_annotated[[#This Row],[Column4]],"")</f>
        <v/>
      </c>
    </row>
    <row r="892" spans="1:9" x14ac:dyDescent="0.25">
      <c r="A892" t="s">
        <v>2654</v>
      </c>
      <c r="B892">
        <v>1.8941990875080099</v>
      </c>
      <c r="C892" s="1">
        <v>1.1351610206899001E-5</v>
      </c>
      <c r="D892" t="s">
        <v>2655</v>
      </c>
      <c r="E892" t="s">
        <v>2656</v>
      </c>
      <c r="G892" t="str">
        <f>IF(KO_VS_17_1_8_annotated[[#This Row],[Column2]]&lt;0,KO_VS_17_1_8_annotated[[#This Row],[Column4]],"")</f>
        <v/>
      </c>
      <c r="I892" t="str">
        <f>IF(KO_VS_17_1_8_annotated[[#This Row],[Column2]]&gt;0,KO_VS_17_1_8_annotated[[#This Row],[Column4]],"")</f>
        <v>NPC1L1</v>
      </c>
    </row>
    <row r="893" spans="1:9" x14ac:dyDescent="0.25">
      <c r="A893" t="s">
        <v>2657</v>
      </c>
      <c r="B893">
        <v>1.8628507065298101</v>
      </c>
      <c r="C893" s="1">
        <v>1.1410298768239701E-5</v>
      </c>
      <c r="D893" t="s">
        <v>2658</v>
      </c>
      <c r="E893" t="s">
        <v>2659</v>
      </c>
      <c r="G893" t="str">
        <f>IF(KO_VS_17_1_8_annotated[[#This Row],[Column2]]&lt;0,KO_VS_17_1_8_annotated[[#This Row],[Column4]],"")</f>
        <v/>
      </c>
      <c r="I893" t="str">
        <f>IF(KO_VS_17_1_8_annotated[[#This Row],[Column2]]&gt;0,KO_VS_17_1_8_annotated[[#This Row],[Column4]],"")</f>
        <v>IL6R</v>
      </c>
    </row>
    <row r="894" spans="1:9" x14ac:dyDescent="0.25">
      <c r="A894" t="s">
        <v>2660</v>
      </c>
      <c r="B894">
        <v>6.6092474257666698</v>
      </c>
      <c r="C894" s="1">
        <v>1.1410298768239701E-5</v>
      </c>
      <c r="D894" t="s">
        <v>2661</v>
      </c>
      <c r="E894" t="s">
        <v>2662</v>
      </c>
      <c r="G894" t="str">
        <f>IF(KO_VS_17_1_8_annotated[[#This Row],[Column2]]&lt;0,KO_VS_17_1_8_annotated[[#This Row],[Column4]],"")</f>
        <v/>
      </c>
      <c r="I894" t="str">
        <f>IF(KO_VS_17_1_8_annotated[[#This Row],[Column2]]&gt;0,KO_VS_17_1_8_annotated[[#This Row],[Column4]],"")</f>
        <v>MAGEA1</v>
      </c>
    </row>
    <row r="895" spans="1:9" x14ac:dyDescent="0.25">
      <c r="A895" t="s">
        <v>2663</v>
      </c>
      <c r="B895">
        <v>1.0511126896576199</v>
      </c>
      <c r="C895" s="1">
        <v>1.1520221752502099E-5</v>
      </c>
      <c r="D895" t="s">
        <v>2664</v>
      </c>
      <c r="E895" t="s">
        <v>2665</v>
      </c>
      <c r="G895" t="str">
        <f>IF(KO_VS_17_1_8_annotated[[#This Row],[Column2]]&lt;0,KO_VS_17_1_8_annotated[[#This Row],[Column4]],"")</f>
        <v/>
      </c>
      <c r="I895" t="str">
        <f>IF(KO_VS_17_1_8_annotated[[#This Row],[Column2]]&gt;0,KO_VS_17_1_8_annotated[[#This Row],[Column4]],"")</f>
        <v>TMEM229B</v>
      </c>
    </row>
    <row r="896" spans="1:9" x14ac:dyDescent="0.25">
      <c r="A896" t="s">
        <v>2666</v>
      </c>
      <c r="B896">
        <v>1.0431424157675</v>
      </c>
      <c r="C896" s="1">
        <v>1.2368163904114499E-5</v>
      </c>
      <c r="D896" t="s">
        <v>2667</v>
      </c>
      <c r="E896" t="s">
        <v>2668</v>
      </c>
      <c r="G896" t="str">
        <f>IF(KO_VS_17_1_8_annotated[[#This Row],[Column2]]&lt;0,KO_VS_17_1_8_annotated[[#This Row],[Column4]],"")</f>
        <v/>
      </c>
      <c r="I896" t="str">
        <f>IF(KO_VS_17_1_8_annotated[[#This Row],[Column2]]&gt;0,KO_VS_17_1_8_annotated[[#This Row],[Column4]],"")</f>
        <v>ZKSCAN8</v>
      </c>
    </row>
    <row r="897" spans="1:9" x14ac:dyDescent="0.25">
      <c r="A897" t="s">
        <v>2669</v>
      </c>
      <c r="B897">
        <v>-1.2889827897759201</v>
      </c>
      <c r="C897" s="1">
        <v>1.24045061383102E-5</v>
      </c>
      <c r="D897" t="s">
        <v>2670</v>
      </c>
      <c r="E897" t="s">
        <v>2671</v>
      </c>
      <c r="G897" t="str">
        <f>IF(KO_VS_17_1_8_annotated[[#This Row],[Column2]]&lt;0,KO_VS_17_1_8_annotated[[#This Row],[Column4]],"")</f>
        <v>EDAR</v>
      </c>
      <c r="I897" t="str">
        <f>IF(KO_VS_17_1_8_annotated[[#This Row],[Column2]]&gt;0,KO_VS_17_1_8_annotated[[#This Row],[Column4]],"")</f>
        <v/>
      </c>
    </row>
    <row r="898" spans="1:9" x14ac:dyDescent="0.25">
      <c r="A898" t="s">
        <v>2672</v>
      </c>
      <c r="B898">
        <v>-2.7107218672178699</v>
      </c>
      <c r="C898" s="1">
        <v>1.27207831133905E-5</v>
      </c>
      <c r="D898" t="s">
        <v>2673</v>
      </c>
      <c r="E898" t="s">
        <v>2674</v>
      </c>
      <c r="G898" t="str">
        <f>IF(KO_VS_17_1_8_annotated[[#This Row],[Column2]]&lt;0,KO_VS_17_1_8_annotated[[#This Row],[Column4]],"")</f>
        <v>IL31RA</v>
      </c>
      <c r="I898" t="str">
        <f>IF(KO_VS_17_1_8_annotated[[#This Row],[Column2]]&gt;0,KO_VS_17_1_8_annotated[[#This Row],[Column4]],"")</f>
        <v/>
      </c>
    </row>
    <row r="899" spans="1:9" x14ac:dyDescent="0.25">
      <c r="A899" t="s">
        <v>2675</v>
      </c>
      <c r="B899">
        <v>3.0722496763204599</v>
      </c>
      <c r="C899" s="1">
        <v>1.30360411931833E-5</v>
      </c>
      <c r="D899" t="s">
        <v>2676</v>
      </c>
      <c r="E899" t="s">
        <v>2677</v>
      </c>
      <c r="G899" t="str">
        <f>IF(KO_VS_17_1_8_annotated[[#This Row],[Column2]]&lt;0,KO_VS_17_1_8_annotated[[#This Row],[Column4]],"")</f>
        <v/>
      </c>
      <c r="I899" t="str">
        <f>IF(KO_VS_17_1_8_annotated[[#This Row],[Column2]]&gt;0,KO_VS_17_1_8_annotated[[#This Row],[Column4]],"")</f>
        <v>CERS1</v>
      </c>
    </row>
    <row r="900" spans="1:9" x14ac:dyDescent="0.25">
      <c r="A900" t="s">
        <v>2678</v>
      </c>
      <c r="B900">
        <v>-1.7288656813365499</v>
      </c>
      <c r="C900" s="1">
        <v>1.32959867281714E-5</v>
      </c>
      <c r="D900" t="s">
        <v>2679</v>
      </c>
      <c r="E900" t="s">
        <v>2680</v>
      </c>
      <c r="G900" t="str">
        <f>IF(KO_VS_17_1_8_annotated[[#This Row],[Column2]]&lt;0,KO_VS_17_1_8_annotated[[#This Row],[Column4]],"")</f>
        <v>KCP</v>
      </c>
      <c r="I900" t="str">
        <f>IF(KO_VS_17_1_8_annotated[[#This Row],[Column2]]&gt;0,KO_VS_17_1_8_annotated[[#This Row],[Column4]],"")</f>
        <v/>
      </c>
    </row>
    <row r="901" spans="1:9" x14ac:dyDescent="0.25">
      <c r="A901" t="s">
        <v>2681</v>
      </c>
      <c r="B901">
        <v>-2.0394180031526399</v>
      </c>
      <c r="C901" s="1">
        <v>1.34560504338991E-5</v>
      </c>
      <c r="D901" t="s">
        <v>2682</v>
      </c>
      <c r="E901" t="s">
        <v>2683</v>
      </c>
      <c r="G901" t="str">
        <f>IF(KO_VS_17_1_8_annotated[[#This Row],[Column2]]&lt;0,KO_VS_17_1_8_annotated[[#This Row],[Column4]],"")</f>
        <v>CDA</v>
      </c>
      <c r="I901" t="str">
        <f>IF(KO_VS_17_1_8_annotated[[#This Row],[Column2]]&gt;0,KO_VS_17_1_8_annotated[[#This Row],[Column4]],"")</f>
        <v/>
      </c>
    </row>
    <row r="902" spans="1:9" x14ac:dyDescent="0.25">
      <c r="A902" t="s">
        <v>2684</v>
      </c>
      <c r="B902">
        <v>-3.33163792247539</v>
      </c>
      <c r="C902" s="1">
        <v>1.37053176351989E-5</v>
      </c>
      <c r="D902" t="s">
        <v>2685</v>
      </c>
      <c r="E902" t="s">
        <v>2686</v>
      </c>
      <c r="G902" t="str">
        <f>IF(KO_VS_17_1_8_annotated[[#This Row],[Column2]]&lt;0,KO_VS_17_1_8_annotated[[#This Row],[Column4]],"")</f>
        <v>TNFRSF11B</v>
      </c>
      <c r="I902" t="str">
        <f>IF(KO_VS_17_1_8_annotated[[#This Row],[Column2]]&gt;0,KO_VS_17_1_8_annotated[[#This Row],[Column4]],"")</f>
        <v/>
      </c>
    </row>
    <row r="903" spans="1:9" x14ac:dyDescent="0.25">
      <c r="A903" t="s">
        <v>2687</v>
      </c>
      <c r="B903">
        <v>1.01851498747762</v>
      </c>
      <c r="C903" s="1">
        <v>1.38631276019501E-5</v>
      </c>
      <c r="D903" t="s">
        <v>2688</v>
      </c>
      <c r="E903" t="s">
        <v>2689</v>
      </c>
      <c r="G903" t="str">
        <f>IF(KO_VS_17_1_8_annotated[[#This Row],[Column2]]&lt;0,KO_VS_17_1_8_annotated[[#This Row],[Column4]],"")</f>
        <v/>
      </c>
      <c r="I903" t="str">
        <f>IF(KO_VS_17_1_8_annotated[[#This Row],[Column2]]&gt;0,KO_VS_17_1_8_annotated[[#This Row],[Column4]],"")</f>
        <v>TPMT</v>
      </c>
    </row>
    <row r="904" spans="1:9" x14ac:dyDescent="0.25">
      <c r="A904" t="s">
        <v>2690</v>
      </c>
      <c r="B904">
        <v>1.0532723624854901</v>
      </c>
      <c r="C904" s="1">
        <v>1.41339094148981E-5</v>
      </c>
      <c r="D904" t="s">
        <v>2691</v>
      </c>
      <c r="E904" t="s">
        <v>2692</v>
      </c>
      <c r="G904" t="str">
        <f>IF(KO_VS_17_1_8_annotated[[#This Row],[Column2]]&lt;0,KO_VS_17_1_8_annotated[[#This Row],[Column4]],"")</f>
        <v/>
      </c>
      <c r="I904" t="str">
        <f>IF(KO_VS_17_1_8_annotated[[#This Row],[Column2]]&gt;0,KO_VS_17_1_8_annotated[[#This Row],[Column4]],"")</f>
        <v>LYSET</v>
      </c>
    </row>
    <row r="905" spans="1:9" x14ac:dyDescent="0.25">
      <c r="A905" t="s">
        <v>2693</v>
      </c>
      <c r="B905">
        <v>1.97401393566467</v>
      </c>
      <c r="C905" s="1">
        <v>1.4790187903280499E-5</v>
      </c>
      <c r="D905" t="s">
        <v>2694</v>
      </c>
      <c r="E905" t="s">
        <v>2695</v>
      </c>
      <c r="G905" t="str">
        <f>IF(KO_VS_17_1_8_annotated[[#This Row],[Column2]]&lt;0,KO_VS_17_1_8_annotated[[#This Row],[Column4]],"")</f>
        <v/>
      </c>
      <c r="I905" t="str">
        <f>IF(KO_VS_17_1_8_annotated[[#This Row],[Column2]]&gt;0,KO_VS_17_1_8_annotated[[#This Row],[Column4]],"")</f>
        <v>SH3RF3-AS1</v>
      </c>
    </row>
    <row r="906" spans="1:9" x14ac:dyDescent="0.25">
      <c r="A906" t="s">
        <v>2696</v>
      </c>
      <c r="B906">
        <v>3.0192655755881299</v>
      </c>
      <c r="C906" s="1">
        <v>1.51018124429721E-5</v>
      </c>
      <c r="D906" t="s">
        <v>2697</v>
      </c>
      <c r="E906" t="s">
        <v>2698</v>
      </c>
      <c r="G906" t="str">
        <f>IF(KO_VS_17_1_8_annotated[[#This Row],[Column2]]&lt;0,KO_VS_17_1_8_annotated[[#This Row],[Column4]],"")</f>
        <v/>
      </c>
      <c r="I906" t="str">
        <f>IF(KO_VS_17_1_8_annotated[[#This Row],[Column2]]&gt;0,KO_VS_17_1_8_annotated[[#This Row],[Column4]],"")</f>
        <v>CEACAM7</v>
      </c>
    </row>
    <row r="907" spans="1:9" x14ac:dyDescent="0.25">
      <c r="A907" t="s">
        <v>2699</v>
      </c>
      <c r="B907">
        <v>4.4758914782462398</v>
      </c>
      <c r="C907" s="1">
        <v>1.6182940996027699E-5</v>
      </c>
      <c r="D907" t="s">
        <v>2700</v>
      </c>
      <c r="E907" t="s">
        <v>2701</v>
      </c>
      <c r="G907" t="str">
        <f>IF(KO_VS_17_1_8_annotated[[#This Row],[Column2]]&lt;0,KO_VS_17_1_8_annotated[[#This Row],[Column4]],"")</f>
        <v/>
      </c>
      <c r="I907" t="str">
        <f>IF(KO_VS_17_1_8_annotated[[#This Row],[Column2]]&gt;0,KO_VS_17_1_8_annotated[[#This Row],[Column4]],"")</f>
        <v>HMGCS2</v>
      </c>
    </row>
    <row r="908" spans="1:9" x14ac:dyDescent="0.25">
      <c r="A908" t="s">
        <v>2702</v>
      </c>
      <c r="B908">
        <v>-2.5632856351595401</v>
      </c>
      <c r="C908" s="1">
        <v>1.6804199295146301E-5</v>
      </c>
      <c r="D908" t="s">
        <v>2703</v>
      </c>
      <c r="E908" t="s">
        <v>2704</v>
      </c>
      <c r="G908" t="str">
        <f>IF(KO_VS_17_1_8_annotated[[#This Row],[Column2]]&lt;0,KO_VS_17_1_8_annotated[[#This Row],[Column4]],"")</f>
        <v>OR7E91P</v>
      </c>
      <c r="I908" t="str">
        <f>IF(KO_VS_17_1_8_annotated[[#This Row],[Column2]]&gt;0,KO_VS_17_1_8_annotated[[#This Row],[Column4]],"")</f>
        <v/>
      </c>
    </row>
    <row r="909" spans="1:9" x14ac:dyDescent="0.25">
      <c r="A909" t="s">
        <v>2705</v>
      </c>
      <c r="B909">
        <v>-2.4028902527445002</v>
      </c>
      <c r="C909" s="1">
        <v>1.68331375007206E-5</v>
      </c>
      <c r="D909" t="s">
        <v>7</v>
      </c>
      <c r="E909" t="s">
        <v>127</v>
      </c>
      <c r="G909" t="str">
        <f>IF(KO_VS_17_1_8_annotated[[#This Row],[Column2]]&lt;0,KO_VS_17_1_8_annotated[[#This Row],[Column4]],"")</f>
        <v/>
      </c>
      <c r="I909" t="str">
        <f>IF(KO_VS_17_1_8_annotated[[#This Row],[Column2]]&gt;0,KO_VS_17_1_8_annotated[[#This Row],[Column4]],"")</f>
        <v/>
      </c>
    </row>
    <row r="910" spans="1:9" x14ac:dyDescent="0.25">
      <c r="A910" t="s">
        <v>2706</v>
      </c>
      <c r="B910">
        <v>-3.00195196948322</v>
      </c>
      <c r="C910" s="1">
        <v>1.7742072314041501E-5</v>
      </c>
      <c r="D910" t="s">
        <v>2707</v>
      </c>
      <c r="E910" t="s">
        <v>2708</v>
      </c>
      <c r="G910" t="str">
        <f>IF(KO_VS_17_1_8_annotated[[#This Row],[Column2]]&lt;0,KO_VS_17_1_8_annotated[[#This Row],[Column4]],"")</f>
        <v>MMP13</v>
      </c>
      <c r="I910" t="str">
        <f>IF(KO_VS_17_1_8_annotated[[#This Row],[Column2]]&gt;0,KO_VS_17_1_8_annotated[[#This Row],[Column4]],"")</f>
        <v/>
      </c>
    </row>
    <row r="911" spans="1:9" x14ac:dyDescent="0.25">
      <c r="A911" t="s">
        <v>2709</v>
      </c>
      <c r="B911">
        <v>1.3212400069764201</v>
      </c>
      <c r="C911" s="1">
        <v>1.7792520803225099E-5</v>
      </c>
      <c r="D911" t="s">
        <v>2710</v>
      </c>
      <c r="E911" t="s">
        <v>2711</v>
      </c>
      <c r="G911" t="str">
        <f>IF(KO_VS_17_1_8_annotated[[#This Row],[Column2]]&lt;0,KO_VS_17_1_8_annotated[[#This Row],[Column4]],"")</f>
        <v/>
      </c>
      <c r="I911" t="str">
        <f>IF(KO_VS_17_1_8_annotated[[#This Row],[Column2]]&gt;0,KO_VS_17_1_8_annotated[[#This Row],[Column4]],"")</f>
        <v>PRSS1</v>
      </c>
    </row>
    <row r="912" spans="1:9" x14ac:dyDescent="0.25">
      <c r="A912" t="s">
        <v>2712</v>
      </c>
      <c r="B912">
        <v>-2.9891825937292502</v>
      </c>
      <c r="C912" s="1">
        <v>1.8009527363036801E-5</v>
      </c>
      <c r="D912" t="s">
        <v>2713</v>
      </c>
      <c r="E912" t="s">
        <v>2714</v>
      </c>
      <c r="G912" t="str">
        <f>IF(KO_VS_17_1_8_annotated[[#This Row],[Column2]]&lt;0,KO_VS_17_1_8_annotated[[#This Row],[Column4]],"")</f>
        <v>KLRC2</v>
      </c>
      <c r="I912" t="str">
        <f>IF(KO_VS_17_1_8_annotated[[#This Row],[Column2]]&gt;0,KO_VS_17_1_8_annotated[[#This Row],[Column4]],"")</f>
        <v/>
      </c>
    </row>
    <row r="913" spans="1:9" x14ac:dyDescent="0.25">
      <c r="A913" t="s">
        <v>2715</v>
      </c>
      <c r="B913">
        <v>4.2100520864336097</v>
      </c>
      <c r="C913" s="1">
        <v>1.8119378211965598E-5</v>
      </c>
      <c r="D913" t="s">
        <v>2716</v>
      </c>
      <c r="E913" t="s">
        <v>2717</v>
      </c>
      <c r="G913" t="str">
        <f>IF(KO_VS_17_1_8_annotated[[#This Row],[Column2]]&lt;0,KO_VS_17_1_8_annotated[[#This Row],[Column4]],"")</f>
        <v/>
      </c>
      <c r="I913" t="str">
        <f>IF(KO_VS_17_1_8_annotated[[#This Row],[Column2]]&gt;0,KO_VS_17_1_8_annotated[[#This Row],[Column4]],"")</f>
        <v>PDIA2</v>
      </c>
    </row>
    <row r="914" spans="1:9" x14ac:dyDescent="0.25">
      <c r="A914" t="s">
        <v>2718</v>
      </c>
      <c r="B914">
        <v>-1.15012148990198</v>
      </c>
      <c r="C914" s="1">
        <v>1.8415891402429198E-5</v>
      </c>
      <c r="D914" t="s">
        <v>2719</v>
      </c>
      <c r="E914" t="s">
        <v>2720</v>
      </c>
      <c r="G914" t="str">
        <f>IF(KO_VS_17_1_8_annotated[[#This Row],[Column2]]&lt;0,KO_VS_17_1_8_annotated[[#This Row],[Column4]],"")</f>
        <v>MALT1</v>
      </c>
      <c r="I914" t="str">
        <f>IF(KO_VS_17_1_8_annotated[[#This Row],[Column2]]&gt;0,KO_VS_17_1_8_annotated[[#This Row],[Column4]],"")</f>
        <v/>
      </c>
    </row>
    <row r="915" spans="1:9" x14ac:dyDescent="0.25">
      <c r="A915" t="s">
        <v>2721</v>
      </c>
      <c r="B915">
        <v>4.2922755488541897</v>
      </c>
      <c r="C915" s="1">
        <v>1.84493176666787E-5</v>
      </c>
      <c r="D915" t="s">
        <v>2722</v>
      </c>
      <c r="E915" t="s">
        <v>2723</v>
      </c>
      <c r="G915" t="str">
        <f>IF(KO_VS_17_1_8_annotated[[#This Row],[Column2]]&lt;0,KO_VS_17_1_8_annotated[[#This Row],[Column4]],"")</f>
        <v/>
      </c>
      <c r="I915" t="str">
        <f>IF(KO_VS_17_1_8_annotated[[#This Row],[Column2]]&gt;0,KO_VS_17_1_8_annotated[[#This Row],[Column4]],"")</f>
        <v>APOBEC3G</v>
      </c>
    </row>
    <row r="916" spans="1:9" x14ac:dyDescent="0.25">
      <c r="A916" t="s">
        <v>2724</v>
      </c>
      <c r="B916">
        <v>-1.2259914921469</v>
      </c>
      <c r="C916" s="1">
        <v>1.8787408970710201E-5</v>
      </c>
      <c r="D916" t="s">
        <v>2725</v>
      </c>
      <c r="E916" t="s">
        <v>2726</v>
      </c>
      <c r="G916" t="str">
        <f>IF(KO_VS_17_1_8_annotated[[#This Row],[Column2]]&lt;0,KO_VS_17_1_8_annotated[[#This Row],[Column4]],"")</f>
        <v>PIWIL4</v>
      </c>
      <c r="I916" t="str">
        <f>IF(KO_VS_17_1_8_annotated[[#This Row],[Column2]]&gt;0,KO_VS_17_1_8_annotated[[#This Row],[Column4]],"")</f>
        <v/>
      </c>
    </row>
    <row r="917" spans="1:9" x14ac:dyDescent="0.25">
      <c r="A917" t="s">
        <v>2727</v>
      </c>
      <c r="B917">
        <v>-4.7831973369959204</v>
      </c>
      <c r="C917" s="1">
        <v>1.9207410666391098E-5</v>
      </c>
      <c r="D917" t="s">
        <v>2728</v>
      </c>
      <c r="E917" t="s">
        <v>2729</v>
      </c>
      <c r="G917" t="str">
        <f>IF(KO_VS_17_1_8_annotated[[#This Row],[Column2]]&lt;0,KO_VS_17_1_8_annotated[[#This Row],[Column4]],"")</f>
        <v>HAS2</v>
      </c>
      <c r="I917" t="str">
        <f>IF(KO_VS_17_1_8_annotated[[#This Row],[Column2]]&gt;0,KO_VS_17_1_8_annotated[[#This Row],[Column4]],"")</f>
        <v/>
      </c>
    </row>
    <row r="918" spans="1:9" x14ac:dyDescent="0.25">
      <c r="A918" t="s">
        <v>2730</v>
      </c>
      <c r="B918">
        <v>-1.4250286701461401</v>
      </c>
      <c r="C918" s="1">
        <v>1.9432455628351501E-5</v>
      </c>
      <c r="D918" t="s">
        <v>2731</v>
      </c>
      <c r="E918" t="s">
        <v>2732</v>
      </c>
      <c r="G918" t="str">
        <f>IF(KO_VS_17_1_8_annotated[[#This Row],[Column2]]&lt;0,KO_VS_17_1_8_annotated[[#This Row],[Column4]],"")</f>
        <v>STARD9</v>
      </c>
      <c r="I918" t="str">
        <f>IF(KO_VS_17_1_8_annotated[[#This Row],[Column2]]&gt;0,KO_VS_17_1_8_annotated[[#This Row],[Column4]],"")</f>
        <v/>
      </c>
    </row>
    <row r="919" spans="1:9" x14ac:dyDescent="0.25">
      <c r="A919" t="s">
        <v>2733</v>
      </c>
      <c r="B919">
        <v>-2.9101150428111402</v>
      </c>
      <c r="C919" s="1">
        <v>2.0583409702244901E-5</v>
      </c>
      <c r="D919" t="s">
        <v>2734</v>
      </c>
      <c r="E919" t="s">
        <v>2735</v>
      </c>
      <c r="G919" t="str">
        <f>IF(KO_VS_17_1_8_annotated[[#This Row],[Column2]]&lt;0,KO_VS_17_1_8_annotated[[#This Row],[Column4]],"")</f>
        <v>CPED1</v>
      </c>
      <c r="I919" t="str">
        <f>IF(KO_VS_17_1_8_annotated[[#This Row],[Column2]]&gt;0,KO_VS_17_1_8_annotated[[#This Row],[Column4]],"")</f>
        <v/>
      </c>
    </row>
    <row r="920" spans="1:9" x14ac:dyDescent="0.25">
      <c r="A920" t="s">
        <v>2736</v>
      </c>
      <c r="B920">
        <v>2.6009630064157898</v>
      </c>
      <c r="C920" s="1">
        <v>2.1039719627662401E-5</v>
      </c>
      <c r="D920" t="s">
        <v>2737</v>
      </c>
      <c r="E920" t="s">
        <v>2738</v>
      </c>
      <c r="G920" t="str">
        <f>IF(KO_VS_17_1_8_annotated[[#This Row],[Column2]]&lt;0,KO_VS_17_1_8_annotated[[#This Row],[Column4]],"")</f>
        <v/>
      </c>
      <c r="I920" t="str">
        <f>IF(KO_VS_17_1_8_annotated[[#This Row],[Column2]]&gt;0,KO_VS_17_1_8_annotated[[#This Row],[Column4]],"")</f>
        <v>GPRIN3</v>
      </c>
    </row>
    <row r="921" spans="1:9" x14ac:dyDescent="0.25">
      <c r="A921" t="s">
        <v>2739</v>
      </c>
      <c r="B921">
        <v>-2.34294961260145</v>
      </c>
      <c r="C921" s="1">
        <v>2.19142836958299E-5</v>
      </c>
      <c r="D921" t="s">
        <v>2740</v>
      </c>
      <c r="E921" t="s">
        <v>2741</v>
      </c>
      <c r="G921" t="str">
        <f>IF(KO_VS_17_1_8_annotated[[#This Row],[Column2]]&lt;0,KO_VS_17_1_8_annotated[[#This Row],[Column4]],"")</f>
        <v>VIM</v>
      </c>
      <c r="I921" t="str">
        <f>IF(KO_VS_17_1_8_annotated[[#This Row],[Column2]]&gt;0,KO_VS_17_1_8_annotated[[#This Row],[Column4]],"")</f>
        <v/>
      </c>
    </row>
    <row r="922" spans="1:9" x14ac:dyDescent="0.25">
      <c r="A922" t="s">
        <v>2742</v>
      </c>
      <c r="B922">
        <v>1.4979843742793899</v>
      </c>
      <c r="C922" s="1">
        <v>2.3761872681891E-5</v>
      </c>
      <c r="D922" t="s">
        <v>2743</v>
      </c>
      <c r="E922" t="s">
        <v>2744</v>
      </c>
      <c r="G922" t="str">
        <f>IF(KO_VS_17_1_8_annotated[[#This Row],[Column2]]&lt;0,KO_VS_17_1_8_annotated[[#This Row],[Column4]],"")</f>
        <v/>
      </c>
      <c r="I922" t="str">
        <f>IF(KO_VS_17_1_8_annotated[[#This Row],[Column2]]&gt;0,KO_VS_17_1_8_annotated[[#This Row],[Column4]],"")</f>
        <v>BCL11B</v>
      </c>
    </row>
    <row r="923" spans="1:9" x14ac:dyDescent="0.25">
      <c r="A923" t="s">
        <v>2745</v>
      </c>
      <c r="B923">
        <v>-3.29267339663873</v>
      </c>
      <c r="C923" s="1">
        <v>2.3795759128516299E-5</v>
      </c>
      <c r="D923" t="s">
        <v>2746</v>
      </c>
      <c r="E923" t="s">
        <v>2747</v>
      </c>
      <c r="G923" t="str">
        <f>IF(KO_VS_17_1_8_annotated[[#This Row],[Column2]]&lt;0,KO_VS_17_1_8_annotated[[#This Row],[Column4]],"")</f>
        <v>CDH8</v>
      </c>
      <c r="I923" t="str">
        <f>IF(KO_VS_17_1_8_annotated[[#This Row],[Column2]]&gt;0,KO_VS_17_1_8_annotated[[#This Row],[Column4]],"")</f>
        <v/>
      </c>
    </row>
    <row r="924" spans="1:9" x14ac:dyDescent="0.25">
      <c r="A924" t="s">
        <v>2748</v>
      </c>
      <c r="B924">
        <v>-5.4538721313566096</v>
      </c>
      <c r="C924" s="1">
        <v>2.4153771523697699E-5</v>
      </c>
      <c r="D924" t="s">
        <v>2749</v>
      </c>
      <c r="E924" t="s">
        <v>2750</v>
      </c>
      <c r="G924" t="str">
        <f>IF(KO_VS_17_1_8_annotated[[#This Row],[Column2]]&lt;0,KO_VS_17_1_8_annotated[[#This Row],[Column4]],"")</f>
        <v>NRCAM</v>
      </c>
      <c r="I924" t="str">
        <f>IF(KO_VS_17_1_8_annotated[[#This Row],[Column2]]&gt;0,KO_VS_17_1_8_annotated[[#This Row],[Column4]],"")</f>
        <v/>
      </c>
    </row>
    <row r="925" spans="1:9" x14ac:dyDescent="0.25">
      <c r="A925" t="s">
        <v>2751</v>
      </c>
      <c r="B925">
        <v>1.4333069730744701</v>
      </c>
      <c r="C925" s="1">
        <v>2.4580961613155499E-5</v>
      </c>
      <c r="D925" t="s">
        <v>2752</v>
      </c>
      <c r="E925" t="s">
        <v>2753</v>
      </c>
      <c r="G925" t="str">
        <f>IF(KO_VS_17_1_8_annotated[[#This Row],[Column2]]&lt;0,KO_VS_17_1_8_annotated[[#This Row],[Column4]],"")</f>
        <v/>
      </c>
      <c r="I925" t="str">
        <f>IF(KO_VS_17_1_8_annotated[[#This Row],[Column2]]&gt;0,KO_VS_17_1_8_annotated[[#This Row],[Column4]],"")</f>
        <v>ANG</v>
      </c>
    </row>
    <row r="926" spans="1:9" x14ac:dyDescent="0.25">
      <c r="A926" t="s">
        <v>2754</v>
      </c>
      <c r="B926">
        <v>-6.51691612523644</v>
      </c>
      <c r="C926" s="1">
        <v>2.6968396852950299E-5</v>
      </c>
      <c r="D926" t="s">
        <v>2755</v>
      </c>
      <c r="E926" t="s">
        <v>2756</v>
      </c>
      <c r="G926" t="str">
        <f>IF(KO_VS_17_1_8_annotated[[#This Row],[Column2]]&lt;0,KO_VS_17_1_8_annotated[[#This Row],[Column4]],"")</f>
        <v>KRTAP2-3</v>
      </c>
      <c r="I926" t="str">
        <f>IF(KO_VS_17_1_8_annotated[[#This Row],[Column2]]&gt;0,KO_VS_17_1_8_annotated[[#This Row],[Column4]],"")</f>
        <v/>
      </c>
    </row>
    <row r="927" spans="1:9" x14ac:dyDescent="0.25">
      <c r="A927" t="s">
        <v>2757</v>
      </c>
      <c r="B927">
        <v>-1.06065402599967</v>
      </c>
      <c r="C927" s="1">
        <v>2.7313819051094201E-5</v>
      </c>
      <c r="D927" t="s">
        <v>2758</v>
      </c>
      <c r="E927" t="s">
        <v>2759</v>
      </c>
      <c r="G927" t="str">
        <f>IF(KO_VS_17_1_8_annotated[[#This Row],[Column2]]&lt;0,KO_VS_17_1_8_annotated[[#This Row],[Column4]],"")</f>
        <v>ST3GAL5</v>
      </c>
      <c r="I927" t="str">
        <f>IF(KO_VS_17_1_8_annotated[[#This Row],[Column2]]&gt;0,KO_VS_17_1_8_annotated[[#This Row],[Column4]],"")</f>
        <v/>
      </c>
    </row>
    <row r="928" spans="1:9" x14ac:dyDescent="0.25">
      <c r="A928" t="s">
        <v>2760</v>
      </c>
      <c r="B928">
        <v>-6.4833045641553104</v>
      </c>
      <c r="C928" s="1">
        <v>2.7878018208197201E-5</v>
      </c>
      <c r="D928" t="s">
        <v>2761</v>
      </c>
      <c r="E928" t="s">
        <v>2762</v>
      </c>
      <c r="G928" t="str">
        <f>IF(KO_VS_17_1_8_annotated[[#This Row],[Column2]]&lt;0,KO_VS_17_1_8_annotated[[#This Row],[Column4]],"")</f>
        <v>ZNF470</v>
      </c>
      <c r="I928" t="str">
        <f>IF(KO_VS_17_1_8_annotated[[#This Row],[Column2]]&gt;0,KO_VS_17_1_8_annotated[[#This Row],[Column4]],"")</f>
        <v/>
      </c>
    </row>
    <row r="929" spans="1:9" x14ac:dyDescent="0.25">
      <c r="A929" t="s">
        <v>2763</v>
      </c>
      <c r="B929">
        <v>-1.06455311670803</v>
      </c>
      <c r="C929" s="1">
        <v>2.8110757045272801E-5</v>
      </c>
      <c r="D929" t="s">
        <v>2764</v>
      </c>
      <c r="E929" t="s">
        <v>2765</v>
      </c>
      <c r="G929" t="str">
        <f>IF(KO_VS_17_1_8_annotated[[#This Row],[Column2]]&lt;0,KO_VS_17_1_8_annotated[[#This Row],[Column4]],"")</f>
        <v>CYB5R2</v>
      </c>
      <c r="I929" t="str">
        <f>IF(KO_VS_17_1_8_annotated[[#This Row],[Column2]]&gt;0,KO_VS_17_1_8_annotated[[#This Row],[Column4]],"")</f>
        <v/>
      </c>
    </row>
    <row r="930" spans="1:9" x14ac:dyDescent="0.25">
      <c r="A930" t="s">
        <v>2766</v>
      </c>
      <c r="B930">
        <v>2.05461210699394</v>
      </c>
      <c r="C930" s="1">
        <v>2.8155771293824999E-5</v>
      </c>
      <c r="D930" t="s">
        <v>2767</v>
      </c>
      <c r="E930" t="s">
        <v>2768</v>
      </c>
      <c r="G930" t="str">
        <f>IF(KO_VS_17_1_8_annotated[[#This Row],[Column2]]&lt;0,KO_VS_17_1_8_annotated[[#This Row],[Column4]],"")</f>
        <v/>
      </c>
      <c r="I930" t="str">
        <f>IF(KO_VS_17_1_8_annotated[[#This Row],[Column2]]&gt;0,KO_VS_17_1_8_annotated[[#This Row],[Column4]],"")</f>
        <v>ADH6</v>
      </c>
    </row>
    <row r="931" spans="1:9" x14ac:dyDescent="0.25">
      <c r="A931" t="s">
        <v>2769</v>
      </c>
      <c r="B931">
        <v>1.0131273075829199</v>
      </c>
      <c r="C931" s="1">
        <v>3.0554694598044703E-5</v>
      </c>
      <c r="D931" t="s">
        <v>2770</v>
      </c>
      <c r="E931" t="s">
        <v>2771</v>
      </c>
      <c r="G931" t="str">
        <f>IF(KO_VS_17_1_8_annotated[[#This Row],[Column2]]&lt;0,KO_VS_17_1_8_annotated[[#This Row],[Column4]],"")</f>
        <v/>
      </c>
      <c r="I931" t="str">
        <f>IF(KO_VS_17_1_8_annotated[[#This Row],[Column2]]&gt;0,KO_VS_17_1_8_annotated[[#This Row],[Column4]],"")</f>
        <v>SLC46A3</v>
      </c>
    </row>
    <row r="932" spans="1:9" x14ac:dyDescent="0.25">
      <c r="A932" t="s">
        <v>2772</v>
      </c>
      <c r="B932">
        <v>3.1209994748163901</v>
      </c>
      <c r="C932" s="1">
        <v>3.0659208452534001E-5</v>
      </c>
      <c r="D932" t="s">
        <v>2773</v>
      </c>
      <c r="E932" t="s">
        <v>2774</v>
      </c>
      <c r="G932" t="str">
        <f>IF(KO_VS_17_1_8_annotated[[#This Row],[Column2]]&lt;0,KO_VS_17_1_8_annotated[[#This Row],[Column4]],"")</f>
        <v/>
      </c>
      <c r="I932" t="str">
        <f>IF(KO_VS_17_1_8_annotated[[#This Row],[Column2]]&gt;0,KO_VS_17_1_8_annotated[[#This Row],[Column4]],"")</f>
        <v>SOX21</v>
      </c>
    </row>
    <row r="933" spans="1:9" x14ac:dyDescent="0.25">
      <c r="A933" t="s">
        <v>2775</v>
      </c>
      <c r="B933">
        <v>1.1631260533453001</v>
      </c>
      <c r="C933" s="1">
        <v>3.1385500015016098E-5</v>
      </c>
      <c r="D933" t="s">
        <v>2776</v>
      </c>
      <c r="E933" t="s">
        <v>2777</v>
      </c>
      <c r="G933" t="str">
        <f>IF(KO_VS_17_1_8_annotated[[#This Row],[Column2]]&lt;0,KO_VS_17_1_8_annotated[[#This Row],[Column4]],"")</f>
        <v/>
      </c>
      <c r="I933" t="str">
        <f>IF(KO_VS_17_1_8_annotated[[#This Row],[Column2]]&gt;0,KO_VS_17_1_8_annotated[[#This Row],[Column4]],"")</f>
        <v>ZNF236</v>
      </c>
    </row>
    <row r="934" spans="1:9" x14ac:dyDescent="0.25">
      <c r="A934" t="s">
        <v>2778</v>
      </c>
      <c r="B934">
        <v>1.0173225046327301</v>
      </c>
      <c r="C934" s="1">
        <v>3.1582779656558203E-5</v>
      </c>
      <c r="D934" t="s">
        <v>2779</v>
      </c>
      <c r="E934" t="s">
        <v>2780</v>
      </c>
      <c r="G934" t="str">
        <f>IF(KO_VS_17_1_8_annotated[[#This Row],[Column2]]&lt;0,KO_VS_17_1_8_annotated[[#This Row],[Column4]],"")</f>
        <v/>
      </c>
      <c r="I934" t="str">
        <f>IF(KO_VS_17_1_8_annotated[[#This Row],[Column2]]&gt;0,KO_VS_17_1_8_annotated[[#This Row],[Column4]],"")</f>
        <v>E2F8</v>
      </c>
    </row>
    <row r="935" spans="1:9" x14ac:dyDescent="0.25">
      <c r="A935" t="s">
        <v>2781</v>
      </c>
      <c r="B935">
        <v>1.1149522303281401</v>
      </c>
      <c r="C935" s="1">
        <v>3.2007391750456599E-5</v>
      </c>
      <c r="D935" t="s">
        <v>2782</v>
      </c>
      <c r="E935" t="s">
        <v>2783</v>
      </c>
      <c r="G935" t="str">
        <f>IF(KO_VS_17_1_8_annotated[[#This Row],[Column2]]&lt;0,KO_VS_17_1_8_annotated[[#This Row],[Column4]],"")</f>
        <v/>
      </c>
      <c r="I935" t="str">
        <f>IF(KO_VS_17_1_8_annotated[[#This Row],[Column2]]&gt;0,KO_VS_17_1_8_annotated[[#This Row],[Column4]],"")</f>
        <v>STXBP4</v>
      </c>
    </row>
    <row r="936" spans="1:9" x14ac:dyDescent="0.25">
      <c r="A936" t="s">
        <v>2784</v>
      </c>
      <c r="B936">
        <v>-1.1499024657875001</v>
      </c>
      <c r="C936" s="1">
        <v>3.3858764168014098E-5</v>
      </c>
      <c r="D936" t="s">
        <v>2785</v>
      </c>
      <c r="E936" t="s">
        <v>2786</v>
      </c>
      <c r="G936" t="str">
        <f>IF(KO_VS_17_1_8_annotated[[#This Row],[Column2]]&lt;0,KO_VS_17_1_8_annotated[[#This Row],[Column4]],"")</f>
        <v>LINC01963</v>
      </c>
      <c r="I936" t="str">
        <f>IF(KO_VS_17_1_8_annotated[[#This Row],[Column2]]&gt;0,KO_VS_17_1_8_annotated[[#This Row],[Column4]],"")</f>
        <v/>
      </c>
    </row>
    <row r="937" spans="1:9" x14ac:dyDescent="0.25">
      <c r="A937" t="s">
        <v>2787</v>
      </c>
      <c r="B937">
        <v>5.0588998227293702</v>
      </c>
      <c r="C937" s="1">
        <v>3.3932593489545601E-5</v>
      </c>
      <c r="D937" t="s">
        <v>2788</v>
      </c>
      <c r="E937" t="s">
        <v>2789</v>
      </c>
      <c r="G937" t="str">
        <f>IF(KO_VS_17_1_8_annotated[[#This Row],[Column2]]&lt;0,KO_VS_17_1_8_annotated[[#This Row],[Column4]],"")</f>
        <v/>
      </c>
      <c r="I937" t="str">
        <f>IF(KO_VS_17_1_8_annotated[[#This Row],[Column2]]&gt;0,KO_VS_17_1_8_annotated[[#This Row],[Column4]],"")</f>
        <v>PCDHB2</v>
      </c>
    </row>
    <row r="938" spans="1:9" x14ac:dyDescent="0.25">
      <c r="A938" t="s">
        <v>2790</v>
      </c>
      <c r="B938">
        <v>1.0809281274567</v>
      </c>
      <c r="C938" s="1">
        <v>3.4289959234114899E-5</v>
      </c>
      <c r="D938" t="s">
        <v>2791</v>
      </c>
      <c r="E938" t="s">
        <v>2792</v>
      </c>
      <c r="G938" t="str">
        <f>IF(KO_VS_17_1_8_annotated[[#This Row],[Column2]]&lt;0,KO_VS_17_1_8_annotated[[#This Row],[Column4]],"")</f>
        <v/>
      </c>
      <c r="I938" t="str">
        <f>IF(KO_VS_17_1_8_annotated[[#This Row],[Column2]]&gt;0,KO_VS_17_1_8_annotated[[#This Row],[Column4]],"")</f>
        <v>PRDM8</v>
      </c>
    </row>
    <row r="939" spans="1:9" x14ac:dyDescent="0.25">
      <c r="A939" t="s">
        <v>2793</v>
      </c>
      <c r="B939">
        <v>6.4310866478668096</v>
      </c>
      <c r="C939" s="1">
        <v>3.4687630085620101E-5</v>
      </c>
      <c r="D939" t="s">
        <v>2794</v>
      </c>
      <c r="E939" t="s">
        <v>2795</v>
      </c>
      <c r="G939" t="str">
        <f>IF(KO_VS_17_1_8_annotated[[#This Row],[Column2]]&lt;0,KO_VS_17_1_8_annotated[[#This Row],[Column4]],"")</f>
        <v/>
      </c>
      <c r="I939" t="str">
        <f>IF(KO_VS_17_1_8_annotated[[#This Row],[Column2]]&gt;0,KO_VS_17_1_8_annotated[[#This Row],[Column4]],"")</f>
        <v>GJA5</v>
      </c>
    </row>
    <row r="940" spans="1:9" x14ac:dyDescent="0.25">
      <c r="A940" t="s">
        <v>2796</v>
      </c>
      <c r="B940">
        <v>-5.9429174010599901</v>
      </c>
      <c r="C940" s="1">
        <v>3.4707442485954498E-5</v>
      </c>
      <c r="D940" t="s">
        <v>2797</v>
      </c>
      <c r="E940" t="s">
        <v>2798</v>
      </c>
      <c r="G940" t="str">
        <f>IF(KO_VS_17_1_8_annotated[[#This Row],[Column2]]&lt;0,KO_VS_17_1_8_annotated[[#This Row],[Column4]],"")</f>
        <v>INSYN2B</v>
      </c>
      <c r="I940" t="str">
        <f>IF(KO_VS_17_1_8_annotated[[#This Row],[Column2]]&gt;0,KO_VS_17_1_8_annotated[[#This Row],[Column4]],"")</f>
        <v/>
      </c>
    </row>
    <row r="941" spans="1:9" x14ac:dyDescent="0.25">
      <c r="A941" t="s">
        <v>2799</v>
      </c>
      <c r="B941">
        <v>1.4938853460486301</v>
      </c>
      <c r="C941" s="1">
        <v>3.4769687718449197E-5</v>
      </c>
      <c r="D941" t="s">
        <v>2800</v>
      </c>
      <c r="E941" t="s">
        <v>2801</v>
      </c>
      <c r="G941" t="str">
        <f>IF(KO_VS_17_1_8_annotated[[#This Row],[Column2]]&lt;0,KO_VS_17_1_8_annotated[[#This Row],[Column4]],"")</f>
        <v/>
      </c>
      <c r="I941" t="str">
        <f>IF(KO_VS_17_1_8_annotated[[#This Row],[Column2]]&gt;0,KO_VS_17_1_8_annotated[[#This Row],[Column4]],"")</f>
        <v>CACNA2D2</v>
      </c>
    </row>
    <row r="942" spans="1:9" x14ac:dyDescent="0.25">
      <c r="A942" t="s">
        <v>2802</v>
      </c>
      <c r="B942">
        <v>1.1504456067187501</v>
      </c>
      <c r="C942" s="1">
        <v>3.50556118091573E-5</v>
      </c>
      <c r="D942" t="s">
        <v>2803</v>
      </c>
      <c r="E942" t="s">
        <v>2804</v>
      </c>
      <c r="G942" t="str">
        <f>IF(KO_VS_17_1_8_annotated[[#This Row],[Column2]]&lt;0,KO_VS_17_1_8_annotated[[#This Row],[Column4]],"")</f>
        <v/>
      </c>
      <c r="I942" t="str">
        <f>IF(KO_VS_17_1_8_annotated[[#This Row],[Column2]]&gt;0,KO_VS_17_1_8_annotated[[#This Row],[Column4]],"")</f>
        <v>ZNF608</v>
      </c>
    </row>
    <row r="943" spans="1:9" x14ac:dyDescent="0.25">
      <c r="A943" t="s">
        <v>2805</v>
      </c>
      <c r="B943">
        <v>-1.5002940874192701</v>
      </c>
      <c r="C943" s="1">
        <v>3.50556118091573E-5</v>
      </c>
      <c r="D943" t="s">
        <v>2806</v>
      </c>
      <c r="E943" t="s">
        <v>2807</v>
      </c>
      <c r="G943" t="str">
        <f>IF(KO_VS_17_1_8_annotated[[#This Row],[Column2]]&lt;0,KO_VS_17_1_8_annotated[[#This Row],[Column4]],"")</f>
        <v>ZNF320</v>
      </c>
      <c r="I943" t="str">
        <f>IF(KO_VS_17_1_8_annotated[[#This Row],[Column2]]&gt;0,KO_VS_17_1_8_annotated[[#This Row],[Column4]],"")</f>
        <v/>
      </c>
    </row>
    <row r="944" spans="1:9" x14ac:dyDescent="0.25">
      <c r="A944" t="s">
        <v>2808</v>
      </c>
      <c r="B944">
        <v>-2.1616658912847</v>
      </c>
      <c r="C944" s="1">
        <v>3.6298046810872301E-5</v>
      </c>
      <c r="D944" t="s">
        <v>2809</v>
      </c>
      <c r="E944" t="s">
        <v>2810</v>
      </c>
      <c r="G944" t="str">
        <f>IF(KO_VS_17_1_8_annotated[[#This Row],[Column2]]&lt;0,KO_VS_17_1_8_annotated[[#This Row],[Column4]],"")</f>
        <v>SH2D1B</v>
      </c>
      <c r="I944" t="str">
        <f>IF(KO_VS_17_1_8_annotated[[#This Row],[Column2]]&gt;0,KO_VS_17_1_8_annotated[[#This Row],[Column4]],"")</f>
        <v/>
      </c>
    </row>
    <row r="945" spans="1:9" x14ac:dyDescent="0.25">
      <c r="A945" t="s">
        <v>2811</v>
      </c>
      <c r="B945">
        <v>-1.9347254359780901</v>
      </c>
      <c r="C945" s="1">
        <v>3.6702676801141303E-5</v>
      </c>
      <c r="D945" t="s">
        <v>2812</v>
      </c>
      <c r="E945" t="s">
        <v>2813</v>
      </c>
      <c r="G945" t="str">
        <f>IF(KO_VS_17_1_8_annotated[[#This Row],[Column2]]&lt;0,KO_VS_17_1_8_annotated[[#This Row],[Column4]],"")</f>
        <v>RRAD</v>
      </c>
      <c r="I945" t="str">
        <f>IF(KO_VS_17_1_8_annotated[[#This Row],[Column2]]&gt;0,KO_VS_17_1_8_annotated[[#This Row],[Column4]],"")</f>
        <v/>
      </c>
    </row>
    <row r="946" spans="1:9" x14ac:dyDescent="0.25">
      <c r="A946" t="s">
        <v>2814</v>
      </c>
      <c r="B946">
        <v>-6.4513565898347904</v>
      </c>
      <c r="C946" s="1">
        <v>3.7048710277967899E-5</v>
      </c>
      <c r="D946" t="s">
        <v>2815</v>
      </c>
      <c r="E946" t="s">
        <v>2816</v>
      </c>
      <c r="G946" t="str">
        <f>IF(KO_VS_17_1_8_annotated[[#This Row],[Column2]]&lt;0,KO_VS_17_1_8_annotated[[#This Row],[Column4]],"")</f>
        <v>SERP2</v>
      </c>
      <c r="I946" t="str">
        <f>IF(KO_VS_17_1_8_annotated[[#This Row],[Column2]]&gt;0,KO_VS_17_1_8_annotated[[#This Row],[Column4]],"")</f>
        <v/>
      </c>
    </row>
    <row r="947" spans="1:9" x14ac:dyDescent="0.25">
      <c r="A947" t="s">
        <v>2817</v>
      </c>
      <c r="B947">
        <v>-3.7197724735324802</v>
      </c>
      <c r="C947" s="1">
        <v>3.76631093318678E-5</v>
      </c>
      <c r="D947" t="s">
        <v>2818</v>
      </c>
      <c r="E947" t="s">
        <v>2819</v>
      </c>
      <c r="G947" t="str">
        <f>IF(KO_VS_17_1_8_annotated[[#This Row],[Column2]]&lt;0,KO_VS_17_1_8_annotated[[#This Row],[Column4]],"")</f>
        <v>NBPF4</v>
      </c>
      <c r="I947" t="str">
        <f>IF(KO_VS_17_1_8_annotated[[#This Row],[Column2]]&gt;0,KO_VS_17_1_8_annotated[[#This Row],[Column4]],"")</f>
        <v/>
      </c>
    </row>
    <row r="948" spans="1:9" x14ac:dyDescent="0.25">
      <c r="A948" t="s">
        <v>2820</v>
      </c>
      <c r="B948">
        <v>-1.50315257623805</v>
      </c>
      <c r="C948" s="1">
        <v>3.7819655875770603E-5</v>
      </c>
      <c r="D948" t="s">
        <v>2821</v>
      </c>
      <c r="E948" t="s">
        <v>2822</v>
      </c>
      <c r="G948" t="str">
        <f>IF(KO_VS_17_1_8_annotated[[#This Row],[Column2]]&lt;0,KO_VS_17_1_8_annotated[[#This Row],[Column4]],"")</f>
        <v>CBR3</v>
      </c>
      <c r="I948" t="str">
        <f>IF(KO_VS_17_1_8_annotated[[#This Row],[Column2]]&gt;0,KO_VS_17_1_8_annotated[[#This Row],[Column4]],"")</f>
        <v/>
      </c>
    </row>
    <row r="949" spans="1:9" x14ac:dyDescent="0.25">
      <c r="A949" t="s">
        <v>2823</v>
      </c>
      <c r="B949">
        <v>4.07809212956119</v>
      </c>
      <c r="C949" s="1">
        <v>3.90949023548383E-5</v>
      </c>
      <c r="D949" t="s">
        <v>2824</v>
      </c>
      <c r="E949" t="s">
        <v>2825</v>
      </c>
      <c r="G949" t="str">
        <f>IF(KO_VS_17_1_8_annotated[[#This Row],[Column2]]&lt;0,KO_VS_17_1_8_annotated[[#This Row],[Column4]],"")</f>
        <v/>
      </c>
      <c r="I949" t="str">
        <f>IF(KO_VS_17_1_8_annotated[[#This Row],[Column2]]&gt;0,KO_VS_17_1_8_annotated[[#This Row],[Column4]],"")</f>
        <v>HEPH</v>
      </c>
    </row>
    <row r="950" spans="1:9" x14ac:dyDescent="0.25">
      <c r="A950" t="s">
        <v>2826</v>
      </c>
      <c r="B950">
        <v>-1.27810870041166</v>
      </c>
      <c r="C950" s="1">
        <v>4.0873801603708202E-5</v>
      </c>
      <c r="D950" t="s">
        <v>2827</v>
      </c>
      <c r="E950" t="s">
        <v>2828</v>
      </c>
      <c r="G950" t="str">
        <f>IF(KO_VS_17_1_8_annotated[[#This Row],[Column2]]&lt;0,KO_VS_17_1_8_annotated[[#This Row],[Column4]],"")</f>
        <v>MYBL1</v>
      </c>
      <c r="I950" t="str">
        <f>IF(KO_VS_17_1_8_annotated[[#This Row],[Column2]]&gt;0,KO_VS_17_1_8_annotated[[#This Row],[Column4]],"")</f>
        <v/>
      </c>
    </row>
    <row r="951" spans="1:9" x14ac:dyDescent="0.25">
      <c r="A951" t="s">
        <v>2829</v>
      </c>
      <c r="B951">
        <v>1.66312421395835</v>
      </c>
      <c r="C951" s="1">
        <v>4.24726874670876E-5</v>
      </c>
      <c r="D951" t="s">
        <v>7</v>
      </c>
      <c r="E951" t="s">
        <v>127</v>
      </c>
      <c r="G951" t="str">
        <f>IF(KO_VS_17_1_8_annotated[[#This Row],[Column2]]&lt;0,KO_VS_17_1_8_annotated[[#This Row],[Column4]],"")</f>
        <v/>
      </c>
      <c r="I951" t="str">
        <f>IF(KO_VS_17_1_8_annotated[[#This Row],[Column2]]&gt;0,KO_VS_17_1_8_annotated[[#This Row],[Column4]],"")</f>
        <v/>
      </c>
    </row>
    <row r="952" spans="1:9" x14ac:dyDescent="0.25">
      <c r="A952" t="s">
        <v>2830</v>
      </c>
      <c r="B952">
        <v>-1.04443970384221</v>
      </c>
      <c r="C952" s="1">
        <v>4.6015935513139698E-5</v>
      </c>
      <c r="D952" t="s">
        <v>2831</v>
      </c>
      <c r="E952" t="s">
        <v>2832</v>
      </c>
      <c r="G952" t="str">
        <f>IF(KO_VS_17_1_8_annotated[[#This Row],[Column2]]&lt;0,KO_VS_17_1_8_annotated[[#This Row],[Column4]],"")</f>
        <v>IL1RL1</v>
      </c>
      <c r="I952" t="str">
        <f>IF(KO_VS_17_1_8_annotated[[#This Row],[Column2]]&gt;0,KO_VS_17_1_8_annotated[[#This Row],[Column4]],"")</f>
        <v/>
      </c>
    </row>
    <row r="953" spans="1:9" x14ac:dyDescent="0.25">
      <c r="A953" t="s">
        <v>2833</v>
      </c>
      <c r="B953">
        <v>-4.6431062812138801</v>
      </c>
      <c r="C953" s="1">
        <v>4.78245491522796E-5</v>
      </c>
      <c r="D953" t="s">
        <v>2834</v>
      </c>
      <c r="E953" t="s">
        <v>2835</v>
      </c>
      <c r="G953" t="str">
        <f>IF(KO_VS_17_1_8_annotated[[#This Row],[Column2]]&lt;0,KO_VS_17_1_8_annotated[[#This Row],[Column4]],"")</f>
        <v>DSCAML1</v>
      </c>
      <c r="I953" t="str">
        <f>IF(KO_VS_17_1_8_annotated[[#This Row],[Column2]]&gt;0,KO_VS_17_1_8_annotated[[#This Row],[Column4]],"")</f>
        <v/>
      </c>
    </row>
    <row r="954" spans="1:9" x14ac:dyDescent="0.25">
      <c r="A954" t="s">
        <v>2836</v>
      </c>
      <c r="B954">
        <v>-1.2518039262051399</v>
      </c>
      <c r="C954" s="1">
        <v>4.8202712095473703E-5</v>
      </c>
      <c r="D954" t="s">
        <v>2837</v>
      </c>
      <c r="E954" t="s">
        <v>2838</v>
      </c>
      <c r="G954" t="str">
        <f>IF(KO_VS_17_1_8_annotated[[#This Row],[Column2]]&lt;0,KO_VS_17_1_8_annotated[[#This Row],[Column4]],"")</f>
        <v>MIR3142HG</v>
      </c>
      <c r="I954" t="str">
        <f>IF(KO_VS_17_1_8_annotated[[#This Row],[Column2]]&gt;0,KO_VS_17_1_8_annotated[[#This Row],[Column4]],"")</f>
        <v/>
      </c>
    </row>
    <row r="955" spans="1:9" x14ac:dyDescent="0.25">
      <c r="A955" t="s">
        <v>2839</v>
      </c>
      <c r="B955">
        <v>1.26752778424764</v>
      </c>
      <c r="C955" s="1">
        <v>5.0618257272467499E-5</v>
      </c>
      <c r="D955" t="s">
        <v>2840</v>
      </c>
      <c r="E955" t="s">
        <v>2841</v>
      </c>
      <c r="G955" t="str">
        <f>IF(KO_VS_17_1_8_annotated[[#This Row],[Column2]]&lt;0,KO_VS_17_1_8_annotated[[#This Row],[Column4]],"")</f>
        <v/>
      </c>
      <c r="I955" t="str">
        <f>IF(KO_VS_17_1_8_annotated[[#This Row],[Column2]]&gt;0,KO_VS_17_1_8_annotated[[#This Row],[Column4]],"")</f>
        <v>GPATCH2</v>
      </c>
    </row>
    <row r="956" spans="1:9" x14ac:dyDescent="0.25">
      <c r="A956" t="s">
        <v>2842</v>
      </c>
      <c r="B956">
        <v>-1.0957283373178699</v>
      </c>
      <c r="C956" s="1">
        <v>5.10280529533015E-5</v>
      </c>
      <c r="D956" t="s">
        <v>2843</v>
      </c>
      <c r="E956" t="s">
        <v>2844</v>
      </c>
      <c r="G956" t="str">
        <f>IF(KO_VS_17_1_8_annotated[[#This Row],[Column2]]&lt;0,KO_VS_17_1_8_annotated[[#This Row],[Column4]],"")</f>
        <v>SACS</v>
      </c>
      <c r="I956" t="str">
        <f>IF(KO_VS_17_1_8_annotated[[#This Row],[Column2]]&gt;0,KO_VS_17_1_8_annotated[[#This Row],[Column4]],"")</f>
        <v/>
      </c>
    </row>
    <row r="957" spans="1:9" x14ac:dyDescent="0.25">
      <c r="A957" t="s">
        <v>2845</v>
      </c>
      <c r="B957">
        <v>-1.65831128757795</v>
      </c>
      <c r="C957" s="1">
        <v>5.1650100512246599E-5</v>
      </c>
      <c r="D957" t="s">
        <v>2846</v>
      </c>
      <c r="E957" t="s">
        <v>2847</v>
      </c>
      <c r="G957" t="str">
        <f>IF(KO_VS_17_1_8_annotated[[#This Row],[Column2]]&lt;0,KO_VS_17_1_8_annotated[[#This Row],[Column4]],"")</f>
        <v>IL6</v>
      </c>
      <c r="I957" t="str">
        <f>IF(KO_VS_17_1_8_annotated[[#This Row],[Column2]]&gt;0,KO_VS_17_1_8_annotated[[#This Row],[Column4]],"")</f>
        <v/>
      </c>
    </row>
    <row r="958" spans="1:9" x14ac:dyDescent="0.25">
      <c r="A958" t="s">
        <v>2848</v>
      </c>
      <c r="B958">
        <v>1.1646270598000701</v>
      </c>
      <c r="C958" s="1">
        <v>5.2667622197546803E-5</v>
      </c>
      <c r="D958" t="s">
        <v>2849</v>
      </c>
      <c r="E958" t="s">
        <v>2850</v>
      </c>
      <c r="G958" t="str">
        <f>IF(KO_VS_17_1_8_annotated[[#This Row],[Column2]]&lt;0,KO_VS_17_1_8_annotated[[#This Row],[Column4]],"")</f>
        <v/>
      </c>
      <c r="I958" t="str">
        <f>IF(KO_VS_17_1_8_annotated[[#This Row],[Column2]]&gt;0,KO_VS_17_1_8_annotated[[#This Row],[Column4]],"")</f>
        <v>RNASEH1-DT</v>
      </c>
    </row>
    <row r="959" spans="1:9" x14ac:dyDescent="0.25">
      <c r="A959" t="s">
        <v>2851</v>
      </c>
      <c r="B959">
        <v>1.1240243581087701</v>
      </c>
      <c r="C959" s="1">
        <v>5.31093047648185E-5</v>
      </c>
      <c r="D959" t="s">
        <v>2852</v>
      </c>
      <c r="E959" t="s">
        <v>2853</v>
      </c>
      <c r="G959" t="str">
        <f>IF(KO_VS_17_1_8_annotated[[#This Row],[Column2]]&lt;0,KO_VS_17_1_8_annotated[[#This Row],[Column4]],"")</f>
        <v/>
      </c>
      <c r="I959" t="str">
        <f>IF(KO_VS_17_1_8_annotated[[#This Row],[Column2]]&gt;0,KO_VS_17_1_8_annotated[[#This Row],[Column4]],"")</f>
        <v>PELI2</v>
      </c>
    </row>
    <row r="960" spans="1:9" x14ac:dyDescent="0.25">
      <c r="A960" t="s">
        <v>2854</v>
      </c>
      <c r="B960">
        <v>-6.53458534615313</v>
      </c>
      <c r="C960" s="1">
        <v>5.3342710102881199E-5</v>
      </c>
      <c r="D960" t="s">
        <v>2855</v>
      </c>
      <c r="E960" t="s">
        <v>2856</v>
      </c>
      <c r="G960" t="str">
        <f>IF(KO_VS_17_1_8_annotated[[#This Row],[Column2]]&lt;0,KO_VS_17_1_8_annotated[[#This Row],[Column4]],"")</f>
        <v>CGB8</v>
      </c>
      <c r="I960" t="str">
        <f>IF(KO_VS_17_1_8_annotated[[#This Row],[Column2]]&gt;0,KO_VS_17_1_8_annotated[[#This Row],[Column4]],"")</f>
        <v/>
      </c>
    </row>
    <row r="961" spans="1:9" x14ac:dyDescent="0.25">
      <c r="A961" t="s">
        <v>2857</v>
      </c>
      <c r="B961">
        <v>1.6446245372339601</v>
      </c>
      <c r="C961" s="1">
        <v>5.3822184522753503E-5</v>
      </c>
      <c r="D961" t="s">
        <v>2858</v>
      </c>
      <c r="E961" t="s">
        <v>2859</v>
      </c>
      <c r="G961" t="str">
        <f>IF(KO_VS_17_1_8_annotated[[#This Row],[Column2]]&lt;0,KO_VS_17_1_8_annotated[[#This Row],[Column4]],"")</f>
        <v/>
      </c>
      <c r="I961" t="str">
        <f>IF(KO_VS_17_1_8_annotated[[#This Row],[Column2]]&gt;0,KO_VS_17_1_8_annotated[[#This Row],[Column4]],"")</f>
        <v>RBP4</v>
      </c>
    </row>
    <row r="962" spans="1:9" x14ac:dyDescent="0.25">
      <c r="A962" t="s">
        <v>2860</v>
      </c>
      <c r="B962">
        <v>-2.1834570537384299</v>
      </c>
      <c r="C962" s="1">
        <v>5.3869196713756302E-5</v>
      </c>
      <c r="D962" t="s">
        <v>2861</v>
      </c>
      <c r="E962" t="s">
        <v>2862</v>
      </c>
      <c r="G962" t="str">
        <f>IF(KO_VS_17_1_8_annotated[[#This Row],[Column2]]&lt;0,KO_VS_17_1_8_annotated[[#This Row],[Column4]],"")</f>
        <v>ITGAM</v>
      </c>
      <c r="I962" t="str">
        <f>IF(KO_VS_17_1_8_annotated[[#This Row],[Column2]]&gt;0,KO_VS_17_1_8_annotated[[#This Row],[Column4]],"")</f>
        <v/>
      </c>
    </row>
    <row r="963" spans="1:9" x14ac:dyDescent="0.25">
      <c r="A963" t="s">
        <v>2863</v>
      </c>
      <c r="B963">
        <v>-1.2472633497864101</v>
      </c>
      <c r="C963" s="1">
        <v>5.5335284888233201E-5</v>
      </c>
      <c r="D963" t="s">
        <v>2864</v>
      </c>
      <c r="E963" t="s">
        <v>2865</v>
      </c>
      <c r="G963" t="str">
        <f>IF(KO_VS_17_1_8_annotated[[#This Row],[Column2]]&lt;0,KO_VS_17_1_8_annotated[[#This Row],[Column4]],"")</f>
        <v>DUS4L-BCAP29</v>
      </c>
      <c r="I963" t="str">
        <f>IF(KO_VS_17_1_8_annotated[[#This Row],[Column2]]&gt;0,KO_VS_17_1_8_annotated[[#This Row],[Column4]],"")</f>
        <v/>
      </c>
    </row>
    <row r="964" spans="1:9" x14ac:dyDescent="0.25">
      <c r="A964" t="s">
        <v>2866</v>
      </c>
      <c r="B964">
        <v>-1.17387663231455</v>
      </c>
      <c r="C964" s="1">
        <v>5.6822397830275402E-5</v>
      </c>
      <c r="D964" t="s">
        <v>2867</v>
      </c>
      <c r="E964" t="s">
        <v>2868</v>
      </c>
      <c r="G964" t="str">
        <f>IF(KO_VS_17_1_8_annotated[[#This Row],[Column2]]&lt;0,KO_VS_17_1_8_annotated[[#This Row],[Column4]],"")</f>
        <v>CASTOR2</v>
      </c>
      <c r="I964" t="str">
        <f>IF(KO_VS_17_1_8_annotated[[#This Row],[Column2]]&gt;0,KO_VS_17_1_8_annotated[[#This Row],[Column4]],"")</f>
        <v/>
      </c>
    </row>
    <row r="965" spans="1:9" x14ac:dyDescent="0.25">
      <c r="A965" t="s">
        <v>2869</v>
      </c>
      <c r="B965">
        <v>1.0077349896082199</v>
      </c>
      <c r="C965" s="1">
        <v>5.7715184114130401E-5</v>
      </c>
      <c r="D965" t="s">
        <v>2870</v>
      </c>
      <c r="E965" t="s">
        <v>2871</v>
      </c>
      <c r="G965" t="str">
        <f>IF(KO_VS_17_1_8_annotated[[#This Row],[Column2]]&lt;0,KO_VS_17_1_8_annotated[[#This Row],[Column4]],"")</f>
        <v/>
      </c>
      <c r="I965" t="str">
        <f>IF(KO_VS_17_1_8_annotated[[#This Row],[Column2]]&gt;0,KO_VS_17_1_8_annotated[[#This Row],[Column4]],"")</f>
        <v>KHDRBS3</v>
      </c>
    </row>
    <row r="966" spans="1:9" x14ac:dyDescent="0.25">
      <c r="A966" t="s">
        <v>2872</v>
      </c>
      <c r="B966">
        <v>1.1230601308881301</v>
      </c>
      <c r="C966" s="1">
        <v>5.7895412186183602E-5</v>
      </c>
      <c r="D966" t="s">
        <v>2873</v>
      </c>
      <c r="E966" t="s">
        <v>2874</v>
      </c>
      <c r="G966" t="str">
        <f>IF(KO_VS_17_1_8_annotated[[#This Row],[Column2]]&lt;0,KO_VS_17_1_8_annotated[[#This Row],[Column4]],"")</f>
        <v/>
      </c>
      <c r="I966" t="str">
        <f>IF(KO_VS_17_1_8_annotated[[#This Row],[Column2]]&gt;0,KO_VS_17_1_8_annotated[[#This Row],[Column4]],"")</f>
        <v>IL17RE</v>
      </c>
    </row>
    <row r="967" spans="1:9" x14ac:dyDescent="0.25">
      <c r="A967" t="s">
        <v>2875</v>
      </c>
      <c r="B967">
        <v>1.09434736615283</v>
      </c>
      <c r="C967" s="1">
        <v>5.9423331039294098E-5</v>
      </c>
      <c r="D967" t="s">
        <v>2876</v>
      </c>
      <c r="E967" t="s">
        <v>2877</v>
      </c>
      <c r="G967" t="str">
        <f>IF(KO_VS_17_1_8_annotated[[#This Row],[Column2]]&lt;0,KO_VS_17_1_8_annotated[[#This Row],[Column4]],"")</f>
        <v/>
      </c>
      <c r="I967" t="str">
        <f>IF(KO_VS_17_1_8_annotated[[#This Row],[Column2]]&gt;0,KO_VS_17_1_8_annotated[[#This Row],[Column4]],"")</f>
        <v>NCMAP</v>
      </c>
    </row>
    <row r="968" spans="1:9" x14ac:dyDescent="0.25">
      <c r="A968" t="s">
        <v>2878</v>
      </c>
      <c r="B968">
        <v>1.7724953722155501</v>
      </c>
      <c r="C968" s="1">
        <v>6.0626543263286901E-5</v>
      </c>
      <c r="D968" t="s">
        <v>2879</v>
      </c>
      <c r="E968" t="s">
        <v>2880</v>
      </c>
      <c r="G968" t="str">
        <f>IF(KO_VS_17_1_8_annotated[[#This Row],[Column2]]&lt;0,KO_VS_17_1_8_annotated[[#This Row],[Column4]],"")</f>
        <v/>
      </c>
      <c r="I968" t="str">
        <f>IF(KO_VS_17_1_8_annotated[[#This Row],[Column2]]&gt;0,KO_VS_17_1_8_annotated[[#This Row],[Column4]],"")</f>
        <v>GLDN</v>
      </c>
    </row>
    <row r="969" spans="1:9" x14ac:dyDescent="0.25">
      <c r="A969" t="s">
        <v>2881</v>
      </c>
      <c r="B969">
        <v>-6.3996220965168504</v>
      </c>
      <c r="C969" s="1">
        <v>6.1757100199311398E-5</v>
      </c>
      <c r="D969" t="s">
        <v>2882</v>
      </c>
      <c r="E969" t="s">
        <v>2883</v>
      </c>
      <c r="G969" t="str">
        <f>IF(KO_VS_17_1_8_annotated[[#This Row],[Column2]]&lt;0,KO_VS_17_1_8_annotated[[#This Row],[Column4]],"")</f>
        <v>PKP1</v>
      </c>
      <c r="I969" t="str">
        <f>IF(KO_VS_17_1_8_annotated[[#This Row],[Column2]]&gt;0,KO_VS_17_1_8_annotated[[#This Row],[Column4]],"")</f>
        <v/>
      </c>
    </row>
    <row r="970" spans="1:9" x14ac:dyDescent="0.25">
      <c r="A970" t="s">
        <v>2884</v>
      </c>
      <c r="B970">
        <v>4.5983117419037898</v>
      </c>
      <c r="C970" s="1">
        <v>6.2235434365811605E-5</v>
      </c>
      <c r="D970" t="s">
        <v>2885</v>
      </c>
      <c r="E970" t="s">
        <v>2886</v>
      </c>
      <c r="G970" t="str">
        <f>IF(KO_VS_17_1_8_annotated[[#This Row],[Column2]]&lt;0,KO_VS_17_1_8_annotated[[#This Row],[Column4]],"")</f>
        <v/>
      </c>
      <c r="I970" t="str">
        <f>IF(KO_VS_17_1_8_annotated[[#This Row],[Column2]]&gt;0,KO_VS_17_1_8_annotated[[#This Row],[Column4]],"")</f>
        <v>SCGB2A1</v>
      </c>
    </row>
    <row r="971" spans="1:9" x14ac:dyDescent="0.25">
      <c r="A971" t="s">
        <v>2887</v>
      </c>
      <c r="B971">
        <v>-2.8149942068973202</v>
      </c>
      <c r="C971" s="1">
        <v>6.2987285568612199E-5</v>
      </c>
      <c r="D971" t="s">
        <v>2888</v>
      </c>
      <c r="E971" t="s">
        <v>2889</v>
      </c>
      <c r="G971" t="str">
        <f>IF(KO_VS_17_1_8_annotated[[#This Row],[Column2]]&lt;0,KO_VS_17_1_8_annotated[[#This Row],[Column4]],"")</f>
        <v>MAMDC2</v>
      </c>
      <c r="I971" t="str">
        <f>IF(KO_VS_17_1_8_annotated[[#This Row],[Column2]]&gt;0,KO_VS_17_1_8_annotated[[#This Row],[Column4]],"")</f>
        <v/>
      </c>
    </row>
    <row r="972" spans="1:9" x14ac:dyDescent="0.25">
      <c r="A972" t="s">
        <v>2890</v>
      </c>
      <c r="B972">
        <v>-5.2862124567477</v>
      </c>
      <c r="C972" s="1">
        <v>6.3166003546683304E-5</v>
      </c>
      <c r="D972" t="s">
        <v>2891</v>
      </c>
      <c r="E972" t="s">
        <v>2892</v>
      </c>
      <c r="G972" t="str">
        <f>IF(KO_VS_17_1_8_annotated[[#This Row],[Column2]]&lt;0,KO_VS_17_1_8_annotated[[#This Row],[Column4]],"")</f>
        <v>FAM153A</v>
      </c>
      <c r="I972" t="str">
        <f>IF(KO_VS_17_1_8_annotated[[#This Row],[Column2]]&gt;0,KO_VS_17_1_8_annotated[[#This Row],[Column4]],"")</f>
        <v/>
      </c>
    </row>
    <row r="973" spans="1:9" x14ac:dyDescent="0.25">
      <c r="A973" t="s">
        <v>2893</v>
      </c>
      <c r="B973">
        <v>6.3763569677974097</v>
      </c>
      <c r="C973" s="1">
        <v>6.3589142117924299E-5</v>
      </c>
      <c r="D973" t="s">
        <v>7</v>
      </c>
      <c r="E973" t="s">
        <v>127</v>
      </c>
      <c r="G973" t="str">
        <f>IF(KO_VS_17_1_8_annotated[[#This Row],[Column2]]&lt;0,KO_VS_17_1_8_annotated[[#This Row],[Column4]],"")</f>
        <v/>
      </c>
      <c r="I973" t="str">
        <f>IF(KO_VS_17_1_8_annotated[[#This Row],[Column2]]&gt;0,KO_VS_17_1_8_annotated[[#This Row],[Column4]],"")</f>
        <v/>
      </c>
    </row>
    <row r="974" spans="1:9" x14ac:dyDescent="0.25">
      <c r="A974" t="s">
        <v>2894</v>
      </c>
      <c r="B974">
        <v>1.5801195251926701</v>
      </c>
      <c r="C974" s="1">
        <v>6.5408104170341401E-5</v>
      </c>
      <c r="D974" t="s">
        <v>2895</v>
      </c>
      <c r="E974" t="s">
        <v>2896</v>
      </c>
      <c r="G974" t="str">
        <f>IF(KO_VS_17_1_8_annotated[[#This Row],[Column2]]&lt;0,KO_VS_17_1_8_annotated[[#This Row],[Column4]],"")</f>
        <v/>
      </c>
      <c r="I974" t="str">
        <f>IF(KO_VS_17_1_8_annotated[[#This Row],[Column2]]&gt;0,KO_VS_17_1_8_annotated[[#This Row],[Column4]],"")</f>
        <v>NNMT</v>
      </c>
    </row>
    <row r="975" spans="1:9" x14ac:dyDescent="0.25">
      <c r="A975" t="s">
        <v>2897</v>
      </c>
      <c r="B975">
        <v>5.8495197951169997</v>
      </c>
      <c r="C975" s="1">
        <v>6.7286114536763502E-5</v>
      </c>
      <c r="D975" t="s">
        <v>2898</v>
      </c>
      <c r="E975" t="s">
        <v>2899</v>
      </c>
      <c r="G975" t="str">
        <f>IF(KO_VS_17_1_8_annotated[[#This Row],[Column2]]&lt;0,KO_VS_17_1_8_annotated[[#This Row],[Column4]],"")</f>
        <v/>
      </c>
      <c r="I975" t="str">
        <f>IF(KO_VS_17_1_8_annotated[[#This Row],[Column2]]&gt;0,KO_VS_17_1_8_annotated[[#This Row],[Column4]],"")</f>
        <v>NKX2-1</v>
      </c>
    </row>
    <row r="976" spans="1:9" x14ac:dyDescent="0.25">
      <c r="A976" t="s">
        <v>2900</v>
      </c>
      <c r="B976">
        <v>-4.6113213864025102</v>
      </c>
      <c r="C976" s="1">
        <v>6.8399589410510206E-5</v>
      </c>
      <c r="D976" t="s">
        <v>2901</v>
      </c>
      <c r="E976" t="s">
        <v>2902</v>
      </c>
      <c r="G976" t="str">
        <f>IF(KO_VS_17_1_8_annotated[[#This Row],[Column2]]&lt;0,KO_VS_17_1_8_annotated[[#This Row],[Column4]],"")</f>
        <v>LEISA1</v>
      </c>
      <c r="I976" t="str">
        <f>IF(KO_VS_17_1_8_annotated[[#This Row],[Column2]]&gt;0,KO_VS_17_1_8_annotated[[#This Row],[Column4]],"")</f>
        <v/>
      </c>
    </row>
    <row r="977" spans="1:9" x14ac:dyDescent="0.25">
      <c r="A977" t="s">
        <v>2903</v>
      </c>
      <c r="B977">
        <v>-3.3310141998004998</v>
      </c>
      <c r="C977" s="1">
        <v>7.0421030752675494E-5</v>
      </c>
      <c r="D977" t="s">
        <v>2904</v>
      </c>
      <c r="E977" t="s">
        <v>2905</v>
      </c>
      <c r="G977" t="str">
        <f>IF(KO_VS_17_1_8_annotated[[#This Row],[Column2]]&lt;0,KO_VS_17_1_8_annotated[[#This Row],[Column4]],"")</f>
        <v>APBA2</v>
      </c>
      <c r="I977" t="str">
        <f>IF(KO_VS_17_1_8_annotated[[#This Row],[Column2]]&gt;0,KO_VS_17_1_8_annotated[[#This Row],[Column4]],"")</f>
        <v/>
      </c>
    </row>
    <row r="978" spans="1:9" x14ac:dyDescent="0.25">
      <c r="A978" t="s">
        <v>2906</v>
      </c>
      <c r="B978">
        <v>-1.49720439424047</v>
      </c>
      <c r="C978" s="1">
        <v>7.0810909435274397E-5</v>
      </c>
      <c r="D978" t="s">
        <v>2907</v>
      </c>
      <c r="E978" t="s">
        <v>2908</v>
      </c>
      <c r="G978" t="str">
        <f>IF(KO_VS_17_1_8_annotated[[#This Row],[Column2]]&lt;0,KO_VS_17_1_8_annotated[[#This Row],[Column4]],"")</f>
        <v>S1PR3</v>
      </c>
      <c r="I978" t="str">
        <f>IF(KO_VS_17_1_8_annotated[[#This Row],[Column2]]&gt;0,KO_VS_17_1_8_annotated[[#This Row],[Column4]],"")</f>
        <v/>
      </c>
    </row>
    <row r="979" spans="1:9" x14ac:dyDescent="0.25">
      <c r="A979" t="s">
        <v>2909</v>
      </c>
      <c r="B979">
        <v>1.6583948697255499</v>
      </c>
      <c r="C979" s="1">
        <v>7.4025146564149499E-5</v>
      </c>
      <c r="D979" t="s">
        <v>2910</v>
      </c>
      <c r="E979" t="s">
        <v>2911</v>
      </c>
      <c r="G979" t="str">
        <f>IF(KO_VS_17_1_8_annotated[[#This Row],[Column2]]&lt;0,KO_VS_17_1_8_annotated[[#This Row],[Column4]],"")</f>
        <v/>
      </c>
      <c r="I979" t="str">
        <f>IF(KO_VS_17_1_8_annotated[[#This Row],[Column2]]&gt;0,KO_VS_17_1_8_annotated[[#This Row],[Column4]],"")</f>
        <v>H2AC8</v>
      </c>
    </row>
    <row r="980" spans="1:9" x14ac:dyDescent="0.25">
      <c r="A980" t="s">
        <v>2912</v>
      </c>
      <c r="B980">
        <v>1.62304363823355</v>
      </c>
      <c r="C980" s="1">
        <v>7.5634322813945701E-5</v>
      </c>
      <c r="D980" t="s">
        <v>2913</v>
      </c>
      <c r="E980" t="s">
        <v>2914</v>
      </c>
      <c r="G980" t="str">
        <f>IF(KO_VS_17_1_8_annotated[[#This Row],[Column2]]&lt;0,KO_VS_17_1_8_annotated[[#This Row],[Column4]],"")</f>
        <v/>
      </c>
      <c r="I980" t="str">
        <f>IF(KO_VS_17_1_8_annotated[[#This Row],[Column2]]&gt;0,KO_VS_17_1_8_annotated[[#This Row],[Column4]],"")</f>
        <v>KCNJ4</v>
      </c>
    </row>
    <row r="981" spans="1:9" x14ac:dyDescent="0.25">
      <c r="A981" t="s">
        <v>2915</v>
      </c>
      <c r="B981">
        <v>1.72538993481936</v>
      </c>
      <c r="C981" s="1">
        <v>7.6431323531397E-5</v>
      </c>
      <c r="D981" t="s">
        <v>2916</v>
      </c>
      <c r="E981" t="s">
        <v>2917</v>
      </c>
      <c r="G981" t="str">
        <f>IF(KO_VS_17_1_8_annotated[[#This Row],[Column2]]&lt;0,KO_VS_17_1_8_annotated[[#This Row],[Column4]],"")</f>
        <v/>
      </c>
      <c r="I981" t="str">
        <f>IF(KO_VS_17_1_8_annotated[[#This Row],[Column2]]&gt;0,KO_VS_17_1_8_annotated[[#This Row],[Column4]],"")</f>
        <v>SLC19A3</v>
      </c>
    </row>
    <row r="982" spans="1:9" x14ac:dyDescent="0.25">
      <c r="A982" t="s">
        <v>2918</v>
      </c>
      <c r="B982">
        <v>-1.2923979857107</v>
      </c>
      <c r="C982" s="1">
        <v>7.6531310704917594E-5</v>
      </c>
      <c r="D982" t="s">
        <v>2919</v>
      </c>
      <c r="E982" t="s">
        <v>2920</v>
      </c>
      <c r="G982" t="str">
        <f>IF(KO_VS_17_1_8_annotated[[#This Row],[Column2]]&lt;0,KO_VS_17_1_8_annotated[[#This Row],[Column4]],"")</f>
        <v>BNIP5</v>
      </c>
      <c r="I982" t="str">
        <f>IF(KO_VS_17_1_8_annotated[[#This Row],[Column2]]&gt;0,KO_VS_17_1_8_annotated[[#This Row],[Column4]],"")</f>
        <v/>
      </c>
    </row>
    <row r="983" spans="1:9" x14ac:dyDescent="0.25">
      <c r="A983" t="s">
        <v>2921</v>
      </c>
      <c r="B983">
        <v>6.3336762944386402</v>
      </c>
      <c r="C983" s="1">
        <v>7.7106845364995904E-5</v>
      </c>
      <c r="D983" t="s">
        <v>2922</v>
      </c>
      <c r="E983" t="s">
        <v>2923</v>
      </c>
      <c r="G983" t="str">
        <f>IF(KO_VS_17_1_8_annotated[[#This Row],[Column2]]&lt;0,KO_VS_17_1_8_annotated[[#This Row],[Column4]],"")</f>
        <v/>
      </c>
      <c r="I983" t="str">
        <f>IF(KO_VS_17_1_8_annotated[[#This Row],[Column2]]&gt;0,KO_VS_17_1_8_annotated[[#This Row],[Column4]],"")</f>
        <v>BRINP1</v>
      </c>
    </row>
    <row r="984" spans="1:9" x14ac:dyDescent="0.25">
      <c r="A984" t="s">
        <v>2924</v>
      </c>
      <c r="B984">
        <v>1.3813761721428299</v>
      </c>
      <c r="C984" s="1">
        <v>7.8164593383266506E-5</v>
      </c>
      <c r="D984" t="s">
        <v>2925</v>
      </c>
      <c r="E984" t="s">
        <v>2926</v>
      </c>
      <c r="G984" t="str">
        <f>IF(KO_VS_17_1_8_annotated[[#This Row],[Column2]]&lt;0,KO_VS_17_1_8_annotated[[#This Row],[Column4]],"")</f>
        <v/>
      </c>
      <c r="I984" t="str">
        <f>IF(KO_VS_17_1_8_annotated[[#This Row],[Column2]]&gt;0,KO_VS_17_1_8_annotated[[#This Row],[Column4]],"")</f>
        <v>ZMPSTE24-DT</v>
      </c>
    </row>
    <row r="985" spans="1:9" x14ac:dyDescent="0.25">
      <c r="A985" t="s">
        <v>2927</v>
      </c>
      <c r="B985">
        <v>3.2570244710307201</v>
      </c>
      <c r="C985" s="1">
        <v>8.0079405117901794E-5</v>
      </c>
      <c r="D985" t="s">
        <v>2928</v>
      </c>
      <c r="E985" t="s">
        <v>2929</v>
      </c>
      <c r="G985" t="str">
        <f>IF(KO_VS_17_1_8_annotated[[#This Row],[Column2]]&lt;0,KO_VS_17_1_8_annotated[[#This Row],[Column4]],"")</f>
        <v/>
      </c>
      <c r="I985" t="str">
        <f>IF(KO_VS_17_1_8_annotated[[#This Row],[Column2]]&gt;0,KO_VS_17_1_8_annotated[[#This Row],[Column4]],"")</f>
        <v>SPINK4</v>
      </c>
    </row>
    <row r="986" spans="1:9" x14ac:dyDescent="0.25">
      <c r="A986" t="s">
        <v>2930</v>
      </c>
      <c r="B986">
        <v>1.73223887985458</v>
      </c>
      <c r="C986" s="1">
        <v>8.0775415078605694E-5</v>
      </c>
      <c r="D986" t="s">
        <v>2931</v>
      </c>
      <c r="E986" t="s">
        <v>2932</v>
      </c>
      <c r="G986" t="str">
        <f>IF(KO_VS_17_1_8_annotated[[#This Row],[Column2]]&lt;0,KO_VS_17_1_8_annotated[[#This Row],[Column4]],"")</f>
        <v/>
      </c>
      <c r="I986" t="str">
        <f>IF(KO_VS_17_1_8_annotated[[#This Row],[Column2]]&gt;0,KO_VS_17_1_8_annotated[[#This Row],[Column4]],"")</f>
        <v>RASL11A</v>
      </c>
    </row>
    <row r="987" spans="1:9" x14ac:dyDescent="0.25">
      <c r="A987" t="s">
        <v>2933</v>
      </c>
      <c r="B987">
        <v>4.9916481619142399</v>
      </c>
      <c r="C987" s="1">
        <v>8.1723997459380706E-5</v>
      </c>
      <c r="D987" t="s">
        <v>2934</v>
      </c>
      <c r="E987" t="s">
        <v>2935</v>
      </c>
      <c r="G987" t="str">
        <f>IF(KO_VS_17_1_8_annotated[[#This Row],[Column2]]&lt;0,KO_VS_17_1_8_annotated[[#This Row],[Column4]],"")</f>
        <v/>
      </c>
      <c r="I987" t="str">
        <f>IF(KO_VS_17_1_8_annotated[[#This Row],[Column2]]&gt;0,KO_VS_17_1_8_annotated[[#This Row],[Column4]],"")</f>
        <v>ATP8B1-AS1</v>
      </c>
    </row>
    <row r="988" spans="1:9" x14ac:dyDescent="0.25">
      <c r="A988" t="s">
        <v>2936</v>
      </c>
      <c r="B988">
        <v>1.84714883647353</v>
      </c>
      <c r="C988" s="1">
        <v>8.1922174277648701E-5</v>
      </c>
      <c r="D988" t="s">
        <v>2937</v>
      </c>
      <c r="E988" t="s">
        <v>2938</v>
      </c>
      <c r="G988" t="str">
        <f>IF(KO_VS_17_1_8_annotated[[#This Row],[Column2]]&lt;0,KO_VS_17_1_8_annotated[[#This Row],[Column4]],"")</f>
        <v/>
      </c>
      <c r="I988" t="str">
        <f>IF(KO_VS_17_1_8_annotated[[#This Row],[Column2]]&gt;0,KO_VS_17_1_8_annotated[[#This Row],[Column4]],"")</f>
        <v>H4C12</v>
      </c>
    </row>
    <row r="989" spans="1:9" x14ac:dyDescent="0.25">
      <c r="A989" t="s">
        <v>2939</v>
      </c>
      <c r="B989">
        <v>-1.1768466511228199</v>
      </c>
      <c r="C989" s="1">
        <v>8.4409652964065194E-5</v>
      </c>
      <c r="D989" t="s">
        <v>2940</v>
      </c>
      <c r="E989" t="s">
        <v>2941</v>
      </c>
      <c r="G989" t="str">
        <f>IF(KO_VS_17_1_8_annotated[[#This Row],[Column2]]&lt;0,KO_VS_17_1_8_annotated[[#This Row],[Column4]],"")</f>
        <v>PSTPIP2</v>
      </c>
      <c r="I989" t="str">
        <f>IF(KO_VS_17_1_8_annotated[[#This Row],[Column2]]&gt;0,KO_VS_17_1_8_annotated[[#This Row],[Column4]],"")</f>
        <v/>
      </c>
    </row>
    <row r="990" spans="1:9" x14ac:dyDescent="0.25">
      <c r="A990" t="s">
        <v>2942</v>
      </c>
      <c r="B990">
        <v>1.09338798673008</v>
      </c>
      <c r="C990" s="1">
        <v>8.5900252332290602E-5</v>
      </c>
      <c r="D990" t="s">
        <v>2943</v>
      </c>
      <c r="E990" t="s">
        <v>2944</v>
      </c>
      <c r="G990" t="str">
        <f>IF(KO_VS_17_1_8_annotated[[#This Row],[Column2]]&lt;0,KO_VS_17_1_8_annotated[[#This Row],[Column4]],"")</f>
        <v/>
      </c>
      <c r="I990" t="str">
        <f>IF(KO_VS_17_1_8_annotated[[#This Row],[Column2]]&gt;0,KO_VS_17_1_8_annotated[[#This Row],[Column4]],"")</f>
        <v>WDR5B</v>
      </c>
    </row>
    <row r="991" spans="1:9" x14ac:dyDescent="0.25">
      <c r="A991" t="s">
        <v>2945</v>
      </c>
      <c r="B991">
        <v>1.27284163407967</v>
      </c>
      <c r="C991" s="1">
        <v>8.6429746565667301E-5</v>
      </c>
      <c r="D991" t="s">
        <v>2946</v>
      </c>
      <c r="E991" t="s">
        <v>2947</v>
      </c>
      <c r="G991" t="str">
        <f>IF(KO_VS_17_1_8_annotated[[#This Row],[Column2]]&lt;0,KO_VS_17_1_8_annotated[[#This Row],[Column4]],"")</f>
        <v/>
      </c>
      <c r="I991" t="str">
        <f>IF(KO_VS_17_1_8_annotated[[#This Row],[Column2]]&gt;0,KO_VS_17_1_8_annotated[[#This Row],[Column4]],"")</f>
        <v>CCDC121</v>
      </c>
    </row>
    <row r="992" spans="1:9" x14ac:dyDescent="0.25">
      <c r="A992" t="s">
        <v>2948</v>
      </c>
      <c r="B992">
        <v>1.5464340317897001</v>
      </c>
      <c r="C992" s="1">
        <v>8.7868799311755001E-5</v>
      </c>
      <c r="D992" t="s">
        <v>2949</v>
      </c>
      <c r="E992" t="s">
        <v>2950</v>
      </c>
      <c r="G992" t="str">
        <f>IF(KO_VS_17_1_8_annotated[[#This Row],[Column2]]&lt;0,KO_VS_17_1_8_annotated[[#This Row],[Column4]],"")</f>
        <v/>
      </c>
      <c r="I992" t="str">
        <f>IF(KO_VS_17_1_8_annotated[[#This Row],[Column2]]&gt;0,KO_VS_17_1_8_annotated[[#This Row],[Column4]],"")</f>
        <v>CACNA1D</v>
      </c>
    </row>
    <row r="993" spans="1:9" x14ac:dyDescent="0.25">
      <c r="A993" t="s">
        <v>2951</v>
      </c>
      <c r="B993">
        <v>1.15822922100977</v>
      </c>
      <c r="C993" s="1">
        <v>9.0414460022981004E-5</v>
      </c>
      <c r="D993" t="s">
        <v>2952</v>
      </c>
      <c r="E993" t="s">
        <v>2953</v>
      </c>
      <c r="G993" t="str">
        <f>IF(KO_VS_17_1_8_annotated[[#This Row],[Column2]]&lt;0,KO_VS_17_1_8_annotated[[#This Row],[Column4]],"")</f>
        <v/>
      </c>
      <c r="I993" t="str">
        <f>IF(KO_VS_17_1_8_annotated[[#This Row],[Column2]]&gt;0,KO_VS_17_1_8_annotated[[#This Row],[Column4]],"")</f>
        <v>KILH</v>
      </c>
    </row>
    <row r="994" spans="1:9" x14ac:dyDescent="0.25">
      <c r="A994" t="s">
        <v>2954</v>
      </c>
      <c r="B994">
        <v>-1.17836009314912</v>
      </c>
      <c r="C994" s="1">
        <v>9.0462411385583004E-5</v>
      </c>
      <c r="D994" t="s">
        <v>2955</v>
      </c>
      <c r="E994" t="s">
        <v>2956</v>
      </c>
      <c r="G994" t="str">
        <f>IF(KO_VS_17_1_8_annotated[[#This Row],[Column2]]&lt;0,KO_VS_17_1_8_annotated[[#This Row],[Column4]],"")</f>
        <v>SHC3</v>
      </c>
      <c r="I994" t="str">
        <f>IF(KO_VS_17_1_8_annotated[[#This Row],[Column2]]&gt;0,KO_VS_17_1_8_annotated[[#This Row],[Column4]],"")</f>
        <v/>
      </c>
    </row>
    <row r="995" spans="1:9" x14ac:dyDescent="0.25">
      <c r="A995" t="s">
        <v>2957</v>
      </c>
      <c r="B995">
        <v>-2.4275389744706</v>
      </c>
      <c r="C995" s="1">
        <v>9.0563160725221604E-5</v>
      </c>
      <c r="D995" t="s">
        <v>2958</v>
      </c>
      <c r="E995" t="s">
        <v>2959</v>
      </c>
      <c r="G995" t="str">
        <f>IF(KO_VS_17_1_8_annotated[[#This Row],[Column2]]&lt;0,KO_VS_17_1_8_annotated[[#This Row],[Column4]],"")</f>
        <v>NINJ2</v>
      </c>
      <c r="I995" t="str">
        <f>IF(KO_VS_17_1_8_annotated[[#This Row],[Column2]]&gt;0,KO_VS_17_1_8_annotated[[#This Row],[Column4]],"")</f>
        <v/>
      </c>
    </row>
    <row r="996" spans="1:9" x14ac:dyDescent="0.25">
      <c r="A996" t="s">
        <v>2960</v>
      </c>
      <c r="B996">
        <v>-1.2410627795340201</v>
      </c>
      <c r="C996" s="1">
        <v>9.4827138011016398E-5</v>
      </c>
      <c r="D996" t="s">
        <v>7</v>
      </c>
      <c r="E996" t="s">
        <v>127</v>
      </c>
      <c r="G996" t="str">
        <f>IF(KO_VS_17_1_8_annotated[[#This Row],[Column2]]&lt;0,KO_VS_17_1_8_annotated[[#This Row],[Column4]],"")</f>
        <v/>
      </c>
      <c r="I996" t="str">
        <f>IF(KO_VS_17_1_8_annotated[[#This Row],[Column2]]&gt;0,KO_VS_17_1_8_annotated[[#This Row],[Column4]],"")</f>
        <v/>
      </c>
    </row>
    <row r="997" spans="1:9" x14ac:dyDescent="0.25">
      <c r="A997" t="s">
        <v>2961</v>
      </c>
      <c r="B997">
        <v>-2.1140911825431101</v>
      </c>
      <c r="C997" s="1">
        <v>9.9249244039129994E-5</v>
      </c>
      <c r="D997" t="s">
        <v>2962</v>
      </c>
      <c r="E997" t="s">
        <v>2963</v>
      </c>
      <c r="G997" t="str">
        <f>IF(KO_VS_17_1_8_annotated[[#This Row],[Column2]]&lt;0,KO_VS_17_1_8_annotated[[#This Row],[Column4]],"")</f>
        <v>CORO2B</v>
      </c>
      <c r="I997" t="str">
        <f>IF(KO_VS_17_1_8_annotated[[#This Row],[Column2]]&gt;0,KO_VS_17_1_8_annotated[[#This Row],[Column4]],"")</f>
        <v/>
      </c>
    </row>
    <row r="998" spans="1:9" x14ac:dyDescent="0.25">
      <c r="A998" t="s">
        <v>2964</v>
      </c>
      <c r="B998">
        <v>5.66102115421028</v>
      </c>
      <c r="C998">
        <v>1.0096960040720001E-4</v>
      </c>
      <c r="D998" t="s">
        <v>2965</v>
      </c>
      <c r="E998" t="s">
        <v>2966</v>
      </c>
      <c r="G998" t="str">
        <f>IF(KO_VS_17_1_8_annotated[[#This Row],[Column2]]&lt;0,KO_VS_17_1_8_annotated[[#This Row],[Column4]],"")</f>
        <v/>
      </c>
      <c r="I998" t="str">
        <f>IF(KO_VS_17_1_8_annotated[[#This Row],[Column2]]&gt;0,KO_VS_17_1_8_annotated[[#This Row],[Column4]],"")</f>
        <v>FAM3D</v>
      </c>
    </row>
    <row r="999" spans="1:9" x14ac:dyDescent="0.25">
      <c r="A999" t="s">
        <v>2967</v>
      </c>
      <c r="B999">
        <v>2.4581531879231102</v>
      </c>
      <c r="C999">
        <v>1.01007777548E-4</v>
      </c>
      <c r="D999" t="s">
        <v>2968</v>
      </c>
      <c r="E999" t="s">
        <v>2969</v>
      </c>
      <c r="G999" t="str">
        <f>IF(KO_VS_17_1_8_annotated[[#This Row],[Column2]]&lt;0,KO_VS_17_1_8_annotated[[#This Row],[Column4]],"")</f>
        <v/>
      </c>
      <c r="I999" t="str">
        <f>IF(KO_VS_17_1_8_annotated[[#This Row],[Column2]]&gt;0,KO_VS_17_1_8_annotated[[#This Row],[Column4]],"")</f>
        <v>LINC02188</v>
      </c>
    </row>
    <row r="1000" spans="1:9" x14ac:dyDescent="0.25">
      <c r="A1000" t="s">
        <v>2970</v>
      </c>
      <c r="B1000">
        <v>-3.4457600875960899</v>
      </c>
      <c r="C1000">
        <v>1.083302014002E-4</v>
      </c>
      <c r="D1000" t="s">
        <v>2971</v>
      </c>
      <c r="E1000" t="s">
        <v>2972</v>
      </c>
      <c r="G1000" t="str">
        <f>IF(KO_VS_17_1_8_annotated[[#This Row],[Column2]]&lt;0,KO_VS_17_1_8_annotated[[#This Row],[Column4]],"")</f>
        <v>FLG</v>
      </c>
      <c r="I1000" t="str">
        <f>IF(KO_VS_17_1_8_annotated[[#This Row],[Column2]]&gt;0,KO_VS_17_1_8_annotated[[#This Row],[Column4]],"")</f>
        <v/>
      </c>
    </row>
    <row r="1001" spans="1:9" x14ac:dyDescent="0.25">
      <c r="A1001" t="s">
        <v>2973</v>
      </c>
      <c r="B1001">
        <v>-1.7554300078803</v>
      </c>
      <c r="C1001">
        <v>1.0983039165580001E-4</v>
      </c>
      <c r="D1001" t="s">
        <v>2974</v>
      </c>
      <c r="E1001" t="s">
        <v>2975</v>
      </c>
      <c r="G1001" t="str">
        <f>IF(KO_VS_17_1_8_annotated[[#This Row],[Column2]]&lt;0,KO_VS_17_1_8_annotated[[#This Row],[Column4]],"")</f>
        <v>SERPINB7</v>
      </c>
      <c r="I1001" t="str">
        <f>IF(KO_VS_17_1_8_annotated[[#This Row],[Column2]]&gt;0,KO_VS_17_1_8_annotated[[#This Row],[Column4]],"")</f>
        <v/>
      </c>
    </row>
    <row r="1002" spans="1:9" x14ac:dyDescent="0.25">
      <c r="A1002" t="s">
        <v>2976</v>
      </c>
      <c r="B1002">
        <v>1.13792907919766</v>
      </c>
      <c r="C1002">
        <v>1.1244729361999999E-4</v>
      </c>
      <c r="D1002" t="s">
        <v>2977</v>
      </c>
      <c r="E1002" t="s">
        <v>2978</v>
      </c>
      <c r="G1002" t="str">
        <f>IF(KO_VS_17_1_8_annotated[[#This Row],[Column2]]&lt;0,KO_VS_17_1_8_annotated[[#This Row],[Column4]],"")</f>
        <v/>
      </c>
      <c r="I1002" t="str">
        <f>IF(KO_VS_17_1_8_annotated[[#This Row],[Column2]]&gt;0,KO_VS_17_1_8_annotated[[#This Row],[Column4]],"")</f>
        <v>FZD3</v>
      </c>
    </row>
    <row r="1003" spans="1:9" x14ac:dyDescent="0.25">
      <c r="A1003" t="s">
        <v>2979</v>
      </c>
      <c r="B1003">
        <v>2.3813609731761098</v>
      </c>
      <c r="C1003">
        <v>1.157341026688E-4</v>
      </c>
      <c r="D1003" t="s">
        <v>2980</v>
      </c>
      <c r="E1003" t="s">
        <v>2981</v>
      </c>
      <c r="G1003" t="str">
        <f>IF(KO_VS_17_1_8_annotated[[#This Row],[Column2]]&lt;0,KO_VS_17_1_8_annotated[[#This Row],[Column4]],"")</f>
        <v/>
      </c>
      <c r="I1003" t="str">
        <f>IF(KO_VS_17_1_8_annotated[[#This Row],[Column2]]&gt;0,KO_VS_17_1_8_annotated[[#This Row],[Column4]],"")</f>
        <v>FAM133A</v>
      </c>
    </row>
    <row r="1004" spans="1:9" x14ac:dyDescent="0.25">
      <c r="A1004" t="s">
        <v>2982</v>
      </c>
      <c r="B1004">
        <v>-2.7188660718964499</v>
      </c>
      <c r="C1004">
        <v>1.157341026688E-4</v>
      </c>
      <c r="D1004" t="s">
        <v>2983</v>
      </c>
      <c r="E1004" t="s">
        <v>2984</v>
      </c>
      <c r="G1004" t="str">
        <f>IF(KO_VS_17_1_8_annotated[[#This Row],[Column2]]&lt;0,KO_VS_17_1_8_annotated[[#This Row],[Column4]],"")</f>
        <v>COL4A1</v>
      </c>
      <c r="I1004" t="str">
        <f>IF(KO_VS_17_1_8_annotated[[#This Row],[Column2]]&gt;0,KO_VS_17_1_8_annotated[[#This Row],[Column4]],"")</f>
        <v/>
      </c>
    </row>
    <row r="1005" spans="1:9" x14ac:dyDescent="0.25">
      <c r="A1005" t="s">
        <v>2985</v>
      </c>
      <c r="B1005">
        <v>-6.3342855460849599</v>
      </c>
      <c r="C1005">
        <v>1.1645890764119999E-4</v>
      </c>
      <c r="D1005" t="s">
        <v>2986</v>
      </c>
      <c r="E1005" t="s">
        <v>2987</v>
      </c>
      <c r="G1005" t="str">
        <f>IF(KO_VS_17_1_8_annotated[[#This Row],[Column2]]&lt;0,KO_VS_17_1_8_annotated[[#This Row],[Column4]],"")</f>
        <v>LINC00408</v>
      </c>
      <c r="I1005" t="str">
        <f>IF(KO_VS_17_1_8_annotated[[#This Row],[Column2]]&gt;0,KO_VS_17_1_8_annotated[[#This Row],[Column4]],"")</f>
        <v/>
      </c>
    </row>
    <row r="1006" spans="1:9" x14ac:dyDescent="0.25">
      <c r="A1006" t="s">
        <v>2988</v>
      </c>
      <c r="B1006">
        <v>-2.8389954716814301</v>
      </c>
      <c r="C1006">
        <v>1.1655077080710001E-4</v>
      </c>
      <c r="D1006" t="s">
        <v>2989</v>
      </c>
      <c r="E1006" t="s">
        <v>2990</v>
      </c>
      <c r="G1006" t="str">
        <f>IF(KO_VS_17_1_8_annotated[[#This Row],[Column2]]&lt;0,KO_VS_17_1_8_annotated[[#This Row],[Column4]],"")</f>
        <v>FIRRE</v>
      </c>
      <c r="I1006" t="str">
        <f>IF(KO_VS_17_1_8_annotated[[#This Row],[Column2]]&gt;0,KO_VS_17_1_8_annotated[[#This Row],[Column4]],"")</f>
        <v/>
      </c>
    </row>
    <row r="1007" spans="1:9" x14ac:dyDescent="0.25">
      <c r="A1007" t="s">
        <v>2991</v>
      </c>
      <c r="B1007">
        <v>-1.4255868283189601</v>
      </c>
      <c r="C1007">
        <v>1.209151665625E-4</v>
      </c>
      <c r="D1007" t="s">
        <v>2992</v>
      </c>
      <c r="E1007" t="s">
        <v>2993</v>
      </c>
      <c r="G1007" t="str">
        <f>IF(KO_VS_17_1_8_annotated[[#This Row],[Column2]]&lt;0,KO_VS_17_1_8_annotated[[#This Row],[Column4]],"")</f>
        <v>NUAK2</v>
      </c>
      <c r="I1007" t="str">
        <f>IF(KO_VS_17_1_8_annotated[[#This Row],[Column2]]&gt;0,KO_VS_17_1_8_annotated[[#This Row],[Column4]],"")</f>
        <v/>
      </c>
    </row>
    <row r="1008" spans="1:9" x14ac:dyDescent="0.25">
      <c r="A1008" t="s">
        <v>2994</v>
      </c>
      <c r="B1008">
        <v>2.0398837936251599</v>
      </c>
      <c r="C1008">
        <v>1.262964890989E-4</v>
      </c>
      <c r="D1008" t="s">
        <v>2995</v>
      </c>
      <c r="E1008" t="s">
        <v>2996</v>
      </c>
      <c r="G1008" t="str">
        <f>IF(KO_VS_17_1_8_annotated[[#This Row],[Column2]]&lt;0,KO_VS_17_1_8_annotated[[#This Row],[Column4]],"")</f>
        <v/>
      </c>
      <c r="I1008" t="str">
        <f>IF(KO_VS_17_1_8_annotated[[#This Row],[Column2]]&gt;0,KO_VS_17_1_8_annotated[[#This Row],[Column4]],"")</f>
        <v>CAPN9</v>
      </c>
    </row>
    <row r="1009" spans="1:9" x14ac:dyDescent="0.25">
      <c r="A1009" t="s">
        <v>2997</v>
      </c>
      <c r="B1009">
        <v>1.4984993068772099</v>
      </c>
      <c r="C1009">
        <v>1.2759473831839999E-4</v>
      </c>
      <c r="D1009" t="s">
        <v>2998</v>
      </c>
      <c r="E1009" t="s">
        <v>2999</v>
      </c>
      <c r="G1009" t="str">
        <f>IF(KO_VS_17_1_8_annotated[[#This Row],[Column2]]&lt;0,KO_VS_17_1_8_annotated[[#This Row],[Column4]],"")</f>
        <v/>
      </c>
      <c r="I1009" t="str">
        <f>IF(KO_VS_17_1_8_annotated[[#This Row],[Column2]]&gt;0,KO_VS_17_1_8_annotated[[#This Row],[Column4]],"")</f>
        <v>MAP2K6</v>
      </c>
    </row>
    <row r="1010" spans="1:9" x14ac:dyDescent="0.25">
      <c r="A1010" t="s">
        <v>3000</v>
      </c>
      <c r="B1010">
        <v>-3.3583745858535199</v>
      </c>
      <c r="C1010">
        <v>1.2942291679759999E-4</v>
      </c>
      <c r="D1010" t="s">
        <v>3001</v>
      </c>
      <c r="E1010" t="s">
        <v>3002</v>
      </c>
      <c r="G1010" t="str">
        <f>IF(KO_VS_17_1_8_annotated[[#This Row],[Column2]]&lt;0,KO_VS_17_1_8_annotated[[#This Row],[Column4]],"")</f>
        <v>PWWP3B</v>
      </c>
      <c r="I1010" t="str">
        <f>IF(KO_VS_17_1_8_annotated[[#This Row],[Column2]]&gt;0,KO_VS_17_1_8_annotated[[#This Row],[Column4]],"")</f>
        <v/>
      </c>
    </row>
    <row r="1011" spans="1:9" x14ac:dyDescent="0.25">
      <c r="A1011" t="s">
        <v>3003</v>
      </c>
      <c r="B1011">
        <v>-1.01303173313865</v>
      </c>
      <c r="C1011">
        <v>1.2942291679759999E-4</v>
      </c>
      <c r="D1011" t="s">
        <v>3004</v>
      </c>
      <c r="E1011" t="s">
        <v>3005</v>
      </c>
      <c r="G1011" t="str">
        <f>IF(KO_VS_17_1_8_annotated[[#This Row],[Column2]]&lt;0,KO_VS_17_1_8_annotated[[#This Row],[Column4]],"")</f>
        <v>CCDC149</v>
      </c>
      <c r="I1011" t="str">
        <f>IF(KO_VS_17_1_8_annotated[[#This Row],[Column2]]&gt;0,KO_VS_17_1_8_annotated[[#This Row],[Column4]],"")</f>
        <v/>
      </c>
    </row>
    <row r="1012" spans="1:9" x14ac:dyDescent="0.25">
      <c r="A1012" t="s">
        <v>3006</v>
      </c>
      <c r="B1012">
        <v>1.3187351488803001</v>
      </c>
      <c r="C1012">
        <v>1.3157317239769999E-4</v>
      </c>
      <c r="D1012" t="s">
        <v>3007</v>
      </c>
      <c r="E1012" t="s">
        <v>3008</v>
      </c>
      <c r="G1012" t="str">
        <f>IF(KO_VS_17_1_8_annotated[[#This Row],[Column2]]&lt;0,KO_VS_17_1_8_annotated[[#This Row],[Column4]],"")</f>
        <v/>
      </c>
      <c r="I1012" t="str">
        <f>IF(KO_VS_17_1_8_annotated[[#This Row],[Column2]]&gt;0,KO_VS_17_1_8_annotated[[#This Row],[Column4]],"")</f>
        <v>LINC02038</v>
      </c>
    </row>
    <row r="1013" spans="1:9" x14ac:dyDescent="0.25">
      <c r="A1013" t="s">
        <v>3009</v>
      </c>
      <c r="B1013">
        <v>-1.7719241918633499</v>
      </c>
      <c r="C1013">
        <v>1.3256979855609999E-4</v>
      </c>
      <c r="D1013" t="s">
        <v>3010</v>
      </c>
      <c r="E1013" t="s">
        <v>3011</v>
      </c>
      <c r="G1013" t="str">
        <f>IF(KO_VS_17_1_8_annotated[[#This Row],[Column2]]&lt;0,KO_VS_17_1_8_annotated[[#This Row],[Column4]],"")</f>
        <v>PDGFB</v>
      </c>
      <c r="I1013" t="str">
        <f>IF(KO_VS_17_1_8_annotated[[#This Row],[Column2]]&gt;0,KO_VS_17_1_8_annotated[[#This Row],[Column4]],"")</f>
        <v/>
      </c>
    </row>
    <row r="1014" spans="1:9" x14ac:dyDescent="0.25">
      <c r="A1014" t="s">
        <v>3012</v>
      </c>
      <c r="B1014">
        <v>1.9450871543749599</v>
      </c>
      <c r="C1014">
        <v>1.478474248994E-4</v>
      </c>
      <c r="D1014" t="s">
        <v>3013</v>
      </c>
      <c r="E1014" t="s">
        <v>3014</v>
      </c>
      <c r="G1014" t="str">
        <f>IF(KO_VS_17_1_8_annotated[[#This Row],[Column2]]&lt;0,KO_VS_17_1_8_annotated[[#This Row],[Column4]],"")</f>
        <v/>
      </c>
      <c r="I1014" t="str">
        <f>IF(KO_VS_17_1_8_annotated[[#This Row],[Column2]]&gt;0,KO_VS_17_1_8_annotated[[#This Row],[Column4]],"")</f>
        <v>SLC1A7</v>
      </c>
    </row>
    <row r="1015" spans="1:9" x14ac:dyDescent="0.25">
      <c r="A1015" t="s">
        <v>3015</v>
      </c>
      <c r="B1015">
        <v>-3.6541854784062102</v>
      </c>
      <c r="C1015">
        <v>1.480133384115E-4</v>
      </c>
      <c r="D1015" t="s">
        <v>3016</v>
      </c>
      <c r="E1015" t="s">
        <v>3017</v>
      </c>
      <c r="G1015" t="str">
        <f>IF(KO_VS_17_1_8_annotated[[#This Row],[Column2]]&lt;0,KO_VS_17_1_8_annotated[[#This Row],[Column4]],"")</f>
        <v>HSPB8</v>
      </c>
      <c r="I1015" t="str">
        <f>IF(KO_VS_17_1_8_annotated[[#This Row],[Column2]]&gt;0,KO_VS_17_1_8_annotated[[#This Row],[Column4]],"")</f>
        <v/>
      </c>
    </row>
    <row r="1016" spans="1:9" x14ac:dyDescent="0.25">
      <c r="A1016" t="s">
        <v>3018</v>
      </c>
      <c r="B1016">
        <v>1.8327156016798001</v>
      </c>
      <c r="C1016">
        <v>1.4931314588840001E-4</v>
      </c>
      <c r="D1016" t="s">
        <v>3019</v>
      </c>
      <c r="E1016" t="s">
        <v>3020</v>
      </c>
      <c r="G1016" t="str">
        <f>IF(KO_VS_17_1_8_annotated[[#This Row],[Column2]]&lt;0,KO_VS_17_1_8_annotated[[#This Row],[Column4]],"")</f>
        <v/>
      </c>
      <c r="I1016" t="str">
        <f>IF(KO_VS_17_1_8_annotated[[#This Row],[Column2]]&gt;0,KO_VS_17_1_8_annotated[[#This Row],[Column4]],"")</f>
        <v>ZNF711</v>
      </c>
    </row>
    <row r="1017" spans="1:9" x14ac:dyDescent="0.25">
      <c r="A1017" t="s">
        <v>3021</v>
      </c>
      <c r="B1017">
        <v>1.0355977683464099</v>
      </c>
      <c r="C1017">
        <v>1.575196366713E-4</v>
      </c>
      <c r="D1017" t="s">
        <v>3022</v>
      </c>
      <c r="E1017" t="s">
        <v>3023</v>
      </c>
      <c r="G1017" t="str">
        <f>IF(KO_VS_17_1_8_annotated[[#This Row],[Column2]]&lt;0,KO_VS_17_1_8_annotated[[#This Row],[Column4]],"")</f>
        <v/>
      </c>
      <c r="I1017" t="str">
        <f>IF(KO_VS_17_1_8_annotated[[#This Row],[Column2]]&gt;0,KO_VS_17_1_8_annotated[[#This Row],[Column4]],"")</f>
        <v>DYNC2LI1</v>
      </c>
    </row>
    <row r="1018" spans="1:9" x14ac:dyDescent="0.25">
      <c r="A1018" t="s">
        <v>3024</v>
      </c>
      <c r="B1018">
        <v>-2.3542772536663898</v>
      </c>
      <c r="C1018">
        <v>1.6024009296519999E-4</v>
      </c>
      <c r="D1018" t="s">
        <v>3025</v>
      </c>
      <c r="E1018" t="s">
        <v>3026</v>
      </c>
      <c r="G1018" t="str">
        <f>IF(KO_VS_17_1_8_annotated[[#This Row],[Column2]]&lt;0,KO_VS_17_1_8_annotated[[#This Row],[Column4]],"")</f>
        <v>STX11</v>
      </c>
      <c r="I1018" t="str">
        <f>IF(KO_VS_17_1_8_annotated[[#This Row],[Column2]]&gt;0,KO_VS_17_1_8_annotated[[#This Row],[Column4]],"")</f>
        <v/>
      </c>
    </row>
    <row r="1019" spans="1:9" x14ac:dyDescent="0.25">
      <c r="A1019" t="s">
        <v>3027</v>
      </c>
      <c r="B1019">
        <v>2.5692591786573402</v>
      </c>
      <c r="C1019">
        <v>1.621401823772E-4</v>
      </c>
      <c r="D1019" t="s">
        <v>3028</v>
      </c>
      <c r="E1019" t="s">
        <v>3029</v>
      </c>
      <c r="G1019" t="str">
        <f>IF(KO_VS_17_1_8_annotated[[#This Row],[Column2]]&lt;0,KO_VS_17_1_8_annotated[[#This Row],[Column4]],"")</f>
        <v/>
      </c>
      <c r="I1019" t="str">
        <f>IF(KO_VS_17_1_8_annotated[[#This Row],[Column2]]&gt;0,KO_VS_17_1_8_annotated[[#This Row],[Column4]],"")</f>
        <v>BAAT</v>
      </c>
    </row>
    <row r="1020" spans="1:9" x14ac:dyDescent="0.25">
      <c r="A1020" t="s">
        <v>3030</v>
      </c>
      <c r="B1020">
        <v>1.0624804743648699</v>
      </c>
      <c r="C1020">
        <v>1.625474251913E-4</v>
      </c>
      <c r="D1020" t="s">
        <v>3031</v>
      </c>
      <c r="E1020" t="s">
        <v>3032</v>
      </c>
      <c r="G1020" t="str">
        <f>IF(KO_VS_17_1_8_annotated[[#This Row],[Column2]]&lt;0,KO_VS_17_1_8_annotated[[#This Row],[Column4]],"")</f>
        <v/>
      </c>
      <c r="I1020" t="str">
        <f>IF(KO_VS_17_1_8_annotated[[#This Row],[Column2]]&gt;0,KO_VS_17_1_8_annotated[[#This Row],[Column4]],"")</f>
        <v>AK7</v>
      </c>
    </row>
    <row r="1021" spans="1:9" x14ac:dyDescent="0.25">
      <c r="A1021" t="s">
        <v>3033</v>
      </c>
      <c r="B1021">
        <v>1.20976471653058</v>
      </c>
      <c r="C1021">
        <v>1.62703953799E-4</v>
      </c>
      <c r="D1021" t="s">
        <v>3034</v>
      </c>
      <c r="E1021" t="s">
        <v>3035</v>
      </c>
      <c r="G1021" t="str">
        <f>IF(KO_VS_17_1_8_annotated[[#This Row],[Column2]]&lt;0,KO_VS_17_1_8_annotated[[#This Row],[Column4]],"")</f>
        <v/>
      </c>
      <c r="I1021" t="str">
        <f>IF(KO_VS_17_1_8_annotated[[#This Row],[Column2]]&gt;0,KO_VS_17_1_8_annotated[[#This Row],[Column4]],"")</f>
        <v>DKK4</v>
      </c>
    </row>
    <row r="1022" spans="1:9" x14ac:dyDescent="0.25">
      <c r="A1022" t="s">
        <v>3036</v>
      </c>
      <c r="B1022">
        <v>-4.7940029903441399</v>
      </c>
      <c r="C1022">
        <v>1.62703953799E-4</v>
      </c>
      <c r="D1022" t="s">
        <v>3037</v>
      </c>
      <c r="E1022" t="s">
        <v>3038</v>
      </c>
      <c r="G1022" t="str">
        <f>IF(KO_VS_17_1_8_annotated[[#This Row],[Column2]]&lt;0,KO_VS_17_1_8_annotated[[#This Row],[Column4]],"")</f>
        <v>SPATA3</v>
      </c>
      <c r="I1022" t="str">
        <f>IF(KO_VS_17_1_8_annotated[[#This Row],[Column2]]&gt;0,KO_VS_17_1_8_annotated[[#This Row],[Column4]],"")</f>
        <v/>
      </c>
    </row>
    <row r="1023" spans="1:9" x14ac:dyDescent="0.25">
      <c r="A1023" t="s">
        <v>3039</v>
      </c>
      <c r="B1023">
        <v>-2.4102238656776098</v>
      </c>
      <c r="C1023">
        <v>1.64134775042E-4</v>
      </c>
      <c r="D1023" t="s">
        <v>3040</v>
      </c>
      <c r="E1023" t="s">
        <v>3041</v>
      </c>
      <c r="G1023" t="str">
        <f>IF(KO_VS_17_1_8_annotated[[#This Row],[Column2]]&lt;0,KO_VS_17_1_8_annotated[[#This Row],[Column4]],"")</f>
        <v>NACAD</v>
      </c>
      <c r="I1023" t="str">
        <f>IF(KO_VS_17_1_8_annotated[[#This Row],[Column2]]&gt;0,KO_VS_17_1_8_annotated[[#This Row],[Column4]],"")</f>
        <v/>
      </c>
    </row>
    <row r="1024" spans="1:9" x14ac:dyDescent="0.25">
      <c r="A1024" t="s">
        <v>3042</v>
      </c>
      <c r="B1024">
        <v>-2.18267948580122</v>
      </c>
      <c r="C1024">
        <v>1.6435530563760001E-4</v>
      </c>
      <c r="D1024" t="s">
        <v>3043</v>
      </c>
      <c r="E1024" t="s">
        <v>3044</v>
      </c>
      <c r="G1024" t="str">
        <f>IF(KO_VS_17_1_8_annotated[[#This Row],[Column2]]&lt;0,KO_VS_17_1_8_annotated[[#This Row],[Column4]],"")</f>
        <v>GNG11</v>
      </c>
      <c r="I1024" t="str">
        <f>IF(KO_VS_17_1_8_annotated[[#This Row],[Column2]]&gt;0,KO_VS_17_1_8_annotated[[#This Row],[Column4]],"")</f>
        <v/>
      </c>
    </row>
    <row r="1025" spans="1:9" x14ac:dyDescent="0.25">
      <c r="A1025" t="s">
        <v>3045</v>
      </c>
      <c r="B1025">
        <v>1.5413854168746799</v>
      </c>
      <c r="C1025">
        <v>1.7196541449089999E-4</v>
      </c>
      <c r="D1025" t="s">
        <v>3046</v>
      </c>
      <c r="E1025" t="s">
        <v>3047</v>
      </c>
      <c r="G1025" t="str">
        <f>IF(KO_VS_17_1_8_annotated[[#This Row],[Column2]]&lt;0,KO_VS_17_1_8_annotated[[#This Row],[Column4]],"")</f>
        <v/>
      </c>
      <c r="I1025" t="str">
        <f>IF(KO_VS_17_1_8_annotated[[#This Row],[Column2]]&gt;0,KO_VS_17_1_8_annotated[[#This Row],[Column4]],"")</f>
        <v>ZNF391</v>
      </c>
    </row>
    <row r="1026" spans="1:9" x14ac:dyDescent="0.25">
      <c r="A1026" t="s">
        <v>3048</v>
      </c>
      <c r="B1026">
        <v>1.0054386665874</v>
      </c>
      <c r="C1026">
        <v>1.7328987869689999E-4</v>
      </c>
      <c r="D1026" t="s">
        <v>3049</v>
      </c>
      <c r="E1026" t="s">
        <v>3050</v>
      </c>
      <c r="G1026" t="str">
        <f>IF(KO_VS_17_1_8_annotated[[#This Row],[Column2]]&lt;0,KO_VS_17_1_8_annotated[[#This Row],[Column4]],"")</f>
        <v/>
      </c>
      <c r="I1026" t="str">
        <f>IF(KO_VS_17_1_8_annotated[[#This Row],[Column2]]&gt;0,KO_VS_17_1_8_annotated[[#This Row],[Column4]],"")</f>
        <v>EPB41L4A-AS1</v>
      </c>
    </row>
    <row r="1027" spans="1:9" x14ac:dyDescent="0.25">
      <c r="A1027" t="s">
        <v>3051</v>
      </c>
      <c r="B1027">
        <v>-2.37733713870296</v>
      </c>
      <c r="C1027">
        <v>1.761976952823E-4</v>
      </c>
      <c r="D1027" t="s">
        <v>3052</v>
      </c>
      <c r="E1027" t="s">
        <v>3053</v>
      </c>
      <c r="G1027" t="str">
        <f>IF(KO_VS_17_1_8_annotated[[#This Row],[Column2]]&lt;0,KO_VS_17_1_8_annotated[[#This Row],[Column4]],"")</f>
        <v>CSTA</v>
      </c>
      <c r="I1027" t="str">
        <f>IF(KO_VS_17_1_8_annotated[[#This Row],[Column2]]&gt;0,KO_VS_17_1_8_annotated[[#This Row],[Column4]],"")</f>
        <v/>
      </c>
    </row>
    <row r="1028" spans="1:9" x14ac:dyDescent="0.25">
      <c r="A1028" t="s">
        <v>3054</v>
      </c>
      <c r="B1028">
        <v>-1.17992295620222</v>
      </c>
      <c r="C1028">
        <v>1.7628443409130001E-4</v>
      </c>
      <c r="D1028" t="s">
        <v>3055</v>
      </c>
      <c r="E1028" t="s">
        <v>3056</v>
      </c>
      <c r="G1028" t="str">
        <f>IF(KO_VS_17_1_8_annotated[[#This Row],[Column2]]&lt;0,KO_VS_17_1_8_annotated[[#This Row],[Column4]],"")</f>
        <v>ADIRF-AS1</v>
      </c>
      <c r="I1028" t="str">
        <f>IF(KO_VS_17_1_8_annotated[[#This Row],[Column2]]&gt;0,KO_VS_17_1_8_annotated[[#This Row],[Column4]],"")</f>
        <v/>
      </c>
    </row>
    <row r="1029" spans="1:9" x14ac:dyDescent="0.25">
      <c r="A1029" t="s">
        <v>3057</v>
      </c>
      <c r="B1029">
        <v>-1.4059565809273999</v>
      </c>
      <c r="C1029">
        <v>1.795102543329E-4</v>
      </c>
      <c r="D1029" t="s">
        <v>3058</v>
      </c>
      <c r="E1029" t="s">
        <v>3059</v>
      </c>
      <c r="G1029" t="str">
        <f>IF(KO_VS_17_1_8_annotated[[#This Row],[Column2]]&lt;0,KO_VS_17_1_8_annotated[[#This Row],[Column4]],"")</f>
        <v>TFR2</v>
      </c>
      <c r="I1029" t="str">
        <f>IF(KO_VS_17_1_8_annotated[[#This Row],[Column2]]&gt;0,KO_VS_17_1_8_annotated[[#This Row],[Column4]],"")</f>
        <v/>
      </c>
    </row>
    <row r="1030" spans="1:9" x14ac:dyDescent="0.25">
      <c r="A1030" t="s">
        <v>3060</v>
      </c>
      <c r="B1030">
        <v>-1.4432901095678501</v>
      </c>
      <c r="C1030">
        <v>1.809837972938E-4</v>
      </c>
      <c r="D1030" t="s">
        <v>3061</v>
      </c>
      <c r="E1030" t="s">
        <v>3062</v>
      </c>
      <c r="G1030" t="str">
        <f>IF(KO_VS_17_1_8_annotated[[#This Row],[Column2]]&lt;0,KO_VS_17_1_8_annotated[[#This Row],[Column4]],"")</f>
        <v>PPP1R1C</v>
      </c>
      <c r="I1030" t="str">
        <f>IF(KO_VS_17_1_8_annotated[[#This Row],[Column2]]&gt;0,KO_VS_17_1_8_annotated[[#This Row],[Column4]],"")</f>
        <v/>
      </c>
    </row>
    <row r="1031" spans="1:9" x14ac:dyDescent="0.25">
      <c r="A1031" t="s">
        <v>3063</v>
      </c>
      <c r="B1031">
        <v>-2.0292639780180002</v>
      </c>
      <c r="C1031">
        <v>1.8138622683650001E-4</v>
      </c>
      <c r="D1031" t="s">
        <v>3064</v>
      </c>
      <c r="E1031" t="s">
        <v>3065</v>
      </c>
      <c r="G1031" t="str">
        <f>IF(KO_VS_17_1_8_annotated[[#This Row],[Column2]]&lt;0,KO_VS_17_1_8_annotated[[#This Row],[Column4]],"")</f>
        <v>SH3TC2-DT</v>
      </c>
      <c r="I1031" t="str">
        <f>IF(KO_VS_17_1_8_annotated[[#This Row],[Column2]]&gt;0,KO_VS_17_1_8_annotated[[#This Row],[Column4]],"")</f>
        <v/>
      </c>
    </row>
    <row r="1032" spans="1:9" x14ac:dyDescent="0.25">
      <c r="A1032" t="s">
        <v>3066</v>
      </c>
      <c r="B1032">
        <v>-3.7891540787084601</v>
      </c>
      <c r="C1032">
        <v>1.8173444205080001E-4</v>
      </c>
      <c r="D1032" t="s">
        <v>3067</v>
      </c>
      <c r="E1032" t="s">
        <v>3068</v>
      </c>
      <c r="G1032" t="str">
        <f>IF(KO_VS_17_1_8_annotated[[#This Row],[Column2]]&lt;0,KO_VS_17_1_8_annotated[[#This Row],[Column4]],"")</f>
        <v>SPRR2A</v>
      </c>
      <c r="I1032" t="str">
        <f>IF(KO_VS_17_1_8_annotated[[#This Row],[Column2]]&gt;0,KO_VS_17_1_8_annotated[[#This Row],[Column4]],"")</f>
        <v/>
      </c>
    </row>
    <row r="1033" spans="1:9" x14ac:dyDescent="0.25">
      <c r="A1033" t="s">
        <v>3069</v>
      </c>
      <c r="B1033">
        <v>-4.34801646184237</v>
      </c>
      <c r="C1033">
        <v>1.923145415512E-4</v>
      </c>
      <c r="D1033" t="s">
        <v>3070</v>
      </c>
      <c r="E1033" t="s">
        <v>3071</v>
      </c>
      <c r="G1033" t="str">
        <f>IF(KO_VS_17_1_8_annotated[[#This Row],[Column2]]&lt;0,KO_VS_17_1_8_annotated[[#This Row],[Column4]],"")</f>
        <v>MIR100HG</v>
      </c>
      <c r="I1033" t="str">
        <f>IF(KO_VS_17_1_8_annotated[[#This Row],[Column2]]&gt;0,KO_VS_17_1_8_annotated[[#This Row],[Column4]],"")</f>
        <v/>
      </c>
    </row>
    <row r="1034" spans="1:9" x14ac:dyDescent="0.25">
      <c r="A1034" t="s">
        <v>3072</v>
      </c>
      <c r="B1034">
        <v>-1.26401125443465</v>
      </c>
      <c r="C1034">
        <v>1.9329177231790001E-4</v>
      </c>
      <c r="D1034" t="s">
        <v>3073</v>
      </c>
      <c r="E1034" t="s">
        <v>3074</v>
      </c>
      <c r="G1034" t="str">
        <f>IF(KO_VS_17_1_8_annotated[[#This Row],[Column2]]&lt;0,KO_VS_17_1_8_annotated[[#This Row],[Column4]],"")</f>
        <v>SLC22A3</v>
      </c>
      <c r="I1034" t="str">
        <f>IF(KO_VS_17_1_8_annotated[[#This Row],[Column2]]&gt;0,KO_VS_17_1_8_annotated[[#This Row],[Column4]],"")</f>
        <v/>
      </c>
    </row>
    <row r="1035" spans="1:9" x14ac:dyDescent="0.25">
      <c r="A1035" t="s">
        <v>3075</v>
      </c>
      <c r="B1035">
        <v>-6.27497121320879</v>
      </c>
      <c r="C1035">
        <v>1.9472440455859999E-4</v>
      </c>
      <c r="D1035" t="s">
        <v>3076</v>
      </c>
      <c r="E1035" t="s">
        <v>3077</v>
      </c>
      <c r="G1035" t="str">
        <f>IF(KO_VS_17_1_8_annotated[[#This Row],[Column2]]&lt;0,KO_VS_17_1_8_annotated[[#This Row],[Column4]],"")</f>
        <v>MFAP2</v>
      </c>
      <c r="I1035" t="str">
        <f>IF(KO_VS_17_1_8_annotated[[#This Row],[Column2]]&gt;0,KO_VS_17_1_8_annotated[[#This Row],[Column4]],"")</f>
        <v/>
      </c>
    </row>
    <row r="1036" spans="1:9" x14ac:dyDescent="0.25">
      <c r="A1036" t="s">
        <v>3078</v>
      </c>
      <c r="B1036">
        <v>-2.50758626621653</v>
      </c>
      <c r="C1036">
        <v>2.01933543949E-4</v>
      </c>
      <c r="D1036" t="s">
        <v>3079</v>
      </c>
      <c r="E1036" t="s">
        <v>3080</v>
      </c>
      <c r="G1036" t="str">
        <f>IF(KO_VS_17_1_8_annotated[[#This Row],[Column2]]&lt;0,KO_VS_17_1_8_annotated[[#This Row],[Column4]],"")</f>
        <v>BCL11A</v>
      </c>
      <c r="I1036" t="str">
        <f>IF(KO_VS_17_1_8_annotated[[#This Row],[Column2]]&gt;0,KO_VS_17_1_8_annotated[[#This Row],[Column4]],"")</f>
        <v/>
      </c>
    </row>
    <row r="1037" spans="1:9" x14ac:dyDescent="0.25">
      <c r="A1037" t="s">
        <v>3081</v>
      </c>
      <c r="B1037">
        <v>-2.6330511031147301</v>
      </c>
      <c r="C1037">
        <v>2.01933543949E-4</v>
      </c>
      <c r="D1037" t="s">
        <v>3082</v>
      </c>
      <c r="E1037" t="s">
        <v>3083</v>
      </c>
      <c r="G1037" t="str">
        <f>IF(KO_VS_17_1_8_annotated[[#This Row],[Column2]]&lt;0,KO_VS_17_1_8_annotated[[#This Row],[Column4]],"")</f>
        <v>TSPEAR-AS2</v>
      </c>
      <c r="I1037" t="str">
        <f>IF(KO_VS_17_1_8_annotated[[#This Row],[Column2]]&gt;0,KO_VS_17_1_8_annotated[[#This Row],[Column4]],"")</f>
        <v/>
      </c>
    </row>
    <row r="1038" spans="1:9" x14ac:dyDescent="0.25">
      <c r="A1038" t="s">
        <v>3084</v>
      </c>
      <c r="B1038">
        <v>-1.34432359981924</v>
      </c>
      <c r="C1038">
        <v>2.058991212781E-4</v>
      </c>
      <c r="D1038" t="s">
        <v>3085</v>
      </c>
      <c r="E1038" t="s">
        <v>3086</v>
      </c>
      <c r="G1038" t="str">
        <f>IF(KO_VS_17_1_8_annotated[[#This Row],[Column2]]&lt;0,KO_VS_17_1_8_annotated[[#This Row],[Column4]],"")</f>
        <v>SYNJ1</v>
      </c>
      <c r="I1038" t="str">
        <f>IF(KO_VS_17_1_8_annotated[[#This Row],[Column2]]&gt;0,KO_VS_17_1_8_annotated[[#This Row],[Column4]],"")</f>
        <v/>
      </c>
    </row>
    <row r="1039" spans="1:9" x14ac:dyDescent="0.25">
      <c r="A1039" t="s">
        <v>3087</v>
      </c>
      <c r="B1039">
        <v>1.9414572008673201</v>
      </c>
      <c r="C1039">
        <v>2.0634443687429999E-4</v>
      </c>
      <c r="D1039" t="s">
        <v>3088</v>
      </c>
      <c r="E1039" t="s">
        <v>3089</v>
      </c>
      <c r="G1039" t="str">
        <f>IF(KO_VS_17_1_8_annotated[[#This Row],[Column2]]&lt;0,KO_VS_17_1_8_annotated[[#This Row],[Column4]],"")</f>
        <v/>
      </c>
      <c r="I1039" t="str">
        <f>IF(KO_VS_17_1_8_annotated[[#This Row],[Column2]]&gt;0,KO_VS_17_1_8_annotated[[#This Row],[Column4]],"")</f>
        <v>URB1-AS1</v>
      </c>
    </row>
    <row r="1040" spans="1:9" x14ac:dyDescent="0.25">
      <c r="A1040" t="s">
        <v>3090</v>
      </c>
      <c r="B1040">
        <v>4.4614289780280298</v>
      </c>
      <c r="C1040">
        <v>2.1266589750140001E-4</v>
      </c>
      <c r="D1040" t="s">
        <v>3091</v>
      </c>
      <c r="E1040" t="s">
        <v>3092</v>
      </c>
      <c r="G1040" t="str">
        <f>IF(KO_VS_17_1_8_annotated[[#This Row],[Column2]]&lt;0,KO_VS_17_1_8_annotated[[#This Row],[Column4]],"")</f>
        <v/>
      </c>
      <c r="I1040" t="str">
        <f>IF(KO_VS_17_1_8_annotated[[#This Row],[Column2]]&gt;0,KO_VS_17_1_8_annotated[[#This Row],[Column4]],"")</f>
        <v>NUPR1</v>
      </c>
    </row>
    <row r="1041" spans="1:9" x14ac:dyDescent="0.25">
      <c r="A1041" t="s">
        <v>3093</v>
      </c>
      <c r="B1041">
        <v>-1.0829894747856501</v>
      </c>
      <c r="C1041">
        <v>2.1380956298059999E-4</v>
      </c>
      <c r="D1041" t="s">
        <v>3094</v>
      </c>
      <c r="E1041" t="s">
        <v>3095</v>
      </c>
      <c r="G1041" t="str">
        <f>IF(KO_VS_17_1_8_annotated[[#This Row],[Column2]]&lt;0,KO_VS_17_1_8_annotated[[#This Row],[Column4]],"")</f>
        <v>HSPA12A</v>
      </c>
      <c r="I1041" t="str">
        <f>IF(KO_VS_17_1_8_annotated[[#This Row],[Column2]]&gt;0,KO_VS_17_1_8_annotated[[#This Row],[Column4]],"")</f>
        <v/>
      </c>
    </row>
    <row r="1042" spans="1:9" x14ac:dyDescent="0.25">
      <c r="A1042" t="s">
        <v>3096</v>
      </c>
      <c r="B1042">
        <v>2.0175079810310601</v>
      </c>
      <c r="C1042">
        <v>2.1416492021669999E-4</v>
      </c>
      <c r="D1042" t="s">
        <v>3097</v>
      </c>
      <c r="E1042" t="s">
        <v>3098</v>
      </c>
      <c r="G1042" t="str">
        <f>IF(KO_VS_17_1_8_annotated[[#This Row],[Column2]]&lt;0,KO_VS_17_1_8_annotated[[#This Row],[Column4]],"")</f>
        <v/>
      </c>
      <c r="I1042" t="str">
        <f>IF(KO_VS_17_1_8_annotated[[#This Row],[Column2]]&gt;0,KO_VS_17_1_8_annotated[[#This Row],[Column4]],"")</f>
        <v>NOTUM</v>
      </c>
    </row>
    <row r="1043" spans="1:9" x14ac:dyDescent="0.25">
      <c r="A1043" t="s">
        <v>3099</v>
      </c>
      <c r="B1043">
        <v>-1.1639513401422601</v>
      </c>
      <c r="C1043">
        <v>2.1950244903929999E-4</v>
      </c>
      <c r="D1043" t="s">
        <v>3100</v>
      </c>
      <c r="E1043" t="s">
        <v>3101</v>
      </c>
      <c r="G1043" t="str">
        <f>IF(KO_VS_17_1_8_annotated[[#This Row],[Column2]]&lt;0,KO_VS_17_1_8_annotated[[#This Row],[Column4]],"")</f>
        <v>DNAH3</v>
      </c>
      <c r="I1043" t="str">
        <f>IF(KO_VS_17_1_8_annotated[[#This Row],[Column2]]&gt;0,KO_VS_17_1_8_annotated[[#This Row],[Column4]],"")</f>
        <v/>
      </c>
    </row>
    <row r="1044" spans="1:9" x14ac:dyDescent="0.25">
      <c r="A1044" t="s">
        <v>3102</v>
      </c>
      <c r="B1044">
        <v>1.0396873895423799</v>
      </c>
      <c r="C1044">
        <v>2.2087103261949999E-4</v>
      </c>
      <c r="D1044" t="s">
        <v>3103</v>
      </c>
      <c r="E1044" t="s">
        <v>3104</v>
      </c>
      <c r="G1044" t="str">
        <f>IF(KO_VS_17_1_8_annotated[[#This Row],[Column2]]&lt;0,KO_VS_17_1_8_annotated[[#This Row],[Column4]],"")</f>
        <v/>
      </c>
      <c r="I1044" t="str">
        <f>IF(KO_VS_17_1_8_annotated[[#This Row],[Column2]]&gt;0,KO_VS_17_1_8_annotated[[#This Row],[Column4]],"")</f>
        <v>SPATA7</v>
      </c>
    </row>
    <row r="1045" spans="1:9" x14ac:dyDescent="0.25">
      <c r="A1045" t="s">
        <v>3105</v>
      </c>
      <c r="B1045">
        <v>-3.3830721377802502</v>
      </c>
      <c r="C1045">
        <v>2.2488687881640001E-4</v>
      </c>
      <c r="D1045" t="s">
        <v>3106</v>
      </c>
      <c r="E1045" t="s">
        <v>3107</v>
      </c>
      <c r="G1045" t="str">
        <f>IF(KO_VS_17_1_8_annotated[[#This Row],[Column2]]&lt;0,KO_VS_17_1_8_annotated[[#This Row],[Column4]],"")</f>
        <v>NCKAP5</v>
      </c>
      <c r="I1045" t="str">
        <f>IF(KO_VS_17_1_8_annotated[[#This Row],[Column2]]&gt;0,KO_VS_17_1_8_annotated[[#This Row],[Column4]],"")</f>
        <v/>
      </c>
    </row>
    <row r="1046" spans="1:9" x14ac:dyDescent="0.25">
      <c r="A1046" t="s">
        <v>3108</v>
      </c>
      <c r="B1046">
        <v>-1.2700599623142901</v>
      </c>
      <c r="C1046">
        <v>2.299510859889E-4</v>
      </c>
      <c r="D1046" t="s">
        <v>3109</v>
      </c>
      <c r="E1046" t="s">
        <v>3110</v>
      </c>
      <c r="G1046" t="str">
        <f>IF(KO_VS_17_1_8_annotated[[#This Row],[Column2]]&lt;0,KO_VS_17_1_8_annotated[[#This Row],[Column4]],"")</f>
        <v>GDPD3</v>
      </c>
      <c r="I1046" t="str">
        <f>IF(KO_VS_17_1_8_annotated[[#This Row],[Column2]]&gt;0,KO_VS_17_1_8_annotated[[#This Row],[Column4]],"")</f>
        <v/>
      </c>
    </row>
    <row r="1047" spans="1:9" x14ac:dyDescent="0.25">
      <c r="A1047" t="s">
        <v>3111</v>
      </c>
      <c r="B1047">
        <v>1.0078893432343801</v>
      </c>
      <c r="C1047">
        <v>2.307324709266E-4</v>
      </c>
      <c r="D1047" t="s">
        <v>3112</v>
      </c>
      <c r="E1047" t="s">
        <v>3113</v>
      </c>
      <c r="G1047" t="str">
        <f>IF(KO_VS_17_1_8_annotated[[#This Row],[Column2]]&lt;0,KO_VS_17_1_8_annotated[[#This Row],[Column4]],"")</f>
        <v/>
      </c>
      <c r="I1047" t="str">
        <f>IF(KO_VS_17_1_8_annotated[[#This Row],[Column2]]&gt;0,KO_VS_17_1_8_annotated[[#This Row],[Column4]],"")</f>
        <v>RGL1</v>
      </c>
    </row>
    <row r="1048" spans="1:9" x14ac:dyDescent="0.25">
      <c r="A1048" t="s">
        <v>3114</v>
      </c>
      <c r="B1048">
        <v>-2.0784214744873499</v>
      </c>
      <c r="C1048">
        <v>2.312554404023E-4</v>
      </c>
      <c r="D1048" t="s">
        <v>3115</v>
      </c>
      <c r="E1048" t="s">
        <v>3116</v>
      </c>
      <c r="G1048" t="str">
        <f>IF(KO_VS_17_1_8_annotated[[#This Row],[Column2]]&lt;0,KO_VS_17_1_8_annotated[[#This Row],[Column4]],"")</f>
        <v>SAA2-SAA4</v>
      </c>
      <c r="I1048" t="str">
        <f>IF(KO_VS_17_1_8_annotated[[#This Row],[Column2]]&gt;0,KO_VS_17_1_8_annotated[[#This Row],[Column4]],"")</f>
        <v/>
      </c>
    </row>
    <row r="1049" spans="1:9" x14ac:dyDescent="0.25">
      <c r="A1049" t="s">
        <v>3117</v>
      </c>
      <c r="B1049">
        <v>1.00483056749383</v>
      </c>
      <c r="C1049">
        <v>2.3292868105049999E-4</v>
      </c>
      <c r="D1049" t="s">
        <v>3118</v>
      </c>
      <c r="E1049" t="s">
        <v>3119</v>
      </c>
      <c r="G1049" t="str">
        <f>IF(KO_VS_17_1_8_annotated[[#This Row],[Column2]]&lt;0,KO_VS_17_1_8_annotated[[#This Row],[Column4]],"")</f>
        <v/>
      </c>
      <c r="I1049" t="str">
        <f>IF(KO_VS_17_1_8_annotated[[#This Row],[Column2]]&gt;0,KO_VS_17_1_8_annotated[[#This Row],[Column4]],"")</f>
        <v>RPGR</v>
      </c>
    </row>
    <row r="1050" spans="1:9" x14ac:dyDescent="0.25">
      <c r="A1050" t="s">
        <v>3120</v>
      </c>
      <c r="B1050">
        <v>-2.1152647148372199</v>
      </c>
      <c r="C1050">
        <v>2.377032181109E-4</v>
      </c>
      <c r="D1050" t="s">
        <v>3121</v>
      </c>
      <c r="E1050" t="s">
        <v>3122</v>
      </c>
      <c r="G1050" t="str">
        <f>IF(KO_VS_17_1_8_annotated[[#This Row],[Column2]]&lt;0,KO_VS_17_1_8_annotated[[#This Row],[Column4]],"")</f>
        <v>CD163L1</v>
      </c>
      <c r="I1050" t="str">
        <f>IF(KO_VS_17_1_8_annotated[[#This Row],[Column2]]&gt;0,KO_VS_17_1_8_annotated[[#This Row],[Column4]],"")</f>
        <v/>
      </c>
    </row>
    <row r="1051" spans="1:9" x14ac:dyDescent="0.25">
      <c r="A1051" t="s">
        <v>3123</v>
      </c>
      <c r="B1051">
        <v>-1.32419468020913</v>
      </c>
      <c r="C1051">
        <v>2.380015422403E-4</v>
      </c>
      <c r="D1051" t="s">
        <v>3124</v>
      </c>
      <c r="E1051" t="s">
        <v>3125</v>
      </c>
      <c r="G1051" t="str">
        <f>IF(KO_VS_17_1_8_annotated[[#This Row],[Column2]]&lt;0,KO_VS_17_1_8_annotated[[#This Row],[Column4]],"")</f>
        <v>SMPD1</v>
      </c>
      <c r="I1051" t="str">
        <f>IF(KO_VS_17_1_8_annotated[[#This Row],[Column2]]&gt;0,KO_VS_17_1_8_annotated[[#This Row],[Column4]],"")</f>
        <v/>
      </c>
    </row>
    <row r="1052" spans="1:9" x14ac:dyDescent="0.25">
      <c r="A1052" t="s">
        <v>3126</v>
      </c>
      <c r="B1052">
        <v>1.3816090830099099</v>
      </c>
      <c r="C1052">
        <v>2.391789406924E-4</v>
      </c>
      <c r="D1052" t="s">
        <v>3127</v>
      </c>
      <c r="E1052" t="s">
        <v>3128</v>
      </c>
      <c r="G1052" t="str">
        <f>IF(KO_VS_17_1_8_annotated[[#This Row],[Column2]]&lt;0,KO_VS_17_1_8_annotated[[#This Row],[Column4]],"")</f>
        <v/>
      </c>
      <c r="I1052" t="str">
        <f>IF(KO_VS_17_1_8_annotated[[#This Row],[Column2]]&gt;0,KO_VS_17_1_8_annotated[[#This Row],[Column4]],"")</f>
        <v>ZNF30</v>
      </c>
    </row>
    <row r="1053" spans="1:9" x14ac:dyDescent="0.25">
      <c r="A1053" t="s">
        <v>3129</v>
      </c>
      <c r="B1053">
        <v>2.11392360512842</v>
      </c>
      <c r="C1053">
        <v>2.4477590965500001E-4</v>
      </c>
      <c r="D1053" t="s">
        <v>3130</v>
      </c>
      <c r="E1053" t="s">
        <v>3131</v>
      </c>
      <c r="G1053" t="str">
        <f>IF(KO_VS_17_1_8_annotated[[#This Row],[Column2]]&lt;0,KO_VS_17_1_8_annotated[[#This Row],[Column4]],"")</f>
        <v/>
      </c>
      <c r="I1053" t="str">
        <f>IF(KO_VS_17_1_8_annotated[[#This Row],[Column2]]&gt;0,KO_VS_17_1_8_annotated[[#This Row],[Column4]],"")</f>
        <v>ID2-AS1</v>
      </c>
    </row>
    <row r="1054" spans="1:9" x14ac:dyDescent="0.25">
      <c r="A1054" t="s">
        <v>3132</v>
      </c>
      <c r="B1054">
        <v>-1.0111940991639801</v>
      </c>
      <c r="C1054">
        <v>2.457496511596E-4</v>
      </c>
      <c r="D1054" t="s">
        <v>3133</v>
      </c>
      <c r="E1054" t="s">
        <v>3134</v>
      </c>
      <c r="G1054" t="str">
        <f>IF(KO_VS_17_1_8_annotated[[#This Row],[Column2]]&lt;0,KO_VS_17_1_8_annotated[[#This Row],[Column4]],"")</f>
        <v>TTLL7</v>
      </c>
      <c r="I1054" t="str">
        <f>IF(KO_VS_17_1_8_annotated[[#This Row],[Column2]]&gt;0,KO_VS_17_1_8_annotated[[#This Row],[Column4]],"")</f>
        <v/>
      </c>
    </row>
    <row r="1055" spans="1:9" x14ac:dyDescent="0.25">
      <c r="A1055" t="s">
        <v>3135</v>
      </c>
      <c r="B1055">
        <v>-2.2628790939058798</v>
      </c>
      <c r="C1055">
        <v>2.4625073283629999E-4</v>
      </c>
      <c r="D1055" t="s">
        <v>3136</v>
      </c>
      <c r="E1055" t="s">
        <v>3137</v>
      </c>
      <c r="G1055" t="str">
        <f>IF(KO_VS_17_1_8_annotated[[#This Row],[Column2]]&lt;0,KO_VS_17_1_8_annotated[[#This Row],[Column4]],"")</f>
        <v>ANXA13</v>
      </c>
      <c r="I1055" t="str">
        <f>IF(KO_VS_17_1_8_annotated[[#This Row],[Column2]]&gt;0,KO_VS_17_1_8_annotated[[#This Row],[Column4]],"")</f>
        <v/>
      </c>
    </row>
    <row r="1056" spans="1:9" x14ac:dyDescent="0.25">
      <c r="A1056" t="s">
        <v>3138</v>
      </c>
      <c r="B1056">
        <v>-3.0368542891483101</v>
      </c>
      <c r="C1056">
        <v>2.5235138451800001E-4</v>
      </c>
      <c r="D1056" t="s">
        <v>3139</v>
      </c>
      <c r="E1056" t="s">
        <v>3140</v>
      </c>
      <c r="G1056" t="str">
        <f>IF(KO_VS_17_1_8_annotated[[#This Row],[Column2]]&lt;0,KO_VS_17_1_8_annotated[[#This Row],[Column4]],"")</f>
        <v>TNFRSF8</v>
      </c>
      <c r="I1056" t="str">
        <f>IF(KO_VS_17_1_8_annotated[[#This Row],[Column2]]&gt;0,KO_VS_17_1_8_annotated[[#This Row],[Column4]],"")</f>
        <v/>
      </c>
    </row>
    <row r="1057" spans="1:9" x14ac:dyDescent="0.25">
      <c r="A1057" t="s">
        <v>3141</v>
      </c>
      <c r="B1057">
        <v>-2.45539092062134</v>
      </c>
      <c r="C1057">
        <v>2.539048791627E-4</v>
      </c>
      <c r="D1057" t="s">
        <v>3142</v>
      </c>
      <c r="E1057" t="s">
        <v>3143</v>
      </c>
      <c r="G1057" t="str">
        <f>IF(KO_VS_17_1_8_annotated[[#This Row],[Column2]]&lt;0,KO_VS_17_1_8_annotated[[#This Row],[Column4]],"")</f>
        <v>RELN</v>
      </c>
      <c r="I1057" t="str">
        <f>IF(KO_VS_17_1_8_annotated[[#This Row],[Column2]]&gt;0,KO_VS_17_1_8_annotated[[#This Row],[Column4]],"")</f>
        <v/>
      </c>
    </row>
    <row r="1058" spans="1:9" x14ac:dyDescent="0.25">
      <c r="A1058" t="s">
        <v>3144</v>
      </c>
      <c r="B1058">
        <v>-1.5867726593125799</v>
      </c>
      <c r="C1058">
        <v>2.7778763039599998E-4</v>
      </c>
      <c r="D1058" t="s">
        <v>3145</v>
      </c>
      <c r="E1058" t="s">
        <v>3146</v>
      </c>
      <c r="G1058" t="str">
        <f>IF(KO_VS_17_1_8_annotated[[#This Row],[Column2]]&lt;0,KO_VS_17_1_8_annotated[[#This Row],[Column4]],"")</f>
        <v>PCDHB14</v>
      </c>
      <c r="I1058" t="str">
        <f>IF(KO_VS_17_1_8_annotated[[#This Row],[Column2]]&gt;0,KO_VS_17_1_8_annotated[[#This Row],[Column4]],"")</f>
        <v/>
      </c>
    </row>
    <row r="1059" spans="1:9" x14ac:dyDescent="0.25">
      <c r="A1059" t="s">
        <v>3147</v>
      </c>
      <c r="B1059">
        <v>-2.8886752569859899</v>
      </c>
      <c r="C1059">
        <v>2.794264539526E-4</v>
      </c>
      <c r="D1059" t="s">
        <v>3148</v>
      </c>
      <c r="E1059" t="s">
        <v>3149</v>
      </c>
      <c r="G1059" t="str">
        <f>IF(KO_VS_17_1_8_annotated[[#This Row],[Column2]]&lt;0,KO_VS_17_1_8_annotated[[#This Row],[Column4]],"")</f>
        <v>PIK3IP1</v>
      </c>
      <c r="I1059" t="str">
        <f>IF(KO_VS_17_1_8_annotated[[#This Row],[Column2]]&gt;0,KO_VS_17_1_8_annotated[[#This Row],[Column4]],"")</f>
        <v/>
      </c>
    </row>
    <row r="1060" spans="1:9" x14ac:dyDescent="0.25">
      <c r="A1060" t="s">
        <v>3150</v>
      </c>
      <c r="B1060">
        <v>-2.7191444055084202</v>
      </c>
      <c r="C1060">
        <v>2.8301209727009998E-4</v>
      </c>
      <c r="D1060" t="s">
        <v>3151</v>
      </c>
      <c r="E1060" t="s">
        <v>3152</v>
      </c>
      <c r="G1060" t="str">
        <f>IF(KO_VS_17_1_8_annotated[[#This Row],[Column2]]&lt;0,KO_VS_17_1_8_annotated[[#This Row],[Column4]],"")</f>
        <v>MITA1</v>
      </c>
      <c r="I1060" t="str">
        <f>IF(KO_VS_17_1_8_annotated[[#This Row],[Column2]]&gt;0,KO_VS_17_1_8_annotated[[#This Row],[Column4]],"")</f>
        <v/>
      </c>
    </row>
    <row r="1061" spans="1:9" x14ac:dyDescent="0.25">
      <c r="A1061" t="s">
        <v>3153</v>
      </c>
      <c r="B1061">
        <v>-2.49324945033328</v>
      </c>
      <c r="C1061">
        <v>2.8902080611740001E-4</v>
      </c>
      <c r="D1061" t="s">
        <v>3154</v>
      </c>
      <c r="E1061" t="s">
        <v>3155</v>
      </c>
      <c r="G1061" t="str">
        <f>IF(KO_VS_17_1_8_annotated[[#This Row],[Column2]]&lt;0,KO_VS_17_1_8_annotated[[#This Row],[Column4]],"")</f>
        <v>TMEM59L</v>
      </c>
      <c r="I1061" t="str">
        <f>IF(KO_VS_17_1_8_annotated[[#This Row],[Column2]]&gt;0,KO_VS_17_1_8_annotated[[#This Row],[Column4]],"")</f>
        <v/>
      </c>
    </row>
    <row r="1062" spans="1:9" x14ac:dyDescent="0.25">
      <c r="A1062" t="s">
        <v>3156</v>
      </c>
      <c r="B1062">
        <v>-1.0366672267075701</v>
      </c>
      <c r="C1062">
        <v>2.907287857062E-4</v>
      </c>
      <c r="D1062" t="s">
        <v>3157</v>
      </c>
      <c r="E1062" t="s">
        <v>3158</v>
      </c>
      <c r="G1062" t="str">
        <f>IF(KO_VS_17_1_8_annotated[[#This Row],[Column2]]&lt;0,KO_VS_17_1_8_annotated[[#This Row],[Column4]],"")</f>
        <v>TUBA1A</v>
      </c>
      <c r="I1062" t="str">
        <f>IF(KO_VS_17_1_8_annotated[[#This Row],[Column2]]&gt;0,KO_VS_17_1_8_annotated[[#This Row],[Column4]],"")</f>
        <v/>
      </c>
    </row>
    <row r="1063" spans="1:9" x14ac:dyDescent="0.25">
      <c r="A1063" t="s">
        <v>3159</v>
      </c>
      <c r="B1063">
        <v>2.1912066737929798</v>
      </c>
      <c r="C1063">
        <v>2.908121367095E-4</v>
      </c>
      <c r="D1063" t="s">
        <v>3160</v>
      </c>
      <c r="E1063" t="s">
        <v>3161</v>
      </c>
      <c r="G1063" t="str">
        <f>IF(KO_VS_17_1_8_annotated[[#This Row],[Column2]]&lt;0,KO_VS_17_1_8_annotated[[#This Row],[Column4]],"")</f>
        <v/>
      </c>
      <c r="I1063" t="str">
        <f>IF(KO_VS_17_1_8_annotated[[#This Row],[Column2]]&gt;0,KO_VS_17_1_8_annotated[[#This Row],[Column4]],"")</f>
        <v>MYO1A</v>
      </c>
    </row>
    <row r="1064" spans="1:9" x14ac:dyDescent="0.25">
      <c r="A1064" t="s">
        <v>3162</v>
      </c>
      <c r="B1064">
        <v>6.1465975920884803</v>
      </c>
      <c r="C1064">
        <v>2.9121954714649999E-4</v>
      </c>
      <c r="D1064" t="s">
        <v>3163</v>
      </c>
      <c r="E1064" t="s">
        <v>3164</v>
      </c>
      <c r="G1064" t="str">
        <f>IF(KO_VS_17_1_8_annotated[[#This Row],[Column2]]&lt;0,KO_VS_17_1_8_annotated[[#This Row],[Column4]],"")</f>
        <v/>
      </c>
      <c r="I1064" t="str">
        <f>IF(KO_VS_17_1_8_annotated[[#This Row],[Column2]]&gt;0,KO_VS_17_1_8_annotated[[#This Row],[Column4]],"")</f>
        <v>DSG3</v>
      </c>
    </row>
    <row r="1065" spans="1:9" x14ac:dyDescent="0.25">
      <c r="A1065" t="s">
        <v>3165</v>
      </c>
      <c r="B1065">
        <v>2.2053289903820001</v>
      </c>
      <c r="C1065">
        <v>2.9845490647149999E-4</v>
      </c>
      <c r="D1065" t="s">
        <v>3166</v>
      </c>
      <c r="E1065" t="s">
        <v>3167</v>
      </c>
      <c r="G1065" t="str">
        <f>IF(KO_VS_17_1_8_annotated[[#This Row],[Column2]]&lt;0,KO_VS_17_1_8_annotated[[#This Row],[Column4]],"")</f>
        <v/>
      </c>
      <c r="I1065" t="str">
        <f>IF(KO_VS_17_1_8_annotated[[#This Row],[Column2]]&gt;0,KO_VS_17_1_8_annotated[[#This Row],[Column4]],"")</f>
        <v>ZKSCAN3</v>
      </c>
    </row>
    <row r="1066" spans="1:9" x14ac:dyDescent="0.25">
      <c r="A1066" t="s">
        <v>3168</v>
      </c>
      <c r="B1066">
        <v>1.18427474967852</v>
      </c>
      <c r="C1066">
        <v>3.0249591612740003E-4</v>
      </c>
      <c r="D1066" t="s">
        <v>7</v>
      </c>
      <c r="E1066" t="s">
        <v>3169</v>
      </c>
      <c r="G1066" t="str">
        <f>IF(KO_VS_17_1_8_annotated[[#This Row],[Column2]]&lt;0,KO_VS_17_1_8_annotated[[#This Row],[Column4]],"")</f>
        <v/>
      </c>
      <c r="I1066" t="str">
        <f>IF(KO_VS_17_1_8_annotated[[#This Row],[Column2]]&gt;0,KO_VS_17_1_8_annotated[[#This Row],[Column4]],"")</f>
        <v/>
      </c>
    </row>
    <row r="1067" spans="1:9" x14ac:dyDescent="0.25">
      <c r="A1067" t="s">
        <v>3170</v>
      </c>
      <c r="B1067">
        <v>-1.2104844699194599</v>
      </c>
      <c r="C1067">
        <v>3.0266659831319997E-4</v>
      </c>
      <c r="D1067" t="s">
        <v>3171</v>
      </c>
      <c r="E1067" t="s">
        <v>3172</v>
      </c>
      <c r="G1067" t="str">
        <f>IF(KO_VS_17_1_8_annotated[[#This Row],[Column2]]&lt;0,KO_VS_17_1_8_annotated[[#This Row],[Column4]],"")</f>
        <v>WDR91</v>
      </c>
      <c r="I1067" t="str">
        <f>IF(KO_VS_17_1_8_annotated[[#This Row],[Column2]]&gt;0,KO_VS_17_1_8_annotated[[#This Row],[Column4]],"")</f>
        <v/>
      </c>
    </row>
    <row r="1068" spans="1:9" x14ac:dyDescent="0.25">
      <c r="A1068" t="s">
        <v>3173</v>
      </c>
      <c r="B1068">
        <v>1.76121767041246</v>
      </c>
      <c r="C1068">
        <v>3.197985908436E-4</v>
      </c>
      <c r="D1068" t="s">
        <v>3174</v>
      </c>
      <c r="E1068" t="s">
        <v>3175</v>
      </c>
      <c r="G1068" t="str">
        <f>IF(KO_VS_17_1_8_annotated[[#This Row],[Column2]]&lt;0,KO_VS_17_1_8_annotated[[#This Row],[Column4]],"")</f>
        <v/>
      </c>
      <c r="I1068" t="str">
        <f>IF(KO_VS_17_1_8_annotated[[#This Row],[Column2]]&gt;0,KO_VS_17_1_8_annotated[[#This Row],[Column4]],"")</f>
        <v>CEBPA-DT</v>
      </c>
    </row>
    <row r="1069" spans="1:9" x14ac:dyDescent="0.25">
      <c r="A1069" t="s">
        <v>3176</v>
      </c>
      <c r="B1069">
        <v>-1.9952923574506101</v>
      </c>
      <c r="C1069">
        <v>3.2928671672419999E-4</v>
      </c>
      <c r="D1069" t="s">
        <v>3177</v>
      </c>
      <c r="E1069" t="s">
        <v>3178</v>
      </c>
      <c r="G1069" t="str">
        <f>IF(KO_VS_17_1_8_annotated[[#This Row],[Column2]]&lt;0,KO_VS_17_1_8_annotated[[#This Row],[Column4]],"")</f>
        <v>RTN4RL1</v>
      </c>
      <c r="I1069" t="str">
        <f>IF(KO_VS_17_1_8_annotated[[#This Row],[Column2]]&gt;0,KO_VS_17_1_8_annotated[[#This Row],[Column4]],"")</f>
        <v/>
      </c>
    </row>
    <row r="1070" spans="1:9" x14ac:dyDescent="0.25">
      <c r="A1070" t="s">
        <v>3179</v>
      </c>
      <c r="B1070">
        <v>-1.53266298702513</v>
      </c>
      <c r="C1070">
        <v>3.345311562551E-4</v>
      </c>
      <c r="D1070" t="s">
        <v>3180</v>
      </c>
      <c r="E1070" t="s">
        <v>3181</v>
      </c>
      <c r="G1070" t="str">
        <f>IF(KO_VS_17_1_8_annotated[[#This Row],[Column2]]&lt;0,KO_VS_17_1_8_annotated[[#This Row],[Column4]],"")</f>
        <v>PACSIN1</v>
      </c>
      <c r="I1070" t="str">
        <f>IF(KO_VS_17_1_8_annotated[[#This Row],[Column2]]&gt;0,KO_VS_17_1_8_annotated[[#This Row],[Column4]],"")</f>
        <v/>
      </c>
    </row>
    <row r="1071" spans="1:9" x14ac:dyDescent="0.25">
      <c r="A1071" t="s">
        <v>3182</v>
      </c>
      <c r="B1071">
        <v>-6.3623707870017796</v>
      </c>
      <c r="C1071">
        <v>3.3849854327069998E-4</v>
      </c>
      <c r="D1071" t="s">
        <v>3183</v>
      </c>
      <c r="E1071" t="s">
        <v>3184</v>
      </c>
      <c r="G1071" t="str">
        <f>IF(KO_VS_17_1_8_annotated[[#This Row],[Column2]]&lt;0,KO_VS_17_1_8_annotated[[#This Row],[Column4]],"")</f>
        <v>PGR-AS1</v>
      </c>
      <c r="I1071" t="str">
        <f>IF(KO_VS_17_1_8_annotated[[#This Row],[Column2]]&gt;0,KO_VS_17_1_8_annotated[[#This Row],[Column4]],"")</f>
        <v/>
      </c>
    </row>
    <row r="1072" spans="1:9" x14ac:dyDescent="0.25">
      <c r="A1072" t="s">
        <v>3185</v>
      </c>
      <c r="B1072">
        <v>-4.7176857701562698</v>
      </c>
      <c r="C1072">
        <v>3.4016853270930002E-4</v>
      </c>
      <c r="D1072" t="s">
        <v>7</v>
      </c>
      <c r="E1072" t="s">
        <v>127</v>
      </c>
      <c r="G1072" t="str">
        <f>IF(KO_VS_17_1_8_annotated[[#This Row],[Column2]]&lt;0,KO_VS_17_1_8_annotated[[#This Row],[Column4]],"")</f>
        <v/>
      </c>
      <c r="I1072" t="str">
        <f>IF(KO_VS_17_1_8_annotated[[#This Row],[Column2]]&gt;0,KO_VS_17_1_8_annotated[[#This Row],[Column4]],"")</f>
        <v/>
      </c>
    </row>
    <row r="1073" spans="1:9" x14ac:dyDescent="0.25">
      <c r="A1073" t="s">
        <v>3186</v>
      </c>
      <c r="B1073">
        <v>1.72748250856756</v>
      </c>
      <c r="C1073">
        <v>3.4526077043120002E-4</v>
      </c>
      <c r="D1073" t="s">
        <v>3187</v>
      </c>
      <c r="E1073" t="s">
        <v>3188</v>
      </c>
      <c r="G1073" t="str">
        <f>IF(KO_VS_17_1_8_annotated[[#This Row],[Column2]]&lt;0,KO_VS_17_1_8_annotated[[#This Row],[Column4]],"")</f>
        <v/>
      </c>
      <c r="I1073" t="str">
        <f>IF(KO_VS_17_1_8_annotated[[#This Row],[Column2]]&gt;0,KO_VS_17_1_8_annotated[[#This Row],[Column4]],"")</f>
        <v>H3C10</v>
      </c>
    </row>
    <row r="1074" spans="1:9" x14ac:dyDescent="0.25">
      <c r="A1074" t="s">
        <v>3189</v>
      </c>
      <c r="B1074">
        <v>-1.3160107029330601</v>
      </c>
      <c r="C1074">
        <v>3.4698153569009998E-4</v>
      </c>
      <c r="D1074" t="s">
        <v>3190</v>
      </c>
      <c r="E1074" t="s">
        <v>3191</v>
      </c>
      <c r="G1074" t="str">
        <f>IF(KO_VS_17_1_8_annotated[[#This Row],[Column2]]&lt;0,KO_VS_17_1_8_annotated[[#This Row],[Column4]],"")</f>
        <v>LETM2</v>
      </c>
      <c r="I1074" t="str">
        <f>IF(KO_VS_17_1_8_annotated[[#This Row],[Column2]]&gt;0,KO_VS_17_1_8_annotated[[#This Row],[Column4]],"")</f>
        <v/>
      </c>
    </row>
    <row r="1075" spans="1:9" x14ac:dyDescent="0.25">
      <c r="A1075" t="s">
        <v>3192</v>
      </c>
      <c r="B1075">
        <v>-1.0880414221447201</v>
      </c>
      <c r="C1075">
        <v>3.5148331458350002E-4</v>
      </c>
      <c r="D1075" t="s">
        <v>3193</v>
      </c>
      <c r="E1075" t="s">
        <v>3194</v>
      </c>
      <c r="G1075" t="str">
        <f>IF(KO_VS_17_1_8_annotated[[#This Row],[Column2]]&lt;0,KO_VS_17_1_8_annotated[[#This Row],[Column4]],"")</f>
        <v>OSBP2</v>
      </c>
      <c r="I1075" t="str">
        <f>IF(KO_VS_17_1_8_annotated[[#This Row],[Column2]]&gt;0,KO_VS_17_1_8_annotated[[#This Row],[Column4]],"")</f>
        <v/>
      </c>
    </row>
    <row r="1076" spans="1:9" x14ac:dyDescent="0.25">
      <c r="A1076" t="s">
        <v>3195</v>
      </c>
      <c r="B1076">
        <v>-1.65931394598411</v>
      </c>
      <c r="C1076">
        <v>3.5644080445280002E-4</v>
      </c>
      <c r="D1076" t="s">
        <v>3196</v>
      </c>
      <c r="E1076" t="s">
        <v>3197</v>
      </c>
      <c r="G1076" t="str">
        <f>IF(KO_VS_17_1_8_annotated[[#This Row],[Column2]]&lt;0,KO_VS_17_1_8_annotated[[#This Row],[Column4]],"")</f>
        <v>TCHH</v>
      </c>
      <c r="I1076" t="str">
        <f>IF(KO_VS_17_1_8_annotated[[#This Row],[Column2]]&gt;0,KO_VS_17_1_8_annotated[[#This Row],[Column4]],"")</f>
        <v/>
      </c>
    </row>
    <row r="1077" spans="1:9" x14ac:dyDescent="0.25">
      <c r="A1077" t="s">
        <v>3198</v>
      </c>
      <c r="B1077">
        <v>-4.3914199224662998</v>
      </c>
      <c r="C1077">
        <v>3.6362718306760003E-4</v>
      </c>
      <c r="D1077" t="s">
        <v>3199</v>
      </c>
      <c r="E1077" t="s">
        <v>3200</v>
      </c>
      <c r="G1077" t="str">
        <f>IF(KO_VS_17_1_8_annotated[[#This Row],[Column2]]&lt;0,KO_VS_17_1_8_annotated[[#This Row],[Column4]],"")</f>
        <v>CCL2</v>
      </c>
      <c r="I1077" t="str">
        <f>IF(KO_VS_17_1_8_annotated[[#This Row],[Column2]]&gt;0,KO_VS_17_1_8_annotated[[#This Row],[Column4]],"")</f>
        <v/>
      </c>
    </row>
    <row r="1078" spans="1:9" x14ac:dyDescent="0.25">
      <c r="A1078" t="s">
        <v>3201</v>
      </c>
      <c r="B1078">
        <v>1.43727588126716</v>
      </c>
      <c r="C1078">
        <v>3.8172240729149998E-4</v>
      </c>
      <c r="D1078" t="s">
        <v>3202</v>
      </c>
      <c r="E1078" t="s">
        <v>3203</v>
      </c>
      <c r="G1078" t="str">
        <f>IF(KO_VS_17_1_8_annotated[[#This Row],[Column2]]&lt;0,KO_VS_17_1_8_annotated[[#This Row],[Column4]],"")</f>
        <v/>
      </c>
      <c r="I1078" t="str">
        <f>IF(KO_VS_17_1_8_annotated[[#This Row],[Column2]]&gt;0,KO_VS_17_1_8_annotated[[#This Row],[Column4]],"")</f>
        <v>PLA2G10</v>
      </c>
    </row>
    <row r="1079" spans="1:9" x14ac:dyDescent="0.25">
      <c r="A1079" t="s">
        <v>3204</v>
      </c>
      <c r="B1079">
        <v>-1.0867642265713799</v>
      </c>
      <c r="C1079">
        <v>3.822324190311E-4</v>
      </c>
      <c r="D1079" t="s">
        <v>3205</v>
      </c>
      <c r="E1079" t="s">
        <v>3206</v>
      </c>
      <c r="G1079" t="str">
        <f>IF(KO_VS_17_1_8_annotated[[#This Row],[Column2]]&lt;0,KO_VS_17_1_8_annotated[[#This Row],[Column4]],"")</f>
        <v>MT1X</v>
      </c>
      <c r="I1079" t="str">
        <f>IF(KO_VS_17_1_8_annotated[[#This Row],[Column2]]&gt;0,KO_VS_17_1_8_annotated[[#This Row],[Column4]],"")</f>
        <v/>
      </c>
    </row>
    <row r="1080" spans="1:9" x14ac:dyDescent="0.25">
      <c r="A1080" t="s">
        <v>3207</v>
      </c>
      <c r="B1080">
        <v>2.6691775966263802</v>
      </c>
      <c r="C1080">
        <v>3.8330627298830002E-4</v>
      </c>
      <c r="D1080" t="s">
        <v>3208</v>
      </c>
      <c r="E1080" t="s">
        <v>3209</v>
      </c>
      <c r="G1080" t="str">
        <f>IF(KO_VS_17_1_8_annotated[[#This Row],[Column2]]&lt;0,KO_VS_17_1_8_annotated[[#This Row],[Column4]],"")</f>
        <v/>
      </c>
      <c r="I1080" t="str">
        <f>IF(KO_VS_17_1_8_annotated[[#This Row],[Column2]]&gt;0,KO_VS_17_1_8_annotated[[#This Row],[Column4]],"")</f>
        <v>HMGB1P1</v>
      </c>
    </row>
    <row r="1081" spans="1:9" x14ac:dyDescent="0.25">
      <c r="A1081" t="s">
        <v>3210</v>
      </c>
      <c r="B1081">
        <v>-6.2298514795297404</v>
      </c>
      <c r="C1081">
        <v>3.9082437531269998E-4</v>
      </c>
      <c r="D1081" t="s">
        <v>3211</v>
      </c>
      <c r="E1081" t="s">
        <v>3212</v>
      </c>
      <c r="G1081" t="str">
        <f>IF(KO_VS_17_1_8_annotated[[#This Row],[Column2]]&lt;0,KO_VS_17_1_8_annotated[[#This Row],[Column4]],"")</f>
        <v>HS6ST3</v>
      </c>
      <c r="I1081" t="str">
        <f>IF(KO_VS_17_1_8_annotated[[#This Row],[Column2]]&gt;0,KO_VS_17_1_8_annotated[[#This Row],[Column4]],"")</f>
        <v/>
      </c>
    </row>
    <row r="1082" spans="1:9" x14ac:dyDescent="0.25">
      <c r="A1082" t="s">
        <v>3213</v>
      </c>
      <c r="B1082">
        <v>1.0081345530128001</v>
      </c>
      <c r="C1082">
        <v>3.9997708974210002E-4</v>
      </c>
      <c r="D1082" t="s">
        <v>3214</v>
      </c>
      <c r="E1082" t="s">
        <v>3215</v>
      </c>
      <c r="G1082" t="str">
        <f>IF(KO_VS_17_1_8_annotated[[#This Row],[Column2]]&lt;0,KO_VS_17_1_8_annotated[[#This Row],[Column4]],"")</f>
        <v/>
      </c>
      <c r="I1082" t="str">
        <f>IF(KO_VS_17_1_8_annotated[[#This Row],[Column2]]&gt;0,KO_VS_17_1_8_annotated[[#This Row],[Column4]],"")</f>
        <v>PLD1</v>
      </c>
    </row>
    <row r="1083" spans="1:9" x14ac:dyDescent="0.25">
      <c r="A1083" t="s">
        <v>3216</v>
      </c>
      <c r="B1083">
        <v>-6.2984606343060001</v>
      </c>
      <c r="C1083">
        <v>4.1344614854939998E-4</v>
      </c>
      <c r="D1083" t="s">
        <v>3217</v>
      </c>
      <c r="E1083" t="s">
        <v>3218</v>
      </c>
      <c r="G1083" t="str">
        <f>IF(KO_VS_17_1_8_annotated[[#This Row],[Column2]]&lt;0,KO_VS_17_1_8_annotated[[#This Row],[Column4]],"")</f>
        <v>CHGB</v>
      </c>
      <c r="I1083" t="str">
        <f>IF(KO_VS_17_1_8_annotated[[#This Row],[Column2]]&gt;0,KO_VS_17_1_8_annotated[[#This Row],[Column4]],"")</f>
        <v/>
      </c>
    </row>
    <row r="1084" spans="1:9" x14ac:dyDescent="0.25">
      <c r="A1084" t="s">
        <v>3219</v>
      </c>
      <c r="B1084">
        <v>-1.27441468028122</v>
      </c>
      <c r="C1084">
        <v>4.3640125376840001E-4</v>
      </c>
      <c r="D1084" t="s">
        <v>3220</v>
      </c>
      <c r="E1084" t="s">
        <v>3221</v>
      </c>
      <c r="G1084" t="str">
        <f>IF(KO_VS_17_1_8_annotated[[#This Row],[Column2]]&lt;0,KO_VS_17_1_8_annotated[[#This Row],[Column4]],"")</f>
        <v>KANSL1L</v>
      </c>
      <c r="I1084" t="str">
        <f>IF(KO_VS_17_1_8_annotated[[#This Row],[Column2]]&gt;0,KO_VS_17_1_8_annotated[[#This Row],[Column4]],"")</f>
        <v/>
      </c>
    </row>
    <row r="1085" spans="1:9" x14ac:dyDescent="0.25">
      <c r="A1085" t="s">
        <v>3222</v>
      </c>
      <c r="B1085">
        <v>-1.72792964713508</v>
      </c>
      <c r="C1085">
        <v>4.3876170830190001E-4</v>
      </c>
      <c r="D1085" t="s">
        <v>3223</v>
      </c>
      <c r="E1085" t="s">
        <v>3224</v>
      </c>
      <c r="G1085" t="str">
        <f>IF(KO_VS_17_1_8_annotated[[#This Row],[Column2]]&lt;0,KO_VS_17_1_8_annotated[[#This Row],[Column4]],"")</f>
        <v>LUCAT1</v>
      </c>
      <c r="I1085" t="str">
        <f>IF(KO_VS_17_1_8_annotated[[#This Row],[Column2]]&gt;0,KO_VS_17_1_8_annotated[[#This Row],[Column4]],"")</f>
        <v/>
      </c>
    </row>
    <row r="1086" spans="1:9" x14ac:dyDescent="0.25">
      <c r="A1086" t="s">
        <v>3225</v>
      </c>
      <c r="B1086">
        <v>5.3317146476842003</v>
      </c>
      <c r="C1086">
        <v>4.4471786849399999E-4</v>
      </c>
      <c r="D1086" t="s">
        <v>3226</v>
      </c>
      <c r="E1086" t="s">
        <v>3227</v>
      </c>
      <c r="G1086" t="str">
        <f>IF(KO_VS_17_1_8_annotated[[#This Row],[Column2]]&lt;0,KO_VS_17_1_8_annotated[[#This Row],[Column4]],"")</f>
        <v/>
      </c>
      <c r="I1086" t="str">
        <f>IF(KO_VS_17_1_8_annotated[[#This Row],[Column2]]&gt;0,KO_VS_17_1_8_annotated[[#This Row],[Column4]],"")</f>
        <v>COX7B2</v>
      </c>
    </row>
    <row r="1087" spans="1:9" x14ac:dyDescent="0.25">
      <c r="A1087" t="s">
        <v>3228</v>
      </c>
      <c r="B1087">
        <v>1.0684090609617201</v>
      </c>
      <c r="C1087">
        <v>4.5128496279569998E-4</v>
      </c>
      <c r="D1087" t="s">
        <v>3229</v>
      </c>
      <c r="E1087" t="s">
        <v>3230</v>
      </c>
      <c r="G1087" t="str">
        <f>IF(KO_VS_17_1_8_annotated[[#This Row],[Column2]]&lt;0,KO_VS_17_1_8_annotated[[#This Row],[Column4]],"")</f>
        <v/>
      </c>
      <c r="I1087" t="str">
        <f>IF(KO_VS_17_1_8_annotated[[#This Row],[Column2]]&gt;0,KO_VS_17_1_8_annotated[[#This Row],[Column4]],"")</f>
        <v>ETFRF1</v>
      </c>
    </row>
    <row r="1088" spans="1:9" x14ac:dyDescent="0.25">
      <c r="A1088" t="s">
        <v>3231</v>
      </c>
      <c r="B1088">
        <v>-2.22495691096112</v>
      </c>
      <c r="C1088">
        <v>4.76943742693E-4</v>
      </c>
      <c r="D1088" t="s">
        <v>3232</v>
      </c>
      <c r="E1088" t="s">
        <v>3233</v>
      </c>
      <c r="G1088" t="str">
        <f>IF(KO_VS_17_1_8_annotated[[#This Row],[Column2]]&lt;0,KO_VS_17_1_8_annotated[[#This Row],[Column4]],"")</f>
        <v>THSD1</v>
      </c>
      <c r="I1088" t="str">
        <f>IF(KO_VS_17_1_8_annotated[[#This Row],[Column2]]&gt;0,KO_VS_17_1_8_annotated[[#This Row],[Column4]],"")</f>
        <v/>
      </c>
    </row>
    <row r="1089" spans="1:9" x14ac:dyDescent="0.25">
      <c r="A1089" t="s">
        <v>3234</v>
      </c>
      <c r="B1089">
        <v>2.9295221788672601</v>
      </c>
      <c r="C1089">
        <v>4.8127147075020002E-4</v>
      </c>
      <c r="D1089" t="s">
        <v>3235</v>
      </c>
      <c r="E1089" t="s">
        <v>3236</v>
      </c>
      <c r="G1089" t="str">
        <f>IF(KO_VS_17_1_8_annotated[[#This Row],[Column2]]&lt;0,KO_VS_17_1_8_annotated[[#This Row],[Column4]],"")</f>
        <v/>
      </c>
      <c r="I1089" t="str">
        <f>IF(KO_VS_17_1_8_annotated[[#This Row],[Column2]]&gt;0,KO_VS_17_1_8_annotated[[#This Row],[Column4]],"")</f>
        <v>MUC6</v>
      </c>
    </row>
    <row r="1090" spans="1:9" x14ac:dyDescent="0.25">
      <c r="A1090" t="s">
        <v>3237</v>
      </c>
      <c r="B1090">
        <v>-2.1456038810983</v>
      </c>
      <c r="C1090">
        <v>4.8416978478590001E-4</v>
      </c>
      <c r="D1090" t="s">
        <v>3238</v>
      </c>
      <c r="E1090" t="s">
        <v>3239</v>
      </c>
      <c r="G1090" t="str">
        <f>IF(KO_VS_17_1_8_annotated[[#This Row],[Column2]]&lt;0,KO_VS_17_1_8_annotated[[#This Row],[Column4]],"")</f>
        <v>PCDHGB2</v>
      </c>
      <c r="I1090" t="str">
        <f>IF(KO_VS_17_1_8_annotated[[#This Row],[Column2]]&gt;0,KO_VS_17_1_8_annotated[[#This Row],[Column4]],"")</f>
        <v/>
      </c>
    </row>
    <row r="1091" spans="1:9" x14ac:dyDescent="0.25">
      <c r="A1091" t="s">
        <v>3240</v>
      </c>
      <c r="B1091">
        <v>5.3332769618328104</v>
      </c>
      <c r="C1091">
        <v>4.8473299757149999E-4</v>
      </c>
      <c r="D1091" t="s">
        <v>3241</v>
      </c>
      <c r="E1091" t="s">
        <v>3242</v>
      </c>
      <c r="G1091" t="str">
        <f>IF(KO_VS_17_1_8_annotated[[#This Row],[Column2]]&lt;0,KO_VS_17_1_8_annotated[[#This Row],[Column4]],"")</f>
        <v/>
      </c>
      <c r="I1091" t="str">
        <f>IF(KO_VS_17_1_8_annotated[[#This Row],[Column2]]&gt;0,KO_VS_17_1_8_annotated[[#This Row],[Column4]],"")</f>
        <v>LINC02672</v>
      </c>
    </row>
    <row r="1092" spans="1:9" x14ac:dyDescent="0.25">
      <c r="A1092" t="s">
        <v>3243</v>
      </c>
      <c r="B1092">
        <v>-1.0687654396312301</v>
      </c>
      <c r="C1092">
        <v>4.9989486676189996E-4</v>
      </c>
      <c r="D1092" t="s">
        <v>3244</v>
      </c>
      <c r="E1092" t="s">
        <v>3245</v>
      </c>
      <c r="G1092" t="str">
        <f>IF(KO_VS_17_1_8_annotated[[#This Row],[Column2]]&lt;0,KO_VS_17_1_8_annotated[[#This Row],[Column4]],"")</f>
        <v>SLC31A2</v>
      </c>
      <c r="I1092" t="str">
        <f>IF(KO_VS_17_1_8_annotated[[#This Row],[Column2]]&gt;0,KO_VS_17_1_8_annotated[[#This Row],[Column4]],"")</f>
        <v/>
      </c>
    </row>
    <row r="1093" spans="1:9" x14ac:dyDescent="0.25">
      <c r="A1093" t="s">
        <v>3246</v>
      </c>
      <c r="B1093">
        <v>-3.7805474500262601</v>
      </c>
      <c r="C1093">
        <v>5.0263157504509999E-4</v>
      </c>
      <c r="D1093" t="s">
        <v>3247</v>
      </c>
      <c r="E1093" t="s">
        <v>3248</v>
      </c>
      <c r="G1093" t="str">
        <f>IF(KO_VS_17_1_8_annotated[[#This Row],[Column2]]&lt;0,KO_VS_17_1_8_annotated[[#This Row],[Column4]],"")</f>
        <v>ZNF66</v>
      </c>
      <c r="I1093" t="str">
        <f>IF(KO_VS_17_1_8_annotated[[#This Row],[Column2]]&gt;0,KO_VS_17_1_8_annotated[[#This Row],[Column4]],"")</f>
        <v/>
      </c>
    </row>
    <row r="1094" spans="1:9" x14ac:dyDescent="0.25">
      <c r="A1094" t="s">
        <v>3249</v>
      </c>
      <c r="B1094">
        <v>2.4362305901355099</v>
      </c>
      <c r="C1094">
        <v>5.0684594357090003E-4</v>
      </c>
      <c r="D1094" t="s">
        <v>3250</v>
      </c>
      <c r="E1094" t="s">
        <v>3251</v>
      </c>
      <c r="G1094" t="str">
        <f>IF(KO_VS_17_1_8_annotated[[#This Row],[Column2]]&lt;0,KO_VS_17_1_8_annotated[[#This Row],[Column4]],"")</f>
        <v/>
      </c>
      <c r="I1094" t="str">
        <f>IF(KO_VS_17_1_8_annotated[[#This Row],[Column2]]&gt;0,KO_VS_17_1_8_annotated[[#This Row],[Column4]],"")</f>
        <v>PPP1R3G</v>
      </c>
    </row>
    <row r="1095" spans="1:9" x14ac:dyDescent="0.25">
      <c r="A1095" t="s">
        <v>3252</v>
      </c>
      <c r="B1095">
        <v>6.2148585968628396</v>
      </c>
      <c r="C1095">
        <v>5.2243974375169996E-4</v>
      </c>
      <c r="D1095" t="s">
        <v>3253</v>
      </c>
      <c r="E1095" t="s">
        <v>3254</v>
      </c>
      <c r="G1095" t="str">
        <f>IF(KO_VS_17_1_8_annotated[[#This Row],[Column2]]&lt;0,KO_VS_17_1_8_annotated[[#This Row],[Column4]],"")</f>
        <v/>
      </c>
      <c r="I1095" t="str">
        <f>IF(KO_VS_17_1_8_annotated[[#This Row],[Column2]]&gt;0,KO_VS_17_1_8_annotated[[#This Row],[Column4]],"")</f>
        <v>ZNF879</v>
      </c>
    </row>
    <row r="1096" spans="1:9" x14ac:dyDescent="0.25">
      <c r="A1096" t="s">
        <v>3255</v>
      </c>
      <c r="B1096">
        <v>1.67256687226556</v>
      </c>
      <c r="C1096">
        <v>5.2717342452030002E-4</v>
      </c>
      <c r="D1096" t="s">
        <v>3256</v>
      </c>
      <c r="E1096" t="s">
        <v>3257</v>
      </c>
      <c r="G1096" t="str">
        <f>IF(KO_VS_17_1_8_annotated[[#This Row],[Column2]]&lt;0,KO_VS_17_1_8_annotated[[#This Row],[Column4]],"")</f>
        <v/>
      </c>
      <c r="I1096" t="str">
        <f>IF(KO_VS_17_1_8_annotated[[#This Row],[Column2]]&gt;0,KO_VS_17_1_8_annotated[[#This Row],[Column4]],"")</f>
        <v>GLTPD2</v>
      </c>
    </row>
    <row r="1097" spans="1:9" x14ac:dyDescent="0.25">
      <c r="A1097" t="s">
        <v>3258</v>
      </c>
      <c r="B1097">
        <v>1.8606293087927901</v>
      </c>
      <c r="C1097">
        <v>5.2762388980950002E-4</v>
      </c>
      <c r="D1097" t="s">
        <v>3259</v>
      </c>
      <c r="E1097" t="s">
        <v>3260</v>
      </c>
      <c r="G1097" t="str">
        <f>IF(KO_VS_17_1_8_annotated[[#This Row],[Column2]]&lt;0,KO_VS_17_1_8_annotated[[#This Row],[Column4]],"")</f>
        <v/>
      </c>
      <c r="I1097" t="str">
        <f>IF(KO_VS_17_1_8_annotated[[#This Row],[Column2]]&gt;0,KO_VS_17_1_8_annotated[[#This Row],[Column4]],"")</f>
        <v>PARD6G</v>
      </c>
    </row>
    <row r="1098" spans="1:9" x14ac:dyDescent="0.25">
      <c r="A1098" t="s">
        <v>3261</v>
      </c>
      <c r="B1098">
        <v>1.0517210522796601</v>
      </c>
      <c r="C1098">
        <v>5.5452853411380005E-4</v>
      </c>
      <c r="D1098" t="s">
        <v>3262</v>
      </c>
      <c r="E1098" t="s">
        <v>3263</v>
      </c>
      <c r="G1098" t="str">
        <f>IF(KO_VS_17_1_8_annotated[[#This Row],[Column2]]&lt;0,KO_VS_17_1_8_annotated[[#This Row],[Column4]],"")</f>
        <v/>
      </c>
      <c r="I1098" t="str">
        <f>IF(KO_VS_17_1_8_annotated[[#This Row],[Column2]]&gt;0,KO_VS_17_1_8_annotated[[#This Row],[Column4]],"")</f>
        <v>ZNF407-AS1</v>
      </c>
    </row>
    <row r="1099" spans="1:9" x14ac:dyDescent="0.25">
      <c r="A1099" t="s">
        <v>3264</v>
      </c>
      <c r="B1099">
        <v>6.0344556495124104</v>
      </c>
      <c r="C1099">
        <v>5.5617358208029995E-4</v>
      </c>
      <c r="D1099" t="s">
        <v>7</v>
      </c>
      <c r="E1099" t="s">
        <v>3265</v>
      </c>
      <c r="G1099" t="str">
        <f>IF(KO_VS_17_1_8_annotated[[#This Row],[Column2]]&lt;0,KO_VS_17_1_8_annotated[[#This Row],[Column4]],"")</f>
        <v/>
      </c>
      <c r="I1099" t="str">
        <f>IF(KO_VS_17_1_8_annotated[[#This Row],[Column2]]&gt;0,KO_VS_17_1_8_annotated[[#This Row],[Column4]],"")</f>
        <v/>
      </c>
    </row>
    <row r="1100" spans="1:9" x14ac:dyDescent="0.25">
      <c r="A1100" t="s">
        <v>3266</v>
      </c>
      <c r="B1100">
        <v>-1.0100107468320301</v>
      </c>
      <c r="C1100">
        <v>5.5949157180219995E-4</v>
      </c>
      <c r="D1100" t="s">
        <v>3267</v>
      </c>
      <c r="E1100" t="s">
        <v>3268</v>
      </c>
      <c r="G1100" t="str">
        <f>IF(KO_VS_17_1_8_annotated[[#This Row],[Column2]]&lt;0,KO_VS_17_1_8_annotated[[#This Row],[Column4]],"")</f>
        <v>FILIP1L</v>
      </c>
      <c r="I1100" t="str">
        <f>IF(KO_VS_17_1_8_annotated[[#This Row],[Column2]]&gt;0,KO_VS_17_1_8_annotated[[#This Row],[Column4]],"")</f>
        <v/>
      </c>
    </row>
    <row r="1101" spans="1:9" x14ac:dyDescent="0.25">
      <c r="A1101" t="s">
        <v>3269</v>
      </c>
      <c r="B1101">
        <v>1.4904628365302599</v>
      </c>
      <c r="C1101">
        <v>5.6224413515190003E-4</v>
      </c>
      <c r="D1101" t="s">
        <v>3270</v>
      </c>
      <c r="E1101" t="s">
        <v>3271</v>
      </c>
      <c r="G1101" t="str">
        <f>IF(KO_VS_17_1_8_annotated[[#This Row],[Column2]]&lt;0,KO_VS_17_1_8_annotated[[#This Row],[Column4]],"")</f>
        <v/>
      </c>
      <c r="I1101" t="str">
        <f>IF(KO_VS_17_1_8_annotated[[#This Row],[Column2]]&gt;0,KO_VS_17_1_8_annotated[[#This Row],[Column4]],"")</f>
        <v>SLC44A5</v>
      </c>
    </row>
    <row r="1102" spans="1:9" x14ac:dyDescent="0.25">
      <c r="A1102" t="s">
        <v>3272</v>
      </c>
      <c r="B1102">
        <v>1.0603141536482701</v>
      </c>
      <c r="C1102">
        <v>5.6498885766149997E-4</v>
      </c>
      <c r="D1102" t="s">
        <v>3273</v>
      </c>
      <c r="E1102" t="s">
        <v>3274</v>
      </c>
      <c r="G1102" t="str">
        <f>IF(KO_VS_17_1_8_annotated[[#This Row],[Column2]]&lt;0,KO_VS_17_1_8_annotated[[#This Row],[Column4]],"")</f>
        <v/>
      </c>
      <c r="I1102" t="str">
        <f>IF(KO_VS_17_1_8_annotated[[#This Row],[Column2]]&gt;0,KO_VS_17_1_8_annotated[[#This Row],[Column4]],"")</f>
        <v>ZNF155</v>
      </c>
    </row>
    <row r="1103" spans="1:9" x14ac:dyDescent="0.25">
      <c r="A1103" t="s">
        <v>3275</v>
      </c>
      <c r="B1103">
        <v>2.3369694881767402</v>
      </c>
      <c r="C1103">
        <v>5.8140261778790001E-4</v>
      </c>
      <c r="D1103" t="s">
        <v>7</v>
      </c>
      <c r="E1103" t="s">
        <v>127</v>
      </c>
      <c r="G1103" t="str">
        <f>IF(KO_VS_17_1_8_annotated[[#This Row],[Column2]]&lt;0,KO_VS_17_1_8_annotated[[#This Row],[Column4]],"")</f>
        <v/>
      </c>
      <c r="I1103" t="str">
        <f>IF(KO_VS_17_1_8_annotated[[#This Row],[Column2]]&gt;0,KO_VS_17_1_8_annotated[[#This Row],[Column4]],"")</f>
        <v/>
      </c>
    </row>
    <row r="1104" spans="1:9" x14ac:dyDescent="0.25">
      <c r="A1104" t="s">
        <v>3276</v>
      </c>
      <c r="B1104">
        <v>6.1030322326846802</v>
      </c>
      <c r="C1104">
        <v>5.83317980284E-4</v>
      </c>
      <c r="D1104" t="s">
        <v>3277</v>
      </c>
      <c r="E1104" t="s">
        <v>3278</v>
      </c>
      <c r="G1104" t="str">
        <f>IF(KO_VS_17_1_8_annotated[[#This Row],[Column2]]&lt;0,KO_VS_17_1_8_annotated[[#This Row],[Column4]],"")</f>
        <v/>
      </c>
      <c r="I1104" t="str">
        <f>IF(KO_VS_17_1_8_annotated[[#This Row],[Column2]]&gt;0,KO_VS_17_1_8_annotated[[#This Row],[Column4]],"")</f>
        <v>LINC01139</v>
      </c>
    </row>
    <row r="1105" spans="1:9" x14ac:dyDescent="0.25">
      <c r="A1105" t="s">
        <v>3279</v>
      </c>
      <c r="B1105">
        <v>-1.3534217827529</v>
      </c>
      <c r="C1105">
        <v>6.0223244984540004E-4</v>
      </c>
      <c r="D1105" t="s">
        <v>3280</v>
      </c>
      <c r="E1105" t="s">
        <v>3281</v>
      </c>
      <c r="G1105" t="str">
        <f>IF(KO_VS_17_1_8_annotated[[#This Row],[Column2]]&lt;0,KO_VS_17_1_8_annotated[[#This Row],[Column4]],"")</f>
        <v>ZNF296</v>
      </c>
      <c r="I1105" t="str">
        <f>IF(KO_VS_17_1_8_annotated[[#This Row],[Column2]]&gt;0,KO_VS_17_1_8_annotated[[#This Row],[Column4]],"")</f>
        <v/>
      </c>
    </row>
    <row r="1106" spans="1:9" x14ac:dyDescent="0.25">
      <c r="A1106" t="s">
        <v>3282</v>
      </c>
      <c r="B1106">
        <v>1.00448645446486</v>
      </c>
      <c r="C1106">
        <v>6.2309824472279996E-4</v>
      </c>
      <c r="D1106" t="s">
        <v>7</v>
      </c>
      <c r="E1106" t="s">
        <v>3283</v>
      </c>
      <c r="G1106" t="str">
        <f>IF(KO_VS_17_1_8_annotated[[#This Row],[Column2]]&lt;0,KO_VS_17_1_8_annotated[[#This Row],[Column4]],"")</f>
        <v/>
      </c>
      <c r="I1106" t="str">
        <f>IF(KO_VS_17_1_8_annotated[[#This Row],[Column2]]&gt;0,KO_VS_17_1_8_annotated[[#This Row],[Column4]],"")</f>
        <v/>
      </c>
    </row>
    <row r="1107" spans="1:9" x14ac:dyDescent="0.25">
      <c r="A1107" t="s">
        <v>3284</v>
      </c>
      <c r="B1107">
        <v>2.0355078249911198</v>
      </c>
      <c r="C1107">
        <v>6.3941922699010001E-4</v>
      </c>
      <c r="D1107" t="s">
        <v>3285</v>
      </c>
      <c r="E1107" t="s">
        <v>3286</v>
      </c>
      <c r="G1107" t="str">
        <f>IF(KO_VS_17_1_8_annotated[[#This Row],[Column2]]&lt;0,KO_VS_17_1_8_annotated[[#This Row],[Column4]],"")</f>
        <v/>
      </c>
      <c r="I1107" t="str">
        <f>IF(KO_VS_17_1_8_annotated[[#This Row],[Column2]]&gt;0,KO_VS_17_1_8_annotated[[#This Row],[Column4]],"")</f>
        <v>PHETA2</v>
      </c>
    </row>
    <row r="1108" spans="1:9" x14ac:dyDescent="0.25">
      <c r="A1108" t="s">
        <v>3287</v>
      </c>
      <c r="B1108">
        <v>-1.4817072441980801</v>
      </c>
      <c r="C1108">
        <v>6.4586295473500002E-4</v>
      </c>
      <c r="D1108" t="s">
        <v>3288</v>
      </c>
      <c r="E1108" t="s">
        <v>3289</v>
      </c>
      <c r="G1108" t="str">
        <f>IF(KO_VS_17_1_8_annotated[[#This Row],[Column2]]&lt;0,KO_VS_17_1_8_annotated[[#This Row],[Column4]],"")</f>
        <v>LAT2</v>
      </c>
      <c r="I1108" t="str">
        <f>IF(KO_VS_17_1_8_annotated[[#This Row],[Column2]]&gt;0,KO_VS_17_1_8_annotated[[#This Row],[Column4]],"")</f>
        <v/>
      </c>
    </row>
    <row r="1109" spans="1:9" x14ac:dyDescent="0.25">
      <c r="A1109" t="s">
        <v>3290</v>
      </c>
      <c r="B1109">
        <v>3.1879030783476301</v>
      </c>
      <c r="C1109">
        <v>6.5991283211209995E-4</v>
      </c>
      <c r="D1109" t="s">
        <v>3291</v>
      </c>
      <c r="E1109" t="s">
        <v>3292</v>
      </c>
      <c r="G1109" t="str">
        <f>IF(KO_VS_17_1_8_annotated[[#This Row],[Column2]]&lt;0,KO_VS_17_1_8_annotated[[#This Row],[Column4]],"")</f>
        <v/>
      </c>
      <c r="I1109" t="str">
        <f>IF(KO_VS_17_1_8_annotated[[#This Row],[Column2]]&gt;0,KO_VS_17_1_8_annotated[[#This Row],[Column4]],"")</f>
        <v>ZNF516-AS1</v>
      </c>
    </row>
    <row r="1110" spans="1:9" x14ac:dyDescent="0.25">
      <c r="A1110" t="s">
        <v>3293</v>
      </c>
      <c r="B1110">
        <v>1.2726882175151799</v>
      </c>
      <c r="C1110">
        <v>6.6082724205969998E-4</v>
      </c>
      <c r="D1110" t="s">
        <v>3294</v>
      </c>
      <c r="E1110" t="s">
        <v>3295</v>
      </c>
      <c r="G1110" t="str">
        <f>IF(KO_VS_17_1_8_annotated[[#This Row],[Column2]]&lt;0,KO_VS_17_1_8_annotated[[#This Row],[Column4]],"")</f>
        <v/>
      </c>
      <c r="I1110" t="str">
        <f>IF(KO_VS_17_1_8_annotated[[#This Row],[Column2]]&gt;0,KO_VS_17_1_8_annotated[[#This Row],[Column4]],"")</f>
        <v>ACVR2A</v>
      </c>
    </row>
    <row r="1111" spans="1:9" x14ac:dyDescent="0.25">
      <c r="A1111" t="s">
        <v>3296</v>
      </c>
      <c r="B1111">
        <v>-3.8129420454510199</v>
      </c>
      <c r="C1111">
        <v>6.838305908324E-4</v>
      </c>
      <c r="D1111" t="s">
        <v>3297</v>
      </c>
      <c r="E1111" t="s">
        <v>3298</v>
      </c>
      <c r="G1111" t="str">
        <f>IF(KO_VS_17_1_8_annotated[[#This Row],[Column2]]&lt;0,KO_VS_17_1_8_annotated[[#This Row],[Column4]],"")</f>
        <v>A2ML1</v>
      </c>
      <c r="I1111" t="str">
        <f>IF(KO_VS_17_1_8_annotated[[#This Row],[Column2]]&gt;0,KO_VS_17_1_8_annotated[[#This Row],[Column4]],"")</f>
        <v/>
      </c>
    </row>
    <row r="1112" spans="1:9" x14ac:dyDescent="0.25">
      <c r="A1112" t="s">
        <v>3299</v>
      </c>
      <c r="B1112">
        <v>-1.88326096144084</v>
      </c>
      <c r="C1112">
        <v>6.8583278712439999E-4</v>
      </c>
      <c r="D1112" t="s">
        <v>3300</v>
      </c>
      <c r="E1112" t="s">
        <v>3301</v>
      </c>
      <c r="G1112" t="str">
        <f>IF(KO_VS_17_1_8_annotated[[#This Row],[Column2]]&lt;0,KO_VS_17_1_8_annotated[[#This Row],[Column4]],"")</f>
        <v>NOVA1</v>
      </c>
      <c r="I1112" t="str">
        <f>IF(KO_VS_17_1_8_annotated[[#This Row],[Column2]]&gt;0,KO_VS_17_1_8_annotated[[#This Row],[Column4]],"")</f>
        <v/>
      </c>
    </row>
    <row r="1113" spans="1:9" x14ac:dyDescent="0.25">
      <c r="A1113" t="s">
        <v>3302</v>
      </c>
      <c r="B1113">
        <v>-5.2905360766973502</v>
      </c>
      <c r="C1113">
        <v>7.0307940078959998E-4</v>
      </c>
      <c r="D1113" t="s">
        <v>3303</v>
      </c>
      <c r="E1113" t="s">
        <v>3304</v>
      </c>
      <c r="G1113" t="str">
        <f>IF(KO_VS_17_1_8_annotated[[#This Row],[Column2]]&lt;0,KO_VS_17_1_8_annotated[[#This Row],[Column4]],"")</f>
        <v>MMP20-AS1</v>
      </c>
      <c r="I1113" t="str">
        <f>IF(KO_VS_17_1_8_annotated[[#This Row],[Column2]]&gt;0,KO_VS_17_1_8_annotated[[#This Row],[Column4]],"")</f>
        <v/>
      </c>
    </row>
    <row r="1114" spans="1:9" x14ac:dyDescent="0.25">
      <c r="A1114" t="s">
        <v>3305</v>
      </c>
      <c r="B1114">
        <v>-4.3655085773137801</v>
      </c>
      <c r="C1114">
        <v>7.1032790334919999E-4</v>
      </c>
      <c r="D1114" t="s">
        <v>3306</v>
      </c>
      <c r="E1114" t="s">
        <v>3307</v>
      </c>
      <c r="G1114" t="str">
        <f>IF(KO_VS_17_1_8_annotated[[#This Row],[Column2]]&lt;0,KO_VS_17_1_8_annotated[[#This Row],[Column4]],"")</f>
        <v>TBX1</v>
      </c>
      <c r="I1114" t="str">
        <f>IF(KO_VS_17_1_8_annotated[[#This Row],[Column2]]&gt;0,KO_VS_17_1_8_annotated[[#This Row],[Column4]],"")</f>
        <v/>
      </c>
    </row>
    <row r="1115" spans="1:9" x14ac:dyDescent="0.25">
      <c r="A1115" t="s">
        <v>3308</v>
      </c>
      <c r="B1115">
        <v>-3.8675768484143198</v>
      </c>
      <c r="C1115">
        <v>7.173915914157E-4</v>
      </c>
      <c r="D1115" t="s">
        <v>7</v>
      </c>
      <c r="E1115" t="s">
        <v>3309</v>
      </c>
      <c r="G1115" t="str">
        <f>IF(KO_VS_17_1_8_annotated[[#This Row],[Column2]]&lt;0,KO_VS_17_1_8_annotated[[#This Row],[Column4]],"")</f>
        <v/>
      </c>
      <c r="I1115" t="str">
        <f>IF(KO_VS_17_1_8_annotated[[#This Row],[Column2]]&gt;0,KO_VS_17_1_8_annotated[[#This Row],[Column4]],"")</f>
        <v/>
      </c>
    </row>
    <row r="1116" spans="1:9" x14ac:dyDescent="0.25">
      <c r="A1116" t="s">
        <v>3310</v>
      </c>
      <c r="B1116">
        <v>1.85931833124513</v>
      </c>
      <c r="C1116">
        <v>7.2141109947889998E-4</v>
      </c>
      <c r="D1116" t="s">
        <v>3311</v>
      </c>
      <c r="E1116" t="s">
        <v>3312</v>
      </c>
      <c r="G1116" t="str">
        <f>IF(KO_VS_17_1_8_annotated[[#This Row],[Column2]]&lt;0,KO_VS_17_1_8_annotated[[#This Row],[Column4]],"")</f>
        <v/>
      </c>
      <c r="I1116" t="str">
        <f>IF(KO_VS_17_1_8_annotated[[#This Row],[Column2]]&gt;0,KO_VS_17_1_8_annotated[[#This Row],[Column4]],"")</f>
        <v>STIMATE-MUSTN1</v>
      </c>
    </row>
    <row r="1117" spans="1:9" x14ac:dyDescent="0.25">
      <c r="A1117" t="s">
        <v>3313</v>
      </c>
      <c r="B1117">
        <v>1.0228821001077999</v>
      </c>
      <c r="C1117">
        <v>7.3495137201390001E-4</v>
      </c>
      <c r="D1117" t="s">
        <v>3314</v>
      </c>
      <c r="E1117" t="s">
        <v>3315</v>
      </c>
      <c r="G1117" t="str">
        <f>IF(KO_VS_17_1_8_annotated[[#This Row],[Column2]]&lt;0,KO_VS_17_1_8_annotated[[#This Row],[Column4]],"")</f>
        <v/>
      </c>
      <c r="I1117" t="str">
        <f>IF(KO_VS_17_1_8_annotated[[#This Row],[Column2]]&gt;0,KO_VS_17_1_8_annotated[[#This Row],[Column4]],"")</f>
        <v>SYCP2</v>
      </c>
    </row>
    <row r="1118" spans="1:9" x14ac:dyDescent="0.25">
      <c r="A1118" t="s">
        <v>3316</v>
      </c>
      <c r="B1118">
        <v>5.9469837640477898</v>
      </c>
      <c r="C1118">
        <v>7.3847345224970005E-4</v>
      </c>
      <c r="D1118" t="s">
        <v>7</v>
      </c>
      <c r="E1118" t="s">
        <v>127</v>
      </c>
      <c r="G1118" t="str">
        <f>IF(KO_VS_17_1_8_annotated[[#This Row],[Column2]]&lt;0,KO_VS_17_1_8_annotated[[#This Row],[Column4]],"")</f>
        <v/>
      </c>
      <c r="I1118" t="str">
        <f>IF(KO_VS_17_1_8_annotated[[#This Row],[Column2]]&gt;0,KO_VS_17_1_8_annotated[[#This Row],[Column4]],"")</f>
        <v/>
      </c>
    </row>
    <row r="1119" spans="1:9" x14ac:dyDescent="0.25">
      <c r="A1119" t="s">
        <v>3317</v>
      </c>
      <c r="B1119">
        <v>1.5556994899582699</v>
      </c>
      <c r="C1119">
        <v>7.4428931673319997E-4</v>
      </c>
      <c r="D1119" t="s">
        <v>3318</v>
      </c>
      <c r="E1119" t="s">
        <v>3319</v>
      </c>
      <c r="G1119" t="str">
        <f>IF(KO_VS_17_1_8_annotated[[#This Row],[Column2]]&lt;0,KO_VS_17_1_8_annotated[[#This Row],[Column4]],"")</f>
        <v/>
      </c>
      <c r="I1119" t="str">
        <f>IF(KO_VS_17_1_8_annotated[[#This Row],[Column2]]&gt;0,KO_VS_17_1_8_annotated[[#This Row],[Column4]],"")</f>
        <v>EML6</v>
      </c>
    </row>
    <row r="1120" spans="1:9" x14ac:dyDescent="0.25">
      <c r="A1120" t="s">
        <v>3320</v>
      </c>
      <c r="B1120">
        <v>1.0726002624997599</v>
      </c>
      <c r="C1120">
        <v>7.4962808874330005E-4</v>
      </c>
      <c r="D1120" t="s">
        <v>3321</v>
      </c>
      <c r="E1120" t="s">
        <v>3322</v>
      </c>
      <c r="G1120" t="str">
        <f>IF(KO_VS_17_1_8_annotated[[#This Row],[Column2]]&lt;0,KO_VS_17_1_8_annotated[[#This Row],[Column4]],"")</f>
        <v/>
      </c>
      <c r="I1120" t="str">
        <f>IF(KO_VS_17_1_8_annotated[[#This Row],[Column2]]&gt;0,KO_VS_17_1_8_annotated[[#This Row],[Column4]],"")</f>
        <v>FOXD2-AS1</v>
      </c>
    </row>
    <row r="1121" spans="1:9" x14ac:dyDescent="0.25">
      <c r="A1121" t="s">
        <v>3323</v>
      </c>
      <c r="B1121">
        <v>1.4360025423454601</v>
      </c>
      <c r="C1121">
        <v>7.7550998408480005E-4</v>
      </c>
      <c r="D1121" t="s">
        <v>3324</v>
      </c>
      <c r="E1121" t="s">
        <v>3325</v>
      </c>
      <c r="G1121" t="str">
        <f>IF(KO_VS_17_1_8_annotated[[#This Row],[Column2]]&lt;0,KO_VS_17_1_8_annotated[[#This Row],[Column4]],"")</f>
        <v/>
      </c>
      <c r="I1121" t="str">
        <f>IF(KO_VS_17_1_8_annotated[[#This Row],[Column2]]&gt;0,KO_VS_17_1_8_annotated[[#This Row],[Column4]],"")</f>
        <v>ZNF354C</v>
      </c>
    </row>
    <row r="1122" spans="1:9" x14ac:dyDescent="0.25">
      <c r="A1122" t="s">
        <v>3326</v>
      </c>
      <c r="B1122">
        <v>5.1827557940644899</v>
      </c>
      <c r="C1122">
        <v>7.9587539167079999E-4</v>
      </c>
      <c r="D1122" t="s">
        <v>3327</v>
      </c>
      <c r="E1122" t="s">
        <v>3328</v>
      </c>
      <c r="G1122" t="str">
        <f>IF(KO_VS_17_1_8_annotated[[#This Row],[Column2]]&lt;0,KO_VS_17_1_8_annotated[[#This Row],[Column4]],"")</f>
        <v/>
      </c>
      <c r="I1122" t="str">
        <f>IF(KO_VS_17_1_8_annotated[[#This Row],[Column2]]&gt;0,KO_VS_17_1_8_annotated[[#This Row],[Column4]],"")</f>
        <v>C3P1</v>
      </c>
    </row>
    <row r="1123" spans="1:9" x14ac:dyDescent="0.25">
      <c r="A1123" t="s">
        <v>3329</v>
      </c>
      <c r="B1123">
        <v>-1.31455174102843</v>
      </c>
      <c r="C1123">
        <v>7.9751385427620004E-4</v>
      </c>
      <c r="D1123" t="s">
        <v>3330</v>
      </c>
      <c r="E1123" t="s">
        <v>3331</v>
      </c>
      <c r="G1123" t="str">
        <f>IF(KO_VS_17_1_8_annotated[[#This Row],[Column2]]&lt;0,KO_VS_17_1_8_annotated[[#This Row],[Column4]],"")</f>
        <v>SOCS2</v>
      </c>
      <c r="I1123" t="str">
        <f>IF(KO_VS_17_1_8_annotated[[#This Row],[Column2]]&gt;0,KO_VS_17_1_8_annotated[[#This Row],[Column4]],"")</f>
        <v/>
      </c>
    </row>
    <row r="1124" spans="1:9" x14ac:dyDescent="0.25">
      <c r="A1124" t="s">
        <v>3332</v>
      </c>
      <c r="B1124">
        <v>-1.20199367589901</v>
      </c>
      <c r="C1124">
        <v>8.0731357628380002E-4</v>
      </c>
      <c r="D1124" t="s">
        <v>3333</v>
      </c>
      <c r="E1124" t="s">
        <v>3334</v>
      </c>
      <c r="G1124" t="str">
        <f>IF(KO_VS_17_1_8_annotated[[#This Row],[Column2]]&lt;0,KO_VS_17_1_8_annotated[[#This Row],[Column4]],"")</f>
        <v>CTAGE15</v>
      </c>
      <c r="I1124" t="str">
        <f>IF(KO_VS_17_1_8_annotated[[#This Row],[Column2]]&gt;0,KO_VS_17_1_8_annotated[[#This Row],[Column4]],"")</f>
        <v/>
      </c>
    </row>
    <row r="1125" spans="1:9" x14ac:dyDescent="0.25">
      <c r="A1125" t="s">
        <v>3335</v>
      </c>
      <c r="B1125">
        <v>-2.0680265799442399</v>
      </c>
      <c r="C1125">
        <v>8.0806486714379996E-4</v>
      </c>
      <c r="D1125" t="s">
        <v>3336</v>
      </c>
      <c r="E1125" t="s">
        <v>3337</v>
      </c>
      <c r="G1125" t="str">
        <f>IF(KO_VS_17_1_8_annotated[[#This Row],[Column2]]&lt;0,KO_VS_17_1_8_annotated[[#This Row],[Column4]],"")</f>
        <v>SYT15B</v>
      </c>
      <c r="I1125" t="str">
        <f>IF(KO_VS_17_1_8_annotated[[#This Row],[Column2]]&gt;0,KO_VS_17_1_8_annotated[[#This Row],[Column4]],"")</f>
        <v/>
      </c>
    </row>
    <row r="1126" spans="1:9" x14ac:dyDescent="0.25">
      <c r="A1126" t="s">
        <v>3338</v>
      </c>
      <c r="B1126">
        <v>-3.19153701833728</v>
      </c>
      <c r="C1126">
        <v>8.1470545378670004E-4</v>
      </c>
      <c r="D1126" t="s">
        <v>3339</v>
      </c>
      <c r="E1126" t="s">
        <v>3340</v>
      </c>
      <c r="G1126" t="str">
        <f>IF(KO_VS_17_1_8_annotated[[#This Row],[Column2]]&lt;0,KO_VS_17_1_8_annotated[[#This Row],[Column4]],"")</f>
        <v>RP1</v>
      </c>
      <c r="I1126" t="str">
        <f>IF(KO_VS_17_1_8_annotated[[#This Row],[Column2]]&gt;0,KO_VS_17_1_8_annotated[[#This Row],[Column4]],"")</f>
        <v/>
      </c>
    </row>
    <row r="1127" spans="1:9" x14ac:dyDescent="0.25">
      <c r="A1127" t="s">
        <v>3341</v>
      </c>
      <c r="B1127">
        <v>-2.2264640225988801</v>
      </c>
      <c r="C1127">
        <v>8.1887756348950004E-4</v>
      </c>
      <c r="D1127" t="s">
        <v>3342</v>
      </c>
      <c r="E1127" t="s">
        <v>3343</v>
      </c>
      <c r="G1127" t="str">
        <f>IF(KO_VS_17_1_8_annotated[[#This Row],[Column2]]&lt;0,KO_VS_17_1_8_annotated[[#This Row],[Column4]],"")</f>
        <v>TMEM200B</v>
      </c>
      <c r="I1127" t="str">
        <f>IF(KO_VS_17_1_8_annotated[[#This Row],[Column2]]&gt;0,KO_VS_17_1_8_annotated[[#This Row],[Column4]],"")</f>
        <v/>
      </c>
    </row>
    <row r="1128" spans="1:9" x14ac:dyDescent="0.25">
      <c r="A1128" t="s">
        <v>3344</v>
      </c>
      <c r="B1128">
        <v>-1.2133532586103499</v>
      </c>
      <c r="C1128">
        <v>8.2216603761700005E-4</v>
      </c>
      <c r="D1128" t="s">
        <v>3345</v>
      </c>
      <c r="E1128" t="s">
        <v>3346</v>
      </c>
      <c r="G1128" t="str">
        <f>IF(KO_VS_17_1_8_annotated[[#This Row],[Column2]]&lt;0,KO_VS_17_1_8_annotated[[#This Row],[Column4]],"")</f>
        <v>RASGRP3</v>
      </c>
      <c r="I1128" t="str">
        <f>IF(KO_VS_17_1_8_annotated[[#This Row],[Column2]]&gt;0,KO_VS_17_1_8_annotated[[#This Row],[Column4]],"")</f>
        <v/>
      </c>
    </row>
    <row r="1129" spans="1:9" x14ac:dyDescent="0.25">
      <c r="A1129" t="s">
        <v>3347</v>
      </c>
      <c r="B1129">
        <v>-1.3825552564721799</v>
      </c>
      <c r="C1129">
        <v>8.2839012250050001E-4</v>
      </c>
      <c r="D1129" t="s">
        <v>3348</v>
      </c>
      <c r="E1129" t="s">
        <v>3349</v>
      </c>
      <c r="G1129" t="str">
        <f>IF(KO_VS_17_1_8_annotated[[#This Row],[Column2]]&lt;0,KO_VS_17_1_8_annotated[[#This Row],[Column4]],"")</f>
        <v>DMBX1</v>
      </c>
      <c r="I1129" t="str">
        <f>IF(KO_VS_17_1_8_annotated[[#This Row],[Column2]]&gt;0,KO_VS_17_1_8_annotated[[#This Row],[Column4]],"")</f>
        <v/>
      </c>
    </row>
    <row r="1130" spans="1:9" x14ac:dyDescent="0.25">
      <c r="A1130" t="s">
        <v>3350</v>
      </c>
      <c r="B1130">
        <v>-1.0761187353724999</v>
      </c>
      <c r="C1130">
        <v>8.3278277145369998E-4</v>
      </c>
      <c r="D1130" t="s">
        <v>3351</v>
      </c>
      <c r="E1130" t="s">
        <v>3352</v>
      </c>
      <c r="G1130" t="str">
        <f>IF(KO_VS_17_1_8_annotated[[#This Row],[Column2]]&lt;0,KO_VS_17_1_8_annotated[[#This Row],[Column4]],"")</f>
        <v>SYT12</v>
      </c>
      <c r="I1130" t="str">
        <f>IF(KO_VS_17_1_8_annotated[[#This Row],[Column2]]&gt;0,KO_VS_17_1_8_annotated[[#This Row],[Column4]],"")</f>
        <v/>
      </c>
    </row>
    <row r="1131" spans="1:9" x14ac:dyDescent="0.25">
      <c r="A1131" t="s">
        <v>3353</v>
      </c>
      <c r="B1131">
        <v>-1.54421155730411</v>
      </c>
      <c r="C1131">
        <v>8.6884276508479997E-4</v>
      </c>
      <c r="D1131" t="s">
        <v>3354</v>
      </c>
      <c r="E1131" t="s">
        <v>3355</v>
      </c>
      <c r="G1131" t="str">
        <f>IF(KO_VS_17_1_8_annotated[[#This Row],[Column2]]&lt;0,KO_VS_17_1_8_annotated[[#This Row],[Column4]],"")</f>
        <v>CCDC136</v>
      </c>
      <c r="I1131" t="str">
        <f>IF(KO_VS_17_1_8_annotated[[#This Row],[Column2]]&gt;0,KO_VS_17_1_8_annotated[[#This Row],[Column4]],"")</f>
        <v/>
      </c>
    </row>
    <row r="1132" spans="1:9" x14ac:dyDescent="0.25">
      <c r="A1132" t="s">
        <v>3356</v>
      </c>
      <c r="B1132">
        <v>1.1277597835489599</v>
      </c>
      <c r="C1132">
        <v>8.7167056408080004E-4</v>
      </c>
      <c r="D1132" t="s">
        <v>3357</v>
      </c>
      <c r="E1132" t="s">
        <v>3358</v>
      </c>
      <c r="G1132" t="str">
        <f>IF(KO_VS_17_1_8_annotated[[#This Row],[Column2]]&lt;0,KO_VS_17_1_8_annotated[[#This Row],[Column4]],"")</f>
        <v/>
      </c>
      <c r="I1132" t="str">
        <f>IF(KO_VS_17_1_8_annotated[[#This Row],[Column2]]&gt;0,KO_VS_17_1_8_annotated[[#This Row],[Column4]],"")</f>
        <v>MTRF1</v>
      </c>
    </row>
    <row r="1133" spans="1:9" x14ac:dyDescent="0.25">
      <c r="A1133" t="s">
        <v>3359</v>
      </c>
      <c r="B1133">
        <v>-1.25115031874792</v>
      </c>
      <c r="C1133">
        <v>8.7487096574789998E-4</v>
      </c>
      <c r="D1133" t="s">
        <v>3360</v>
      </c>
      <c r="E1133" t="s">
        <v>3361</v>
      </c>
      <c r="G1133" t="str">
        <f>IF(KO_VS_17_1_8_annotated[[#This Row],[Column2]]&lt;0,KO_VS_17_1_8_annotated[[#This Row],[Column4]],"")</f>
        <v>LINC00370</v>
      </c>
      <c r="I1133" t="str">
        <f>IF(KO_VS_17_1_8_annotated[[#This Row],[Column2]]&gt;0,KO_VS_17_1_8_annotated[[#This Row],[Column4]],"")</f>
        <v/>
      </c>
    </row>
    <row r="1134" spans="1:9" x14ac:dyDescent="0.25">
      <c r="A1134" t="s">
        <v>3362</v>
      </c>
      <c r="B1134">
        <v>-1.8753121462765101</v>
      </c>
      <c r="C1134">
        <v>8.8435479012400004E-4</v>
      </c>
      <c r="D1134" t="s">
        <v>3363</v>
      </c>
      <c r="E1134" t="s">
        <v>3364</v>
      </c>
      <c r="G1134" t="str">
        <f>IF(KO_VS_17_1_8_annotated[[#This Row],[Column2]]&lt;0,KO_VS_17_1_8_annotated[[#This Row],[Column4]],"")</f>
        <v>OR2I1P</v>
      </c>
      <c r="I1134" t="str">
        <f>IF(KO_VS_17_1_8_annotated[[#This Row],[Column2]]&gt;0,KO_VS_17_1_8_annotated[[#This Row],[Column4]],"")</f>
        <v/>
      </c>
    </row>
    <row r="1135" spans="1:9" x14ac:dyDescent="0.25">
      <c r="A1135" t="s">
        <v>3365</v>
      </c>
      <c r="B1135">
        <v>2.2238996851666899</v>
      </c>
      <c r="C1135">
        <v>8.8568921310559995E-4</v>
      </c>
      <c r="D1135" t="s">
        <v>3366</v>
      </c>
      <c r="E1135" t="s">
        <v>3367</v>
      </c>
      <c r="G1135" t="str">
        <f>IF(KO_VS_17_1_8_annotated[[#This Row],[Column2]]&lt;0,KO_VS_17_1_8_annotated[[#This Row],[Column4]],"")</f>
        <v/>
      </c>
      <c r="I1135" t="str">
        <f>IF(KO_VS_17_1_8_annotated[[#This Row],[Column2]]&gt;0,KO_VS_17_1_8_annotated[[#This Row],[Column4]],"")</f>
        <v>SLC16A2</v>
      </c>
    </row>
    <row r="1136" spans="1:9" x14ac:dyDescent="0.25">
      <c r="A1136" t="s">
        <v>3368</v>
      </c>
      <c r="B1136">
        <v>1.01986678144946</v>
      </c>
      <c r="C1136">
        <v>9.0568642001169996E-4</v>
      </c>
      <c r="D1136" t="s">
        <v>3369</v>
      </c>
      <c r="E1136" t="s">
        <v>3370</v>
      </c>
      <c r="G1136" t="str">
        <f>IF(KO_VS_17_1_8_annotated[[#This Row],[Column2]]&lt;0,KO_VS_17_1_8_annotated[[#This Row],[Column4]],"")</f>
        <v/>
      </c>
      <c r="I1136" t="str">
        <f>IF(KO_VS_17_1_8_annotated[[#This Row],[Column2]]&gt;0,KO_VS_17_1_8_annotated[[#This Row],[Column4]],"")</f>
        <v>C2orf72</v>
      </c>
    </row>
    <row r="1137" spans="1:9" x14ac:dyDescent="0.25">
      <c r="A1137" t="s">
        <v>3371</v>
      </c>
      <c r="B1137">
        <v>4.5693606940242502</v>
      </c>
      <c r="C1137">
        <v>9.119055885854E-4</v>
      </c>
      <c r="D1137" t="s">
        <v>3372</v>
      </c>
      <c r="E1137" t="s">
        <v>3373</v>
      </c>
      <c r="G1137" t="str">
        <f>IF(KO_VS_17_1_8_annotated[[#This Row],[Column2]]&lt;0,KO_VS_17_1_8_annotated[[#This Row],[Column4]],"")</f>
        <v/>
      </c>
      <c r="I1137" t="str">
        <f>IF(KO_VS_17_1_8_annotated[[#This Row],[Column2]]&gt;0,KO_VS_17_1_8_annotated[[#This Row],[Column4]],"")</f>
        <v>GSTA1</v>
      </c>
    </row>
    <row r="1138" spans="1:9" x14ac:dyDescent="0.25">
      <c r="A1138" t="s">
        <v>3374</v>
      </c>
      <c r="B1138">
        <v>1.3971655213633001</v>
      </c>
      <c r="C1138">
        <v>9.2958266513440001E-4</v>
      </c>
      <c r="D1138" t="s">
        <v>3375</v>
      </c>
      <c r="E1138" t="s">
        <v>3376</v>
      </c>
      <c r="G1138" t="str">
        <f>IF(KO_VS_17_1_8_annotated[[#This Row],[Column2]]&lt;0,KO_VS_17_1_8_annotated[[#This Row],[Column4]],"")</f>
        <v/>
      </c>
      <c r="I1138" t="str">
        <f>IF(KO_VS_17_1_8_annotated[[#This Row],[Column2]]&gt;0,KO_VS_17_1_8_annotated[[#This Row],[Column4]],"")</f>
        <v>DUSP2</v>
      </c>
    </row>
    <row r="1139" spans="1:9" x14ac:dyDescent="0.25">
      <c r="A1139" t="s">
        <v>3377</v>
      </c>
      <c r="B1139">
        <v>-1.32939884364437</v>
      </c>
      <c r="C1139">
        <v>9.3498562646899999E-4</v>
      </c>
      <c r="D1139" t="s">
        <v>3378</v>
      </c>
      <c r="E1139" t="s">
        <v>3379</v>
      </c>
      <c r="G1139" t="str">
        <f>IF(KO_VS_17_1_8_annotated[[#This Row],[Column2]]&lt;0,KO_VS_17_1_8_annotated[[#This Row],[Column4]],"")</f>
        <v>ARHGAP31</v>
      </c>
      <c r="I1139" t="str">
        <f>IF(KO_VS_17_1_8_annotated[[#This Row],[Column2]]&gt;0,KO_VS_17_1_8_annotated[[#This Row],[Column4]],"")</f>
        <v/>
      </c>
    </row>
    <row r="1140" spans="1:9" x14ac:dyDescent="0.25">
      <c r="A1140" t="s">
        <v>3380</v>
      </c>
      <c r="B1140">
        <v>-2.5621198197517199</v>
      </c>
      <c r="C1140">
        <v>9.4129577067680003E-4</v>
      </c>
      <c r="D1140" t="s">
        <v>3381</v>
      </c>
      <c r="E1140" t="s">
        <v>3382</v>
      </c>
      <c r="G1140" t="str">
        <f>IF(KO_VS_17_1_8_annotated[[#This Row],[Column2]]&lt;0,KO_VS_17_1_8_annotated[[#This Row],[Column4]],"")</f>
        <v>CGB2</v>
      </c>
      <c r="I1140" t="str">
        <f>IF(KO_VS_17_1_8_annotated[[#This Row],[Column2]]&gt;0,KO_VS_17_1_8_annotated[[#This Row],[Column4]],"")</f>
        <v/>
      </c>
    </row>
    <row r="1141" spans="1:9" x14ac:dyDescent="0.25">
      <c r="A1141" t="s">
        <v>3383</v>
      </c>
      <c r="B1141">
        <v>1.0288417746193299</v>
      </c>
      <c r="C1141">
        <v>9.4145321857209995E-4</v>
      </c>
      <c r="D1141" t="s">
        <v>3384</v>
      </c>
      <c r="E1141" t="s">
        <v>3385</v>
      </c>
      <c r="G1141" t="str">
        <f>IF(KO_VS_17_1_8_annotated[[#This Row],[Column2]]&lt;0,KO_VS_17_1_8_annotated[[#This Row],[Column4]],"")</f>
        <v/>
      </c>
      <c r="I1141" t="str">
        <f>IF(KO_VS_17_1_8_annotated[[#This Row],[Column2]]&gt;0,KO_VS_17_1_8_annotated[[#This Row],[Column4]],"")</f>
        <v>EXOC3-AS1</v>
      </c>
    </row>
    <row r="1142" spans="1:9" x14ac:dyDescent="0.25">
      <c r="A1142" t="s">
        <v>3386</v>
      </c>
      <c r="B1142">
        <v>-2.1704349283486799</v>
      </c>
      <c r="C1142">
        <v>9.9158004338429999E-4</v>
      </c>
      <c r="D1142" t="s">
        <v>3387</v>
      </c>
      <c r="E1142" t="s">
        <v>3388</v>
      </c>
      <c r="G1142" t="str">
        <f>IF(KO_VS_17_1_8_annotated[[#This Row],[Column2]]&lt;0,KO_VS_17_1_8_annotated[[#This Row],[Column4]],"")</f>
        <v>PECAM1</v>
      </c>
      <c r="I1142" t="str">
        <f>IF(KO_VS_17_1_8_annotated[[#This Row],[Column2]]&gt;0,KO_VS_17_1_8_annotated[[#This Row],[Column4]],"")</f>
        <v/>
      </c>
    </row>
    <row r="1143" spans="1:9" x14ac:dyDescent="0.25">
      <c r="A1143" t="s">
        <v>3389</v>
      </c>
      <c r="B1143">
        <v>-2.5902083926872299</v>
      </c>
      <c r="C1143">
        <v>9.9158508085410001E-4</v>
      </c>
      <c r="D1143" t="s">
        <v>3390</v>
      </c>
      <c r="E1143" t="s">
        <v>3391</v>
      </c>
      <c r="G1143" t="str">
        <f>IF(KO_VS_17_1_8_annotated[[#This Row],[Column2]]&lt;0,KO_VS_17_1_8_annotated[[#This Row],[Column4]],"")</f>
        <v>TTYH1</v>
      </c>
      <c r="I1143" t="str">
        <f>IF(KO_VS_17_1_8_annotated[[#This Row],[Column2]]&gt;0,KO_VS_17_1_8_annotated[[#This Row],[Column4]],"")</f>
        <v/>
      </c>
    </row>
    <row r="1144" spans="1:9" x14ac:dyDescent="0.25">
      <c r="A1144" t="s">
        <v>3392</v>
      </c>
      <c r="B1144">
        <v>1.14817662097045</v>
      </c>
      <c r="C1144">
        <v>9.965325490673999E-4</v>
      </c>
      <c r="D1144" t="s">
        <v>3393</v>
      </c>
      <c r="E1144" t="s">
        <v>3394</v>
      </c>
      <c r="G1144" t="str">
        <f>IF(KO_VS_17_1_8_annotated[[#This Row],[Column2]]&lt;0,KO_VS_17_1_8_annotated[[#This Row],[Column4]],"")</f>
        <v/>
      </c>
      <c r="I1144" t="str">
        <f>IF(KO_VS_17_1_8_annotated[[#This Row],[Column2]]&gt;0,KO_VS_17_1_8_annotated[[#This Row],[Column4]],"")</f>
        <v>SORD2P</v>
      </c>
    </row>
    <row r="1145" spans="1:9" x14ac:dyDescent="0.25">
      <c r="A1145" t="s">
        <v>3395</v>
      </c>
      <c r="B1145">
        <v>-1.06348463980022</v>
      </c>
      <c r="C1145">
        <v>1.0125028488674E-3</v>
      </c>
      <c r="D1145" t="s">
        <v>3396</v>
      </c>
      <c r="E1145" t="s">
        <v>3397</v>
      </c>
      <c r="G1145" t="str">
        <f>IF(KO_VS_17_1_8_annotated[[#This Row],[Column2]]&lt;0,KO_VS_17_1_8_annotated[[#This Row],[Column4]],"")</f>
        <v>NFASC</v>
      </c>
      <c r="I1145" t="str">
        <f>IF(KO_VS_17_1_8_annotated[[#This Row],[Column2]]&gt;0,KO_VS_17_1_8_annotated[[#This Row],[Column4]],"")</f>
        <v/>
      </c>
    </row>
    <row r="1146" spans="1:9" x14ac:dyDescent="0.25">
      <c r="A1146" t="s">
        <v>3398</v>
      </c>
      <c r="B1146">
        <v>-1.6864911257545201</v>
      </c>
      <c r="C1146">
        <v>1.0220717941907E-3</v>
      </c>
      <c r="D1146" t="s">
        <v>3399</v>
      </c>
      <c r="E1146" t="s">
        <v>3400</v>
      </c>
      <c r="G1146" t="str">
        <f>IF(KO_VS_17_1_8_annotated[[#This Row],[Column2]]&lt;0,KO_VS_17_1_8_annotated[[#This Row],[Column4]],"")</f>
        <v>SDK1</v>
      </c>
      <c r="I1146" t="str">
        <f>IF(KO_VS_17_1_8_annotated[[#This Row],[Column2]]&gt;0,KO_VS_17_1_8_annotated[[#This Row],[Column4]],"")</f>
        <v/>
      </c>
    </row>
    <row r="1147" spans="1:9" x14ac:dyDescent="0.25">
      <c r="A1147" t="s">
        <v>3401</v>
      </c>
      <c r="B1147">
        <v>2.2812934911615401</v>
      </c>
      <c r="C1147">
        <v>1.036516719769E-3</v>
      </c>
      <c r="D1147" t="s">
        <v>3402</v>
      </c>
      <c r="E1147" t="s">
        <v>3403</v>
      </c>
      <c r="G1147" t="str">
        <f>IF(KO_VS_17_1_8_annotated[[#This Row],[Column2]]&lt;0,KO_VS_17_1_8_annotated[[#This Row],[Column4]],"")</f>
        <v/>
      </c>
      <c r="I1147" t="str">
        <f>IF(KO_VS_17_1_8_annotated[[#This Row],[Column2]]&gt;0,KO_VS_17_1_8_annotated[[#This Row],[Column4]],"")</f>
        <v>CYP2U1-AS1</v>
      </c>
    </row>
    <row r="1148" spans="1:9" x14ac:dyDescent="0.25">
      <c r="A1148" t="s">
        <v>3404</v>
      </c>
      <c r="B1148">
        <v>-2.6095885018796898</v>
      </c>
      <c r="C1148">
        <v>1.0537728893403001E-3</v>
      </c>
      <c r="D1148" t="s">
        <v>3405</v>
      </c>
      <c r="E1148" t="s">
        <v>3406</v>
      </c>
      <c r="G1148" t="str">
        <f>IF(KO_VS_17_1_8_annotated[[#This Row],[Column2]]&lt;0,KO_VS_17_1_8_annotated[[#This Row],[Column4]],"")</f>
        <v>LINC00460</v>
      </c>
      <c r="I1148" t="str">
        <f>IF(KO_VS_17_1_8_annotated[[#This Row],[Column2]]&gt;0,KO_VS_17_1_8_annotated[[#This Row],[Column4]],"")</f>
        <v/>
      </c>
    </row>
    <row r="1149" spans="1:9" x14ac:dyDescent="0.25">
      <c r="A1149" t="s">
        <v>3407</v>
      </c>
      <c r="B1149">
        <v>2.1593253323344701</v>
      </c>
      <c r="C1149">
        <v>1.0596194279495E-3</v>
      </c>
      <c r="D1149" t="s">
        <v>3408</v>
      </c>
      <c r="E1149" t="s">
        <v>3409</v>
      </c>
      <c r="G1149" t="str">
        <f>IF(KO_VS_17_1_8_annotated[[#This Row],[Column2]]&lt;0,KO_VS_17_1_8_annotated[[#This Row],[Column4]],"")</f>
        <v/>
      </c>
      <c r="I1149" t="str">
        <f>IF(KO_VS_17_1_8_annotated[[#This Row],[Column2]]&gt;0,KO_VS_17_1_8_annotated[[#This Row],[Column4]],"")</f>
        <v>HS3ST3B1</v>
      </c>
    </row>
    <row r="1150" spans="1:9" x14ac:dyDescent="0.25">
      <c r="A1150" t="s">
        <v>3410</v>
      </c>
      <c r="B1150">
        <v>1.14356775265925</v>
      </c>
      <c r="C1150">
        <v>1.0764345728194E-3</v>
      </c>
      <c r="D1150" t="s">
        <v>3411</v>
      </c>
      <c r="E1150" t="s">
        <v>3412</v>
      </c>
      <c r="G1150" t="str">
        <f>IF(KO_VS_17_1_8_annotated[[#This Row],[Column2]]&lt;0,KO_VS_17_1_8_annotated[[#This Row],[Column4]],"")</f>
        <v/>
      </c>
      <c r="I1150" t="str">
        <f>IF(KO_VS_17_1_8_annotated[[#This Row],[Column2]]&gt;0,KO_VS_17_1_8_annotated[[#This Row],[Column4]],"")</f>
        <v>GPR161</v>
      </c>
    </row>
    <row r="1151" spans="1:9" x14ac:dyDescent="0.25">
      <c r="A1151" t="s">
        <v>3413</v>
      </c>
      <c r="B1151">
        <v>-1.6928921981198699</v>
      </c>
      <c r="C1151">
        <v>1.0780352794177001E-3</v>
      </c>
      <c r="D1151" t="s">
        <v>3414</v>
      </c>
      <c r="E1151" t="s">
        <v>3415</v>
      </c>
      <c r="G1151" t="str">
        <f>IF(KO_VS_17_1_8_annotated[[#This Row],[Column2]]&lt;0,KO_VS_17_1_8_annotated[[#This Row],[Column4]],"")</f>
        <v>CHD5</v>
      </c>
      <c r="I1151" t="str">
        <f>IF(KO_VS_17_1_8_annotated[[#This Row],[Column2]]&gt;0,KO_VS_17_1_8_annotated[[#This Row],[Column4]],"")</f>
        <v/>
      </c>
    </row>
    <row r="1152" spans="1:9" x14ac:dyDescent="0.25">
      <c r="A1152" t="s">
        <v>3416</v>
      </c>
      <c r="B1152">
        <v>3.06545538357304</v>
      </c>
      <c r="C1152">
        <v>1.0997320981021999E-3</v>
      </c>
      <c r="D1152" t="s">
        <v>7</v>
      </c>
      <c r="E1152" t="s">
        <v>127</v>
      </c>
      <c r="G1152" t="str">
        <f>IF(KO_VS_17_1_8_annotated[[#This Row],[Column2]]&lt;0,KO_VS_17_1_8_annotated[[#This Row],[Column4]],"")</f>
        <v/>
      </c>
      <c r="I1152" t="str">
        <f>IF(KO_VS_17_1_8_annotated[[#This Row],[Column2]]&gt;0,KO_VS_17_1_8_annotated[[#This Row],[Column4]],"")</f>
        <v/>
      </c>
    </row>
    <row r="1153" spans="1:9" x14ac:dyDescent="0.25">
      <c r="A1153" t="s">
        <v>3417</v>
      </c>
      <c r="B1153">
        <v>-2.7592679977188102</v>
      </c>
      <c r="C1153">
        <v>1.1067537909372001E-3</v>
      </c>
      <c r="D1153" t="s">
        <v>3418</v>
      </c>
      <c r="E1153" t="s">
        <v>3419</v>
      </c>
      <c r="G1153" t="str">
        <f>IF(KO_VS_17_1_8_annotated[[#This Row],[Column2]]&lt;0,KO_VS_17_1_8_annotated[[#This Row],[Column4]],"")</f>
        <v>MYPN</v>
      </c>
      <c r="I1153" t="str">
        <f>IF(KO_VS_17_1_8_annotated[[#This Row],[Column2]]&gt;0,KO_VS_17_1_8_annotated[[#This Row],[Column4]],"")</f>
        <v/>
      </c>
    </row>
    <row r="1154" spans="1:9" x14ac:dyDescent="0.25">
      <c r="A1154" t="s">
        <v>3420</v>
      </c>
      <c r="B1154">
        <v>1.2401986873540101</v>
      </c>
      <c r="C1154">
        <v>1.1082859363403001E-3</v>
      </c>
      <c r="D1154" t="s">
        <v>3421</v>
      </c>
      <c r="E1154" t="s">
        <v>3422</v>
      </c>
      <c r="G1154" t="str">
        <f>IF(KO_VS_17_1_8_annotated[[#This Row],[Column2]]&lt;0,KO_VS_17_1_8_annotated[[#This Row],[Column4]],"")</f>
        <v/>
      </c>
      <c r="I1154" t="str">
        <f>IF(KO_VS_17_1_8_annotated[[#This Row],[Column2]]&gt;0,KO_VS_17_1_8_annotated[[#This Row],[Column4]],"")</f>
        <v>SCARA3</v>
      </c>
    </row>
    <row r="1155" spans="1:9" x14ac:dyDescent="0.25">
      <c r="A1155" t="s">
        <v>3423</v>
      </c>
      <c r="B1155">
        <v>-2.0666375665944301</v>
      </c>
      <c r="C1155">
        <v>1.110091501922E-3</v>
      </c>
      <c r="D1155" t="s">
        <v>3424</v>
      </c>
      <c r="E1155" t="s">
        <v>3425</v>
      </c>
      <c r="G1155" t="str">
        <f>IF(KO_VS_17_1_8_annotated[[#This Row],[Column2]]&lt;0,KO_VS_17_1_8_annotated[[#This Row],[Column4]],"")</f>
        <v>ASIC3</v>
      </c>
      <c r="I1155" t="str">
        <f>IF(KO_VS_17_1_8_annotated[[#This Row],[Column2]]&gt;0,KO_VS_17_1_8_annotated[[#This Row],[Column4]],"")</f>
        <v/>
      </c>
    </row>
    <row r="1156" spans="1:9" x14ac:dyDescent="0.25">
      <c r="A1156" t="s">
        <v>3426</v>
      </c>
      <c r="B1156">
        <v>1.22628854301065</v>
      </c>
      <c r="C1156">
        <v>1.1185495369169E-3</v>
      </c>
      <c r="D1156" t="s">
        <v>3427</v>
      </c>
      <c r="E1156" t="s">
        <v>3428</v>
      </c>
      <c r="G1156" t="str">
        <f>IF(KO_VS_17_1_8_annotated[[#This Row],[Column2]]&lt;0,KO_VS_17_1_8_annotated[[#This Row],[Column4]],"")</f>
        <v/>
      </c>
      <c r="I1156" t="str">
        <f>IF(KO_VS_17_1_8_annotated[[#This Row],[Column2]]&gt;0,KO_VS_17_1_8_annotated[[#This Row],[Column4]],"")</f>
        <v>TNFSF10</v>
      </c>
    </row>
    <row r="1157" spans="1:9" x14ac:dyDescent="0.25">
      <c r="A1157" t="s">
        <v>3429</v>
      </c>
      <c r="B1157">
        <v>-4.8654884630463799</v>
      </c>
      <c r="C1157">
        <v>1.1275892223366001E-3</v>
      </c>
      <c r="D1157" t="s">
        <v>3430</v>
      </c>
      <c r="E1157" t="s">
        <v>3431</v>
      </c>
      <c r="G1157" t="str">
        <f>IF(KO_VS_17_1_8_annotated[[#This Row],[Column2]]&lt;0,KO_VS_17_1_8_annotated[[#This Row],[Column4]],"")</f>
        <v>MMP9</v>
      </c>
      <c r="I1157" t="str">
        <f>IF(KO_VS_17_1_8_annotated[[#This Row],[Column2]]&gt;0,KO_VS_17_1_8_annotated[[#This Row],[Column4]],"")</f>
        <v/>
      </c>
    </row>
    <row r="1158" spans="1:9" x14ac:dyDescent="0.25">
      <c r="A1158" t="s">
        <v>3432</v>
      </c>
      <c r="B1158">
        <v>1.7959217254344599</v>
      </c>
      <c r="C1158">
        <v>1.1324369986022E-3</v>
      </c>
      <c r="D1158" t="s">
        <v>3433</v>
      </c>
      <c r="E1158" t="s">
        <v>3434</v>
      </c>
      <c r="G1158" t="str">
        <f>IF(KO_VS_17_1_8_annotated[[#This Row],[Column2]]&lt;0,KO_VS_17_1_8_annotated[[#This Row],[Column4]],"")</f>
        <v/>
      </c>
      <c r="I1158" t="str">
        <f>IF(KO_VS_17_1_8_annotated[[#This Row],[Column2]]&gt;0,KO_VS_17_1_8_annotated[[#This Row],[Column4]],"")</f>
        <v>AUTS2</v>
      </c>
    </row>
    <row r="1159" spans="1:9" x14ac:dyDescent="0.25">
      <c r="A1159" t="s">
        <v>3435</v>
      </c>
      <c r="B1159">
        <v>-1.00085079681246</v>
      </c>
      <c r="C1159">
        <v>1.1439735586431E-3</v>
      </c>
      <c r="D1159" t="s">
        <v>3436</v>
      </c>
      <c r="E1159" t="s">
        <v>3437</v>
      </c>
      <c r="G1159" t="str">
        <f>IF(KO_VS_17_1_8_annotated[[#This Row],[Column2]]&lt;0,KO_VS_17_1_8_annotated[[#This Row],[Column4]],"")</f>
        <v>WNK2</v>
      </c>
      <c r="I1159" t="str">
        <f>IF(KO_VS_17_1_8_annotated[[#This Row],[Column2]]&gt;0,KO_VS_17_1_8_annotated[[#This Row],[Column4]],"")</f>
        <v/>
      </c>
    </row>
    <row r="1160" spans="1:9" x14ac:dyDescent="0.25">
      <c r="A1160" t="s">
        <v>3438</v>
      </c>
      <c r="B1160">
        <v>-1.1652528472296899</v>
      </c>
      <c r="C1160">
        <v>1.1457539598796001E-3</v>
      </c>
      <c r="D1160" t="s">
        <v>3439</v>
      </c>
      <c r="E1160" t="s">
        <v>3440</v>
      </c>
      <c r="G1160" t="str">
        <f>IF(KO_VS_17_1_8_annotated[[#This Row],[Column2]]&lt;0,KO_VS_17_1_8_annotated[[#This Row],[Column4]],"")</f>
        <v>ICAM1</v>
      </c>
      <c r="I1160" t="str">
        <f>IF(KO_VS_17_1_8_annotated[[#This Row],[Column2]]&gt;0,KO_VS_17_1_8_annotated[[#This Row],[Column4]],"")</f>
        <v/>
      </c>
    </row>
    <row r="1161" spans="1:9" x14ac:dyDescent="0.25">
      <c r="A1161" t="s">
        <v>3441</v>
      </c>
      <c r="B1161">
        <v>-1.01054271578999</v>
      </c>
      <c r="C1161">
        <v>1.1481511038016999E-3</v>
      </c>
      <c r="D1161" t="s">
        <v>7</v>
      </c>
      <c r="E1161" t="s">
        <v>127</v>
      </c>
      <c r="G1161" t="str">
        <f>IF(KO_VS_17_1_8_annotated[[#This Row],[Column2]]&lt;0,KO_VS_17_1_8_annotated[[#This Row],[Column4]],"")</f>
        <v/>
      </c>
      <c r="I1161" t="str">
        <f>IF(KO_VS_17_1_8_annotated[[#This Row],[Column2]]&gt;0,KO_VS_17_1_8_annotated[[#This Row],[Column4]],"")</f>
        <v/>
      </c>
    </row>
    <row r="1162" spans="1:9" x14ac:dyDescent="0.25">
      <c r="A1162" t="s">
        <v>3442</v>
      </c>
      <c r="B1162">
        <v>-1.7558787291825799</v>
      </c>
      <c r="C1162">
        <v>1.1535488826557999E-3</v>
      </c>
      <c r="D1162" t="s">
        <v>3443</v>
      </c>
      <c r="E1162" t="s">
        <v>3444</v>
      </c>
      <c r="G1162" t="str">
        <f>IF(KO_VS_17_1_8_annotated[[#This Row],[Column2]]&lt;0,KO_VS_17_1_8_annotated[[#This Row],[Column4]],"")</f>
        <v>ZNF718</v>
      </c>
      <c r="I1162" t="str">
        <f>IF(KO_VS_17_1_8_annotated[[#This Row],[Column2]]&gt;0,KO_VS_17_1_8_annotated[[#This Row],[Column4]],"")</f>
        <v/>
      </c>
    </row>
    <row r="1163" spans="1:9" x14ac:dyDescent="0.25">
      <c r="A1163" t="s">
        <v>3445</v>
      </c>
      <c r="B1163">
        <v>1.4479952015956501</v>
      </c>
      <c r="C1163">
        <v>1.1605805798532E-3</v>
      </c>
      <c r="D1163" t="s">
        <v>3446</v>
      </c>
      <c r="E1163" t="s">
        <v>3447</v>
      </c>
      <c r="G1163" t="str">
        <f>IF(KO_VS_17_1_8_annotated[[#This Row],[Column2]]&lt;0,KO_VS_17_1_8_annotated[[#This Row],[Column4]],"")</f>
        <v/>
      </c>
      <c r="I1163" t="str">
        <f>IF(KO_VS_17_1_8_annotated[[#This Row],[Column2]]&gt;0,KO_VS_17_1_8_annotated[[#This Row],[Column4]],"")</f>
        <v>GDPD1</v>
      </c>
    </row>
    <row r="1164" spans="1:9" x14ac:dyDescent="0.25">
      <c r="A1164" t="s">
        <v>3448</v>
      </c>
      <c r="B1164">
        <v>-4.1329217427614902</v>
      </c>
      <c r="C1164">
        <v>1.1719982740801E-3</v>
      </c>
      <c r="D1164" t="s">
        <v>3449</v>
      </c>
      <c r="E1164" t="s">
        <v>3450</v>
      </c>
      <c r="G1164" t="str">
        <f>IF(KO_VS_17_1_8_annotated[[#This Row],[Column2]]&lt;0,KO_VS_17_1_8_annotated[[#This Row],[Column4]],"")</f>
        <v>CXorf49B</v>
      </c>
      <c r="I1164" t="str">
        <f>IF(KO_VS_17_1_8_annotated[[#This Row],[Column2]]&gt;0,KO_VS_17_1_8_annotated[[#This Row],[Column4]],"")</f>
        <v/>
      </c>
    </row>
    <row r="1165" spans="1:9" x14ac:dyDescent="0.25">
      <c r="A1165" t="s">
        <v>3451</v>
      </c>
      <c r="B1165">
        <v>-1.0780901927051501</v>
      </c>
      <c r="C1165">
        <v>1.1861354016851999E-3</v>
      </c>
      <c r="D1165" t="s">
        <v>3452</v>
      </c>
      <c r="E1165" t="s">
        <v>3453</v>
      </c>
      <c r="G1165" t="str">
        <f>IF(KO_VS_17_1_8_annotated[[#This Row],[Column2]]&lt;0,KO_VS_17_1_8_annotated[[#This Row],[Column4]],"")</f>
        <v>KATNAL1</v>
      </c>
      <c r="I1165" t="str">
        <f>IF(KO_VS_17_1_8_annotated[[#This Row],[Column2]]&gt;0,KO_VS_17_1_8_annotated[[#This Row],[Column4]],"")</f>
        <v/>
      </c>
    </row>
    <row r="1166" spans="1:9" x14ac:dyDescent="0.25">
      <c r="A1166" t="s">
        <v>3454</v>
      </c>
      <c r="B1166">
        <v>-5.0374346547769804</v>
      </c>
      <c r="C1166">
        <v>1.2012256149956E-3</v>
      </c>
      <c r="D1166" t="s">
        <v>3455</v>
      </c>
      <c r="E1166" t="s">
        <v>3456</v>
      </c>
      <c r="G1166" t="str">
        <f>IF(KO_VS_17_1_8_annotated[[#This Row],[Column2]]&lt;0,KO_VS_17_1_8_annotated[[#This Row],[Column4]],"")</f>
        <v>GLYATL1</v>
      </c>
      <c r="I1166" t="str">
        <f>IF(KO_VS_17_1_8_annotated[[#This Row],[Column2]]&gt;0,KO_VS_17_1_8_annotated[[#This Row],[Column4]],"")</f>
        <v/>
      </c>
    </row>
    <row r="1167" spans="1:9" x14ac:dyDescent="0.25">
      <c r="A1167" t="s">
        <v>3457</v>
      </c>
      <c r="B1167">
        <v>-2.90182030386871</v>
      </c>
      <c r="C1167">
        <v>1.2214044736317E-3</v>
      </c>
      <c r="D1167" t="s">
        <v>7</v>
      </c>
      <c r="E1167" t="s">
        <v>2490</v>
      </c>
      <c r="G1167" t="str">
        <f>IF(KO_VS_17_1_8_annotated[[#This Row],[Column2]]&lt;0,KO_VS_17_1_8_annotated[[#This Row],[Column4]],"")</f>
        <v/>
      </c>
      <c r="I1167" t="str">
        <f>IF(KO_VS_17_1_8_annotated[[#This Row],[Column2]]&gt;0,KO_VS_17_1_8_annotated[[#This Row],[Column4]],"")</f>
        <v/>
      </c>
    </row>
    <row r="1168" spans="1:9" x14ac:dyDescent="0.25">
      <c r="A1168" t="s">
        <v>3458</v>
      </c>
      <c r="B1168">
        <v>1.05018034333736</v>
      </c>
      <c r="C1168">
        <v>1.2329792590163001E-3</v>
      </c>
      <c r="D1168" t="s">
        <v>3459</v>
      </c>
      <c r="E1168" t="s">
        <v>3460</v>
      </c>
      <c r="G1168" t="str">
        <f>IF(KO_VS_17_1_8_annotated[[#This Row],[Column2]]&lt;0,KO_VS_17_1_8_annotated[[#This Row],[Column4]],"")</f>
        <v/>
      </c>
      <c r="I1168" t="str">
        <f>IF(KO_VS_17_1_8_annotated[[#This Row],[Column2]]&gt;0,KO_VS_17_1_8_annotated[[#This Row],[Column4]],"")</f>
        <v>FRAT1</v>
      </c>
    </row>
    <row r="1169" spans="1:9" x14ac:dyDescent="0.25">
      <c r="A1169" t="s">
        <v>3461</v>
      </c>
      <c r="B1169">
        <v>-3.6270479820827899</v>
      </c>
      <c r="C1169">
        <v>1.2524083130339E-3</v>
      </c>
      <c r="D1169" t="s">
        <v>3462</v>
      </c>
      <c r="E1169" t="s">
        <v>3463</v>
      </c>
      <c r="G1169" t="str">
        <f>IF(KO_VS_17_1_8_annotated[[#This Row],[Column2]]&lt;0,KO_VS_17_1_8_annotated[[#This Row],[Column4]],"")</f>
        <v>GJC1</v>
      </c>
      <c r="I1169" t="str">
        <f>IF(KO_VS_17_1_8_annotated[[#This Row],[Column2]]&gt;0,KO_VS_17_1_8_annotated[[#This Row],[Column4]],"")</f>
        <v/>
      </c>
    </row>
    <row r="1170" spans="1:9" x14ac:dyDescent="0.25">
      <c r="A1170" t="s">
        <v>3464</v>
      </c>
      <c r="B1170">
        <v>-2.31684575763739</v>
      </c>
      <c r="C1170">
        <v>1.2811233216242E-3</v>
      </c>
      <c r="D1170" t="s">
        <v>7</v>
      </c>
      <c r="E1170" t="s">
        <v>3465</v>
      </c>
      <c r="G1170" t="str">
        <f>IF(KO_VS_17_1_8_annotated[[#This Row],[Column2]]&lt;0,KO_VS_17_1_8_annotated[[#This Row],[Column4]],"")</f>
        <v/>
      </c>
      <c r="I1170" t="str">
        <f>IF(KO_VS_17_1_8_annotated[[#This Row],[Column2]]&gt;0,KO_VS_17_1_8_annotated[[#This Row],[Column4]],"")</f>
        <v/>
      </c>
    </row>
    <row r="1171" spans="1:9" x14ac:dyDescent="0.25">
      <c r="A1171" t="s">
        <v>3466</v>
      </c>
      <c r="B1171">
        <v>1.0554032385534799</v>
      </c>
      <c r="C1171">
        <v>1.3190308141161999E-3</v>
      </c>
      <c r="D1171" t="s">
        <v>3467</v>
      </c>
      <c r="E1171" t="s">
        <v>3468</v>
      </c>
      <c r="G1171" t="str">
        <f>IF(KO_VS_17_1_8_annotated[[#This Row],[Column2]]&lt;0,KO_VS_17_1_8_annotated[[#This Row],[Column4]],"")</f>
        <v/>
      </c>
      <c r="I1171" t="str">
        <f>IF(KO_VS_17_1_8_annotated[[#This Row],[Column2]]&gt;0,KO_VS_17_1_8_annotated[[#This Row],[Column4]],"")</f>
        <v>LPP-AS2</v>
      </c>
    </row>
    <row r="1172" spans="1:9" x14ac:dyDescent="0.25">
      <c r="A1172" t="s">
        <v>3469</v>
      </c>
      <c r="B1172">
        <v>2.01585503650736</v>
      </c>
      <c r="C1172">
        <v>1.3497898552702E-3</v>
      </c>
      <c r="D1172" t="s">
        <v>3470</v>
      </c>
      <c r="E1172" t="s">
        <v>3471</v>
      </c>
      <c r="G1172" t="str">
        <f>IF(KO_VS_17_1_8_annotated[[#This Row],[Column2]]&lt;0,KO_VS_17_1_8_annotated[[#This Row],[Column4]],"")</f>
        <v/>
      </c>
      <c r="I1172" t="str">
        <f>IF(KO_VS_17_1_8_annotated[[#This Row],[Column2]]&gt;0,KO_VS_17_1_8_annotated[[#This Row],[Column4]],"")</f>
        <v>N4BP2L1</v>
      </c>
    </row>
    <row r="1173" spans="1:9" x14ac:dyDescent="0.25">
      <c r="A1173" t="s">
        <v>3472</v>
      </c>
      <c r="B1173">
        <v>1.1890166462574601</v>
      </c>
      <c r="C1173">
        <v>1.3566375780040001E-3</v>
      </c>
      <c r="D1173" t="s">
        <v>3473</v>
      </c>
      <c r="E1173" t="s">
        <v>3474</v>
      </c>
      <c r="G1173" t="str">
        <f>IF(KO_VS_17_1_8_annotated[[#This Row],[Column2]]&lt;0,KO_VS_17_1_8_annotated[[#This Row],[Column4]],"")</f>
        <v/>
      </c>
      <c r="I1173" t="str">
        <f>IF(KO_VS_17_1_8_annotated[[#This Row],[Column2]]&gt;0,KO_VS_17_1_8_annotated[[#This Row],[Column4]],"")</f>
        <v>AKAP1-DT</v>
      </c>
    </row>
    <row r="1174" spans="1:9" x14ac:dyDescent="0.25">
      <c r="A1174" t="s">
        <v>3475</v>
      </c>
      <c r="B1174">
        <v>1.03588953055084</v>
      </c>
      <c r="C1174">
        <v>1.3794647597292001E-3</v>
      </c>
      <c r="D1174" t="s">
        <v>3476</v>
      </c>
      <c r="E1174" t="s">
        <v>3477</v>
      </c>
      <c r="G1174" t="str">
        <f>IF(KO_VS_17_1_8_annotated[[#This Row],[Column2]]&lt;0,KO_VS_17_1_8_annotated[[#This Row],[Column4]],"")</f>
        <v/>
      </c>
      <c r="I1174" t="str">
        <f>IF(KO_VS_17_1_8_annotated[[#This Row],[Column2]]&gt;0,KO_VS_17_1_8_annotated[[#This Row],[Column4]],"")</f>
        <v>COL6A1</v>
      </c>
    </row>
    <row r="1175" spans="1:9" x14ac:dyDescent="0.25">
      <c r="A1175" t="s">
        <v>3478</v>
      </c>
      <c r="B1175">
        <v>-1.6662258375446399</v>
      </c>
      <c r="C1175">
        <v>1.3878806282853001E-3</v>
      </c>
      <c r="D1175" t="s">
        <v>3479</v>
      </c>
      <c r="E1175" t="s">
        <v>3480</v>
      </c>
      <c r="G1175" t="str">
        <f>IF(KO_VS_17_1_8_annotated[[#This Row],[Column2]]&lt;0,KO_VS_17_1_8_annotated[[#This Row],[Column4]],"")</f>
        <v>PKHD1</v>
      </c>
      <c r="I1175" t="str">
        <f>IF(KO_VS_17_1_8_annotated[[#This Row],[Column2]]&gt;0,KO_VS_17_1_8_annotated[[#This Row],[Column4]],"")</f>
        <v/>
      </c>
    </row>
    <row r="1176" spans="1:9" x14ac:dyDescent="0.25">
      <c r="A1176" t="s">
        <v>3481</v>
      </c>
      <c r="B1176">
        <v>-1.0783934968464399</v>
      </c>
      <c r="C1176">
        <v>1.3891792145951001E-3</v>
      </c>
      <c r="D1176" t="s">
        <v>3482</v>
      </c>
      <c r="E1176" t="s">
        <v>3483</v>
      </c>
      <c r="G1176" t="str">
        <f>IF(KO_VS_17_1_8_annotated[[#This Row],[Column2]]&lt;0,KO_VS_17_1_8_annotated[[#This Row],[Column4]],"")</f>
        <v>ARHGEF25</v>
      </c>
      <c r="I1176" t="str">
        <f>IF(KO_VS_17_1_8_annotated[[#This Row],[Column2]]&gt;0,KO_VS_17_1_8_annotated[[#This Row],[Column4]],"")</f>
        <v/>
      </c>
    </row>
    <row r="1177" spans="1:9" x14ac:dyDescent="0.25">
      <c r="A1177" t="s">
        <v>3484</v>
      </c>
      <c r="B1177">
        <v>-1.0178177866767699</v>
      </c>
      <c r="C1177">
        <v>1.4059032651687999E-3</v>
      </c>
      <c r="D1177" t="s">
        <v>3485</v>
      </c>
      <c r="E1177" t="s">
        <v>3486</v>
      </c>
      <c r="G1177" t="str">
        <f>IF(KO_VS_17_1_8_annotated[[#This Row],[Column2]]&lt;0,KO_VS_17_1_8_annotated[[#This Row],[Column4]],"")</f>
        <v>DGCR5</v>
      </c>
      <c r="I1177" t="str">
        <f>IF(KO_VS_17_1_8_annotated[[#This Row],[Column2]]&gt;0,KO_VS_17_1_8_annotated[[#This Row],[Column4]],"")</f>
        <v/>
      </c>
    </row>
    <row r="1178" spans="1:9" x14ac:dyDescent="0.25">
      <c r="A1178" t="s">
        <v>3487</v>
      </c>
      <c r="B1178">
        <v>1.66496735875836</v>
      </c>
      <c r="C1178">
        <v>1.4357665483947001E-3</v>
      </c>
      <c r="D1178" t="s">
        <v>3488</v>
      </c>
      <c r="E1178" t="s">
        <v>3489</v>
      </c>
      <c r="G1178" t="str">
        <f>IF(KO_VS_17_1_8_annotated[[#This Row],[Column2]]&lt;0,KO_VS_17_1_8_annotated[[#This Row],[Column4]],"")</f>
        <v/>
      </c>
      <c r="I1178" t="str">
        <f>IF(KO_VS_17_1_8_annotated[[#This Row],[Column2]]&gt;0,KO_VS_17_1_8_annotated[[#This Row],[Column4]],"")</f>
        <v>MTA1-DT</v>
      </c>
    </row>
    <row r="1179" spans="1:9" x14ac:dyDescent="0.25">
      <c r="A1179" t="s">
        <v>3490</v>
      </c>
      <c r="B1179">
        <v>-4.6291269507308002</v>
      </c>
      <c r="C1179">
        <v>1.44124168369E-3</v>
      </c>
      <c r="D1179" t="s">
        <v>7</v>
      </c>
      <c r="E1179" t="s">
        <v>1284</v>
      </c>
      <c r="G1179" t="str">
        <f>IF(KO_VS_17_1_8_annotated[[#This Row],[Column2]]&lt;0,KO_VS_17_1_8_annotated[[#This Row],[Column4]],"")</f>
        <v/>
      </c>
      <c r="I1179" t="str">
        <f>IF(KO_VS_17_1_8_annotated[[#This Row],[Column2]]&gt;0,KO_VS_17_1_8_annotated[[#This Row],[Column4]],"")</f>
        <v/>
      </c>
    </row>
    <row r="1180" spans="1:9" x14ac:dyDescent="0.25">
      <c r="A1180" t="s">
        <v>3491</v>
      </c>
      <c r="B1180">
        <v>3.0664121187865199</v>
      </c>
      <c r="C1180">
        <v>1.4415172863182001E-3</v>
      </c>
      <c r="D1180" t="s">
        <v>3492</v>
      </c>
      <c r="E1180" t="s">
        <v>3493</v>
      </c>
      <c r="G1180" t="str">
        <f>IF(KO_VS_17_1_8_annotated[[#This Row],[Column2]]&lt;0,KO_VS_17_1_8_annotated[[#This Row],[Column4]],"")</f>
        <v/>
      </c>
      <c r="I1180" t="str">
        <f>IF(KO_VS_17_1_8_annotated[[#This Row],[Column2]]&gt;0,KO_VS_17_1_8_annotated[[#This Row],[Column4]],"")</f>
        <v>H2BC6-AS1</v>
      </c>
    </row>
    <row r="1181" spans="1:9" x14ac:dyDescent="0.25">
      <c r="A1181" t="s">
        <v>3494</v>
      </c>
      <c r="B1181">
        <v>1.2039867684499199</v>
      </c>
      <c r="C1181">
        <v>1.4849813408017E-3</v>
      </c>
      <c r="D1181" t="s">
        <v>3495</v>
      </c>
      <c r="E1181" t="s">
        <v>3496</v>
      </c>
      <c r="G1181" t="str">
        <f>IF(KO_VS_17_1_8_annotated[[#This Row],[Column2]]&lt;0,KO_VS_17_1_8_annotated[[#This Row],[Column4]],"")</f>
        <v/>
      </c>
      <c r="I1181" t="str">
        <f>IF(KO_VS_17_1_8_annotated[[#This Row],[Column2]]&gt;0,KO_VS_17_1_8_annotated[[#This Row],[Column4]],"")</f>
        <v>CEP162</v>
      </c>
    </row>
    <row r="1182" spans="1:9" x14ac:dyDescent="0.25">
      <c r="A1182" t="s">
        <v>3497</v>
      </c>
      <c r="B1182">
        <v>-3.36504258296134</v>
      </c>
      <c r="C1182">
        <v>1.4980182011027001E-3</v>
      </c>
      <c r="D1182" t="s">
        <v>3498</v>
      </c>
      <c r="E1182" t="s">
        <v>3499</v>
      </c>
      <c r="G1182" t="str">
        <f>IF(KO_VS_17_1_8_annotated[[#This Row],[Column2]]&lt;0,KO_VS_17_1_8_annotated[[#This Row],[Column4]],"")</f>
        <v>BTG4</v>
      </c>
      <c r="I1182" t="str">
        <f>IF(KO_VS_17_1_8_annotated[[#This Row],[Column2]]&gt;0,KO_VS_17_1_8_annotated[[#This Row],[Column4]],"")</f>
        <v/>
      </c>
    </row>
    <row r="1183" spans="1:9" x14ac:dyDescent="0.25">
      <c r="A1183" t="s">
        <v>3500</v>
      </c>
      <c r="B1183">
        <v>5.9236419451375104</v>
      </c>
      <c r="C1183">
        <v>1.5244750839492E-3</v>
      </c>
      <c r="D1183" t="s">
        <v>7</v>
      </c>
      <c r="E1183" t="s">
        <v>127</v>
      </c>
      <c r="G1183" t="str">
        <f>IF(KO_VS_17_1_8_annotated[[#This Row],[Column2]]&lt;0,KO_VS_17_1_8_annotated[[#This Row],[Column4]],"")</f>
        <v/>
      </c>
      <c r="I1183" t="str">
        <f>IF(KO_VS_17_1_8_annotated[[#This Row],[Column2]]&gt;0,KO_VS_17_1_8_annotated[[#This Row],[Column4]],"")</f>
        <v/>
      </c>
    </row>
    <row r="1184" spans="1:9" x14ac:dyDescent="0.25">
      <c r="A1184" t="s">
        <v>3501</v>
      </c>
      <c r="B1184">
        <v>-4.0897807605654597</v>
      </c>
      <c r="C1184">
        <v>1.5639594078697E-3</v>
      </c>
      <c r="D1184" t="s">
        <v>3502</v>
      </c>
      <c r="E1184" t="s">
        <v>3503</v>
      </c>
      <c r="G1184" t="str">
        <f>IF(KO_VS_17_1_8_annotated[[#This Row],[Column2]]&lt;0,KO_VS_17_1_8_annotated[[#This Row],[Column4]],"")</f>
        <v>ESM1</v>
      </c>
      <c r="I1184" t="str">
        <f>IF(KO_VS_17_1_8_annotated[[#This Row],[Column2]]&gt;0,KO_VS_17_1_8_annotated[[#This Row],[Column4]],"")</f>
        <v/>
      </c>
    </row>
    <row r="1185" spans="1:9" x14ac:dyDescent="0.25">
      <c r="A1185" t="s">
        <v>3504</v>
      </c>
      <c r="B1185">
        <v>3.13735872010044</v>
      </c>
      <c r="C1185">
        <v>1.5748310422350001E-3</v>
      </c>
      <c r="D1185" t="s">
        <v>3505</v>
      </c>
      <c r="E1185" t="s">
        <v>3506</v>
      </c>
      <c r="G1185" t="str">
        <f>IF(KO_VS_17_1_8_annotated[[#This Row],[Column2]]&lt;0,KO_VS_17_1_8_annotated[[#This Row],[Column4]],"")</f>
        <v/>
      </c>
      <c r="I1185" t="str">
        <f>IF(KO_VS_17_1_8_annotated[[#This Row],[Column2]]&gt;0,KO_VS_17_1_8_annotated[[#This Row],[Column4]],"")</f>
        <v>INHBE</v>
      </c>
    </row>
    <row r="1186" spans="1:9" x14ac:dyDescent="0.25">
      <c r="A1186" t="s">
        <v>3507</v>
      </c>
      <c r="B1186">
        <v>2.0626203497703899</v>
      </c>
      <c r="C1186">
        <v>1.5852966298880999E-3</v>
      </c>
      <c r="D1186" t="s">
        <v>3508</v>
      </c>
      <c r="E1186" t="s">
        <v>3509</v>
      </c>
      <c r="G1186" t="str">
        <f>IF(KO_VS_17_1_8_annotated[[#This Row],[Column2]]&lt;0,KO_VS_17_1_8_annotated[[#This Row],[Column4]],"")</f>
        <v/>
      </c>
      <c r="I1186" t="str">
        <f>IF(KO_VS_17_1_8_annotated[[#This Row],[Column2]]&gt;0,KO_VS_17_1_8_annotated[[#This Row],[Column4]],"")</f>
        <v>ZMYND12</v>
      </c>
    </row>
    <row r="1187" spans="1:9" x14ac:dyDescent="0.25">
      <c r="A1187" t="s">
        <v>3510</v>
      </c>
      <c r="B1187">
        <v>1.6725727135772499</v>
      </c>
      <c r="C1187">
        <v>1.5852966298880999E-3</v>
      </c>
      <c r="D1187" t="s">
        <v>3511</v>
      </c>
      <c r="E1187" t="s">
        <v>3512</v>
      </c>
      <c r="G1187" t="str">
        <f>IF(KO_VS_17_1_8_annotated[[#This Row],[Column2]]&lt;0,KO_VS_17_1_8_annotated[[#This Row],[Column4]],"")</f>
        <v/>
      </c>
      <c r="I1187" t="str">
        <f>IF(KO_VS_17_1_8_annotated[[#This Row],[Column2]]&gt;0,KO_VS_17_1_8_annotated[[#This Row],[Column4]],"")</f>
        <v>TLE6</v>
      </c>
    </row>
    <row r="1188" spans="1:9" x14ac:dyDescent="0.25">
      <c r="A1188" t="s">
        <v>3513</v>
      </c>
      <c r="B1188">
        <v>-3.9378497820831599</v>
      </c>
      <c r="C1188">
        <v>1.6192148917665999E-3</v>
      </c>
      <c r="D1188" t="s">
        <v>7</v>
      </c>
      <c r="E1188" t="s">
        <v>127</v>
      </c>
      <c r="G1188" t="str">
        <f>IF(KO_VS_17_1_8_annotated[[#This Row],[Column2]]&lt;0,KO_VS_17_1_8_annotated[[#This Row],[Column4]],"")</f>
        <v/>
      </c>
      <c r="I1188" t="str">
        <f>IF(KO_VS_17_1_8_annotated[[#This Row],[Column2]]&gt;0,KO_VS_17_1_8_annotated[[#This Row],[Column4]],"")</f>
        <v/>
      </c>
    </row>
    <row r="1189" spans="1:9" x14ac:dyDescent="0.25">
      <c r="A1189" t="s">
        <v>3514</v>
      </c>
      <c r="B1189">
        <v>2.1771941051860799</v>
      </c>
      <c r="C1189">
        <v>1.6397759300271E-3</v>
      </c>
      <c r="D1189" t="s">
        <v>3515</v>
      </c>
      <c r="E1189" t="s">
        <v>3516</v>
      </c>
      <c r="G1189" t="str">
        <f>IF(KO_VS_17_1_8_annotated[[#This Row],[Column2]]&lt;0,KO_VS_17_1_8_annotated[[#This Row],[Column4]],"")</f>
        <v/>
      </c>
      <c r="I1189" t="str">
        <f>IF(KO_VS_17_1_8_annotated[[#This Row],[Column2]]&gt;0,KO_VS_17_1_8_annotated[[#This Row],[Column4]],"")</f>
        <v>LINC01224</v>
      </c>
    </row>
    <row r="1190" spans="1:9" x14ac:dyDescent="0.25">
      <c r="A1190" t="s">
        <v>3517</v>
      </c>
      <c r="B1190">
        <v>1.2196021318899299</v>
      </c>
      <c r="C1190">
        <v>1.6556290779611001E-3</v>
      </c>
      <c r="D1190" t="s">
        <v>3518</v>
      </c>
      <c r="E1190" t="s">
        <v>3519</v>
      </c>
      <c r="G1190" t="str">
        <f>IF(KO_VS_17_1_8_annotated[[#This Row],[Column2]]&lt;0,KO_VS_17_1_8_annotated[[#This Row],[Column4]],"")</f>
        <v/>
      </c>
      <c r="I1190" t="str">
        <f>IF(KO_VS_17_1_8_annotated[[#This Row],[Column2]]&gt;0,KO_VS_17_1_8_annotated[[#This Row],[Column4]],"")</f>
        <v>PYROXD2</v>
      </c>
    </row>
    <row r="1191" spans="1:9" x14ac:dyDescent="0.25">
      <c r="A1191" t="s">
        <v>3520</v>
      </c>
      <c r="B1191">
        <v>1.3721201465555199</v>
      </c>
      <c r="C1191">
        <v>1.6682095979014999E-3</v>
      </c>
      <c r="D1191" t="s">
        <v>3521</v>
      </c>
      <c r="E1191" t="s">
        <v>3522</v>
      </c>
      <c r="G1191" t="str">
        <f>IF(KO_VS_17_1_8_annotated[[#This Row],[Column2]]&lt;0,KO_VS_17_1_8_annotated[[#This Row],[Column4]],"")</f>
        <v/>
      </c>
      <c r="I1191" t="str">
        <f>IF(KO_VS_17_1_8_annotated[[#This Row],[Column2]]&gt;0,KO_VS_17_1_8_annotated[[#This Row],[Column4]],"")</f>
        <v>FHIT</v>
      </c>
    </row>
    <row r="1192" spans="1:9" x14ac:dyDescent="0.25">
      <c r="A1192" t="s">
        <v>3523</v>
      </c>
      <c r="B1192">
        <v>-1.00035177583669</v>
      </c>
      <c r="C1192">
        <v>1.6845638325392999E-3</v>
      </c>
      <c r="D1192" t="s">
        <v>3524</v>
      </c>
      <c r="E1192" t="s">
        <v>3525</v>
      </c>
      <c r="G1192" t="str">
        <f>IF(KO_VS_17_1_8_annotated[[#This Row],[Column2]]&lt;0,KO_VS_17_1_8_annotated[[#This Row],[Column4]],"")</f>
        <v>GOLT1A</v>
      </c>
      <c r="I1192" t="str">
        <f>IF(KO_VS_17_1_8_annotated[[#This Row],[Column2]]&gt;0,KO_VS_17_1_8_annotated[[#This Row],[Column4]],"")</f>
        <v/>
      </c>
    </row>
    <row r="1193" spans="1:9" x14ac:dyDescent="0.25">
      <c r="A1193" t="s">
        <v>3526</v>
      </c>
      <c r="B1193">
        <v>2.7375553665603101</v>
      </c>
      <c r="C1193">
        <v>1.7076658576167E-3</v>
      </c>
      <c r="D1193" t="s">
        <v>3527</v>
      </c>
      <c r="E1193" t="s">
        <v>3528</v>
      </c>
      <c r="G1193" t="str">
        <f>IF(KO_VS_17_1_8_annotated[[#This Row],[Column2]]&lt;0,KO_VS_17_1_8_annotated[[#This Row],[Column4]],"")</f>
        <v/>
      </c>
      <c r="I1193" t="str">
        <f>IF(KO_VS_17_1_8_annotated[[#This Row],[Column2]]&gt;0,KO_VS_17_1_8_annotated[[#This Row],[Column4]],"")</f>
        <v>CEACAM3</v>
      </c>
    </row>
    <row r="1194" spans="1:9" x14ac:dyDescent="0.25">
      <c r="A1194" t="s">
        <v>3529</v>
      </c>
      <c r="B1194">
        <v>1.29829804449875</v>
      </c>
      <c r="C1194">
        <v>1.7111277418914001E-3</v>
      </c>
      <c r="D1194" t="s">
        <v>3530</v>
      </c>
      <c r="E1194" t="s">
        <v>3531</v>
      </c>
      <c r="G1194" t="str">
        <f>IF(KO_VS_17_1_8_annotated[[#This Row],[Column2]]&lt;0,KO_VS_17_1_8_annotated[[#This Row],[Column4]],"")</f>
        <v/>
      </c>
      <c r="I1194" t="str">
        <f>IF(KO_VS_17_1_8_annotated[[#This Row],[Column2]]&gt;0,KO_VS_17_1_8_annotated[[#This Row],[Column4]],"")</f>
        <v>DAPK2</v>
      </c>
    </row>
    <row r="1195" spans="1:9" x14ac:dyDescent="0.25">
      <c r="A1195" t="s">
        <v>3532</v>
      </c>
      <c r="B1195">
        <v>-2.3300847043662198</v>
      </c>
      <c r="C1195">
        <v>1.7526644028415001E-3</v>
      </c>
      <c r="D1195" t="s">
        <v>7</v>
      </c>
      <c r="E1195" t="s">
        <v>127</v>
      </c>
      <c r="G1195" t="str">
        <f>IF(KO_VS_17_1_8_annotated[[#This Row],[Column2]]&lt;0,KO_VS_17_1_8_annotated[[#This Row],[Column4]],"")</f>
        <v/>
      </c>
      <c r="I1195" t="str">
        <f>IF(KO_VS_17_1_8_annotated[[#This Row],[Column2]]&gt;0,KO_VS_17_1_8_annotated[[#This Row],[Column4]],"")</f>
        <v/>
      </c>
    </row>
    <row r="1196" spans="1:9" x14ac:dyDescent="0.25">
      <c r="A1196" t="s">
        <v>3533</v>
      </c>
      <c r="B1196">
        <v>3.5857791173231099</v>
      </c>
      <c r="C1196">
        <v>1.7880144244910999E-3</v>
      </c>
      <c r="D1196" t="s">
        <v>3534</v>
      </c>
      <c r="E1196" t="s">
        <v>3535</v>
      </c>
      <c r="G1196" t="str">
        <f>IF(KO_VS_17_1_8_annotated[[#This Row],[Column2]]&lt;0,KO_VS_17_1_8_annotated[[#This Row],[Column4]],"")</f>
        <v/>
      </c>
      <c r="I1196" t="str">
        <f>IF(KO_VS_17_1_8_annotated[[#This Row],[Column2]]&gt;0,KO_VS_17_1_8_annotated[[#This Row],[Column4]],"")</f>
        <v>KRT20</v>
      </c>
    </row>
    <row r="1197" spans="1:9" x14ac:dyDescent="0.25">
      <c r="A1197" t="s">
        <v>3536</v>
      </c>
      <c r="B1197">
        <v>1.2244349639216801</v>
      </c>
      <c r="C1197">
        <v>1.7915113989063001E-3</v>
      </c>
      <c r="D1197" t="s">
        <v>3537</v>
      </c>
      <c r="E1197" t="s">
        <v>3538</v>
      </c>
      <c r="G1197" t="str">
        <f>IF(KO_VS_17_1_8_annotated[[#This Row],[Column2]]&lt;0,KO_VS_17_1_8_annotated[[#This Row],[Column4]],"")</f>
        <v/>
      </c>
      <c r="I1197" t="str">
        <f>IF(KO_VS_17_1_8_annotated[[#This Row],[Column2]]&gt;0,KO_VS_17_1_8_annotated[[#This Row],[Column4]],"")</f>
        <v>H2BC15</v>
      </c>
    </row>
    <row r="1198" spans="1:9" x14ac:dyDescent="0.25">
      <c r="A1198" t="s">
        <v>3539</v>
      </c>
      <c r="B1198">
        <v>-1.75263500395503</v>
      </c>
      <c r="C1198">
        <v>1.8297111603507001E-3</v>
      </c>
      <c r="D1198" t="s">
        <v>3540</v>
      </c>
      <c r="E1198" t="s">
        <v>3541</v>
      </c>
      <c r="G1198" t="str">
        <f>IF(KO_VS_17_1_8_annotated[[#This Row],[Column2]]&lt;0,KO_VS_17_1_8_annotated[[#This Row],[Column4]],"")</f>
        <v>LINC02474</v>
      </c>
      <c r="I1198" t="str">
        <f>IF(KO_VS_17_1_8_annotated[[#This Row],[Column2]]&gt;0,KO_VS_17_1_8_annotated[[#This Row],[Column4]],"")</f>
        <v/>
      </c>
    </row>
    <row r="1199" spans="1:9" x14ac:dyDescent="0.25">
      <c r="A1199" t="s">
        <v>3542</v>
      </c>
      <c r="B1199">
        <v>1.06485296382467</v>
      </c>
      <c r="C1199">
        <v>1.8367622380409E-3</v>
      </c>
      <c r="D1199" t="s">
        <v>3543</v>
      </c>
      <c r="E1199" t="s">
        <v>3544</v>
      </c>
      <c r="G1199" t="str">
        <f>IF(KO_VS_17_1_8_annotated[[#This Row],[Column2]]&lt;0,KO_VS_17_1_8_annotated[[#This Row],[Column4]],"")</f>
        <v/>
      </c>
      <c r="I1199" t="str">
        <f>IF(KO_VS_17_1_8_annotated[[#This Row],[Column2]]&gt;0,KO_VS_17_1_8_annotated[[#This Row],[Column4]],"")</f>
        <v>ZNF714</v>
      </c>
    </row>
    <row r="1200" spans="1:9" x14ac:dyDescent="0.25">
      <c r="A1200" t="s">
        <v>3545</v>
      </c>
      <c r="B1200">
        <v>2.6629757222935102</v>
      </c>
      <c r="C1200">
        <v>1.8429118238394999E-3</v>
      </c>
      <c r="D1200" t="s">
        <v>3546</v>
      </c>
      <c r="E1200" t="s">
        <v>3547</v>
      </c>
      <c r="G1200" t="str">
        <f>IF(KO_VS_17_1_8_annotated[[#This Row],[Column2]]&lt;0,KO_VS_17_1_8_annotated[[#This Row],[Column4]],"")</f>
        <v/>
      </c>
      <c r="I1200" t="str">
        <f>IF(KO_VS_17_1_8_annotated[[#This Row],[Column2]]&gt;0,KO_VS_17_1_8_annotated[[#This Row],[Column4]],"")</f>
        <v>GALNT16</v>
      </c>
    </row>
    <row r="1201" spans="1:9" x14ac:dyDescent="0.25">
      <c r="A1201" t="s">
        <v>3548</v>
      </c>
      <c r="B1201">
        <v>1.43777263561588</v>
      </c>
      <c r="C1201">
        <v>1.8429118238394999E-3</v>
      </c>
      <c r="D1201" t="s">
        <v>3549</v>
      </c>
      <c r="E1201" t="s">
        <v>3550</v>
      </c>
      <c r="G1201" t="str">
        <f>IF(KO_VS_17_1_8_annotated[[#This Row],[Column2]]&lt;0,KO_VS_17_1_8_annotated[[#This Row],[Column4]],"")</f>
        <v/>
      </c>
      <c r="I1201" t="str">
        <f>IF(KO_VS_17_1_8_annotated[[#This Row],[Column2]]&gt;0,KO_VS_17_1_8_annotated[[#This Row],[Column4]],"")</f>
        <v>UBXN10</v>
      </c>
    </row>
    <row r="1202" spans="1:9" x14ac:dyDescent="0.25">
      <c r="A1202" t="s">
        <v>3551</v>
      </c>
      <c r="B1202">
        <v>1.12452813666638</v>
      </c>
      <c r="C1202">
        <v>1.8614416804818E-3</v>
      </c>
      <c r="D1202" t="s">
        <v>3552</v>
      </c>
      <c r="E1202" t="s">
        <v>3553</v>
      </c>
      <c r="G1202" t="str">
        <f>IF(KO_VS_17_1_8_annotated[[#This Row],[Column2]]&lt;0,KO_VS_17_1_8_annotated[[#This Row],[Column4]],"")</f>
        <v/>
      </c>
      <c r="I1202" t="str">
        <f>IF(KO_VS_17_1_8_annotated[[#This Row],[Column2]]&gt;0,KO_VS_17_1_8_annotated[[#This Row],[Column4]],"")</f>
        <v>PPM1M</v>
      </c>
    </row>
    <row r="1203" spans="1:9" x14ac:dyDescent="0.25">
      <c r="A1203" t="s">
        <v>3554</v>
      </c>
      <c r="B1203">
        <v>1.33638227898998</v>
      </c>
      <c r="C1203">
        <v>1.8647976495092E-3</v>
      </c>
      <c r="D1203" t="s">
        <v>3555</v>
      </c>
      <c r="E1203" t="s">
        <v>3556</v>
      </c>
      <c r="G1203" t="str">
        <f>IF(KO_VS_17_1_8_annotated[[#This Row],[Column2]]&lt;0,KO_VS_17_1_8_annotated[[#This Row],[Column4]],"")</f>
        <v/>
      </c>
      <c r="I1203" t="str">
        <f>IF(KO_VS_17_1_8_annotated[[#This Row],[Column2]]&gt;0,KO_VS_17_1_8_annotated[[#This Row],[Column4]],"")</f>
        <v>TMEM145</v>
      </c>
    </row>
    <row r="1204" spans="1:9" x14ac:dyDescent="0.25">
      <c r="A1204" t="s">
        <v>3557</v>
      </c>
      <c r="B1204">
        <v>-2.1342478885604699</v>
      </c>
      <c r="C1204">
        <v>1.9289442877386E-3</v>
      </c>
      <c r="D1204" t="s">
        <v>3558</v>
      </c>
      <c r="E1204" t="s">
        <v>3559</v>
      </c>
      <c r="G1204" t="str">
        <f>IF(KO_VS_17_1_8_annotated[[#This Row],[Column2]]&lt;0,KO_VS_17_1_8_annotated[[#This Row],[Column4]],"")</f>
        <v>RHEX</v>
      </c>
      <c r="I1204" t="str">
        <f>IF(KO_VS_17_1_8_annotated[[#This Row],[Column2]]&gt;0,KO_VS_17_1_8_annotated[[#This Row],[Column4]],"")</f>
        <v/>
      </c>
    </row>
    <row r="1205" spans="1:9" x14ac:dyDescent="0.25">
      <c r="A1205" t="s">
        <v>3560</v>
      </c>
      <c r="B1205">
        <v>-1.0231474290553899</v>
      </c>
      <c r="C1205">
        <v>1.9341545265404E-3</v>
      </c>
      <c r="D1205" t="s">
        <v>3561</v>
      </c>
      <c r="E1205" t="s">
        <v>3562</v>
      </c>
      <c r="G1205" t="str">
        <f>IF(KO_VS_17_1_8_annotated[[#This Row],[Column2]]&lt;0,KO_VS_17_1_8_annotated[[#This Row],[Column4]],"")</f>
        <v>DENND2B</v>
      </c>
      <c r="I1205" t="str">
        <f>IF(KO_VS_17_1_8_annotated[[#This Row],[Column2]]&gt;0,KO_VS_17_1_8_annotated[[#This Row],[Column4]],"")</f>
        <v/>
      </c>
    </row>
    <row r="1206" spans="1:9" x14ac:dyDescent="0.25">
      <c r="A1206" t="s">
        <v>3563</v>
      </c>
      <c r="B1206">
        <v>1.13855165449199</v>
      </c>
      <c r="C1206">
        <v>1.9383932622357E-3</v>
      </c>
      <c r="D1206" t="s">
        <v>7</v>
      </c>
      <c r="E1206" t="s">
        <v>127</v>
      </c>
      <c r="G1206" t="str">
        <f>IF(KO_VS_17_1_8_annotated[[#This Row],[Column2]]&lt;0,KO_VS_17_1_8_annotated[[#This Row],[Column4]],"")</f>
        <v/>
      </c>
      <c r="I1206" t="str">
        <f>IF(KO_VS_17_1_8_annotated[[#This Row],[Column2]]&gt;0,KO_VS_17_1_8_annotated[[#This Row],[Column4]],"")</f>
        <v/>
      </c>
    </row>
    <row r="1207" spans="1:9" x14ac:dyDescent="0.25">
      <c r="A1207" t="s">
        <v>3564</v>
      </c>
      <c r="B1207">
        <v>1.23725193933345</v>
      </c>
      <c r="C1207">
        <v>1.9661798950443002E-3</v>
      </c>
      <c r="D1207" t="s">
        <v>7</v>
      </c>
      <c r="E1207" t="s">
        <v>127</v>
      </c>
      <c r="G1207" t="str">
        <f>IF(KO_VS_17_1_8_annotated[[#This Row],[Column2]]&lt;0,KO_VS_17_1_8_annotated[[#This Row],[Column4]],"")</f>
        <v/>
      </c>
      <c r="I1207" t="str">
        <f>IF(KO_VS_17_1_8_annotated[[#This Row],[Column2]]&gt;0,KO_VS_17_1_8_annotated[[#This Row],[Column4]],"")</f>
        <v/>
      </c>
    </row>
    <row r="1208" spans="1:9" x14ac:dyDescent="0.25">
      <c r="A1208" t="s">
        <v>3565</v>
      </c>
      <c r="B1208">
        <v>-2.0273658032078701</v>
      </c>
      <c r="C1208">
        <v>2.0021428547334998E-3</v>
      </c>
      <c r="D1208" t="s">
        <v>3566</v>
      </c>
      <c r="E1208" t="s">
        <v>3567</v>
      </c>
      <c r="G1208" t="str">
        <f>IF(KO_VS_17_1_8_annotated[[#This Row],[Column2]]&lt;0,KO_VS_17_1_8_annotated[[#This Row],[Column4]],"")</f>
        <v>ADAMTS1</v>
      </c>
      <c r="I1208" t="str">
        <f>IF(KO_VS_17_1_8_annotated[[#This Row],[Column2]]&gt;0,KO_VS_17_1_8_annotated[[#This Row],[Column4]],"")</f>
        <v/>
      </c>
    </row>
    <row r="1209" spans="1:9" x14ac:dyDescent="0.25">
      <c r="A1209" t="s">
        <v>3568</v>
      </c>
      <c r="B1209">
        <v>-3.2668932747388602</v>
      </c>
      <c r="C1209">
        <v>2.0302203900037E-3</v>
      </c>
      <c r="D1209" t="s">
        <v>3569</v>
      </c>
      <c r="E1209" t="s">
        <v>3570</v>
      </c>
      <c r="G1209" t="str">
        <f>IF(KO_VS_17_1_8_annotated[[#This Row],[Column2]]&lt;0,KO_VS_17_1_8_annotated[[#This Row],[Column4]],"")</f>
        <v>WAKMAR2</v>
      </c>
      <c r="I1209" t="str">
        <f>IF(KO_VS_17_1_8_annotated[[#This Row],[Column2]]&gt;0,KO_VS_17_1_8_annotated[[#This Row],[Column4]],"")</f>
        <v/>
      </c>
    </row>
    <row r="1210" spans="1:9" x14ac:dyDescent="0.25">
      <c r="A1210" t="s">
        <v>3571</v>
      </c>
      <c r="B1210">
        <v>-1.6523031746802901</v>
      </c>
      <c r="C1210">
        <v>2.0464541556532E-3</v>
      </c>
      <c r="D1210" t="s">
        <v>3572</v>
      </c>
      <c r="E1210" t="s">
        <v>3573</v>
      </c>
      <c r="G1210" t="str">
        <f>IF(KO_VS_17_1_8_annotated[[#This Row],[Column2]]&lt;0,KO_VS_17_1_8_annotated[[#This Row],[Column4]],"")</f>
        <v>DOC2B</v>
      </c>
      <c r="I1210" t="str">
        <f>IF(KO_VS_17_1_8_annotated[[#This Row],[Column2]]&gt;0,KO_VS_17_1_8_annotated[[#This Row],[Column4]],"")</f>
        <v/>
      </c>
    </row>
    <row r="1211" spans="1:9" x14ac:dyDescent="0.25">
      <c r="A1211" t="s">
        <v>3574</v>
      </c>
      <c r="B1211">
        <v>-5.7625453758379397</v>
      </c>
      <c r="C1211">
        <v>2.0976303173286998E-3</v>
      </c>
      <c r="D1211" t="s">
        <v>3575</v>
      </c>
      <c r="E1211" t="s">
        <v>3576</v>
      </c>
      <c r="G1211" t="str">
        <f>IF(KO_VS_17_1_8_annotated[[#This Row],[Column2]]&lt;0,KO_VS_17_1_8_annotated[[#This Row],[Column4]],"")</f>
        <v>EPB41L3</v>
      </c>
      <c r="I1211" t="str">
        <f>IF(KO_VS_17_1_8_annotated[[#This Row],[Column2]]&gt;0,KO_VS_17_1_8_annotated[[#This Row],[Column4]],"")</f>
        <v/>
      </c>
    </row>
    <row r="1212" spans="1:9" x14ac:dyDescent="0.25">
      <c r="A1212" t="s">
        <v>3577</v>
      </c>
      <c r="B1212">
        <v>1.4924369950993199</v>
      </c>
      <c r="C1212">
        <v>2.1256818189459002E-3</v>
      </c>
      <c r="D1212" t="s">
        <v>3578</v>
      </c>
      <c r="E1212" t="s">
        <v>3579</v>
      </c>
      <c r="G1212" t="str">
        <f>IF(KO_VS_17_1_8_annotated[[#This Row],[Column2]]&lt;0,KO_VS_17_1_8_annotated[[#This Row],[Column4]],"")</f>
        <v/>
      </c>
      <c r="I1212" t="str">
        <f>IF(KO_VS_17_1_8_annotated[[#This Row],[Column2]]&gt;0,KO_VS_17_1_8_annotated[[#This Row],[Column4]],"")</f>
        <v>MIR4453HG</v>
      </c>
    </row>
    <row r="1213" spans="1:9" x14ac:dyDescent="0.25">
      <c r="A1213" t="s">
        <v>3580</v>
      </c>
      <c r="B1213">
        <v>-1.84975911432701</v>
      </c>
      <c r="C1213">
        <v>2.1408881471223998E-3</v>
      </c>
      <c r="D1213" t="s">
        <v>3581</v>
      </c>
      <c r="E1213" t="s">
        <v>3582</v>
      </c>
      <c r="G1213" t="str">
        <f>IF(KO_VS_17_1_8_annotated[[#This Row],[Column2]]&lt;0,KO_VS_17_1_8_annotated[[#This Row],[Column4]],"")</f>
        <v>EYA1</v>
      </c>
      <c r="I1213" t="str">
        <f>IF(KO_VS_17_1_8_annotated[[#This Row],[Column2]]&gt;0,KO_VS_17_1_8_annotated[[#This Row],[Column4]],"")</f>
        <v/>
      </c>
    </row>
    <row r="1214" spans="1:9" x14ac:dyDescent="0.25">
      <c r="A1214" t="s">
        <v>3583</v>
      </c>
      <c r="B1214">
        <v>-1.5637047130892501</v>
      </c>
      <c r="C1214">
        <v>2.1463149542135002E-3</v>
      </c>
      <c r="D1214" t="s">
        <v>3584</v>
      </c>
      <c r="E1214" t="s">
        <v>3585</v>
      </c>
      <c r="G1214" t="str">
        <f>IF(KO_VS_17_1_8_annotated[[#This Row],[Column2]]&lt;0,KO_VS_17_1_8_annotated[[#This Row],[Column4]],"")</f>
        <v>SOD3</v>
      </c>
      <c r="I1214" t="str">
        <f>IF(KO_VS_17_1_8_annotated[[#This Row],[Column2]]&gt;0,KO_VS_17_1_8_annotated[[#This Row],[Column4]],"")</f>
        <v/>
      </c>
    </row>
    <row r="1215" spans="1:9" x14ac:dyDescent="0.25">
      <c r="A1215" t="s">
        <v>3586</v>
      </c>
      <c r="B1215">
        <v>1.91651801715256</v>
      </c>
      <c r="C1215">
        <v>2.1788352829306E-3</v>
      </c>
      <c r="D1215" t="s">
        <v>3587</v>
      </c>
      <c r="E1215" t="s">
        <v>3588</v>
      </c>
      <c r="G1215" t="str">
        <f>IF(KO_VS_17_1_8_annotated[[#This Row],[Column2]]&lt;0,KO_VS_17_1_8_annotated[[#This Row],[Column4]],"")</f>
        <v/>
      </c>
      <c r="I1215" t="str">
        <f>IF(KO_VS_17_1_8_annotated[[#This Row],[Column2]]&gt;0,KO_VS_17_1_8_annotated[[#This Row],[Column4]],"")</f>
        <v>FKBP9P1</v>
      </c>
    </row>
    <row r="1216" spans="1:9" x14ac:dyDescent="0.25">
      <c r="A1216" t="s">
        <v>3589</v>
      </c>
      <c r="B1216">
        <v>-1.80334644500124</v>
      </c>
      <c r="C1216">
        <v>2.1970776804050001E-3</v>
      </c>
      <c r="D1216" t="s">
        <v>3590</v>
      </c>
      <c r="E1216" t="s">
        <v>3591</v>
      </c>
      <c r="G1216" t="str">
        <f>IF(KO_VS_17_1_8_annotated[[#This Row],[Column2]]&lt;0,KO_VS_17_1_8_annotated[[#This Row],[Column4]],"")</f>
        <v>COX6B2</v>
      </c>
      <c r="I1216" t="str">
        <f>IF(KO_VS_17_1_8_annotated[[#This Row],[Column2]]&gt;0,KO_VS_17_1_8_annotated[[#This Row],[Column4]],"")</f>
        <v/>
      </c>
    </row>
    <row r="1217" spans="1:9" x14ac:dyDescent="0.25">
      <c r="A1217" t="s">
        <v>3592</v>
      </c>
      <c r="B1217">
        <v>1.21344720798644</v>
      </c>
      <c r="C1217">
        <v>2.1993296949108002E-3</v>
      </c>
      <c r="D1217" t="s">
        <v>3593</v>
      </c>
      <c r="E1217" t="s">
        <v>3594</v>
      </c>
      <c r="G1217" t="str">
        <f>IF(KO_VS_17_1_8_annotated[[#This Row],[Column2]]&lt;0,KO_VS_17_1_8_annotated[[#This Row],[Column4]],"")</f>
        <v/>
      </c>
      <c r="I1217" t="str">
        <f>IF(KO_VS_17_1_8_annotated[[#This Row],[Column2]]&gt;0,KO_VS_17_1_8_annotated[[#This Row],[Column4]],"")</f>
        <v>CCSER1</v>
      </c>
    </row>
    <row r="1218" spans="1:9" x14ac:dyDescent="0.25">
      <c r="A1218" t="s">
        <v>3595</v>
      </c>
      <c r="B1218">
        <v>1.0298049260356901</v>
      </c>
      <c r="C1218">
        <v>2.2071247037012999E-3</v>
      </c>
      <c r="D1218" t="s">
        <v>3596</v>
      </c>
      <c r="E1218" t="s">
        <v>3597</v>
      </c>
      <c r="G1218" t="str">
        <f>IF(KO_VS_17_1_8_annotated[[#This Row],[Column2]]&lt;0,KO_VS_17_1_8_annotated[[#This Row],[Column4]],"")</f>
        <v/>
      </c>
      <c r="I1218" t="str">
        <f>IF(KO_VS_17_1_8_annotated[[#This Row],[Column2]]&gt;0,KO_VS_17_1_8_annotated[[#This Row],[Column4]],"")</f>
        <v>ZNF572</v>
      </c>
    </row>
    <row r="1219" spans="1:9" x14ac:dyDescent="0.25">
      <c r="A1219" t="s">
        <v>3598</v>
      </c>
      <c r="B1219">
        <v>4.08482345212275</v>
      </c>
      <c r="C1219">
        <v>2.2412894175949999E-3</v>
      </c>
      <c r="D1219" t="s">
        <v>3599</v>
      </c>
      <c r="E1219" t="s">
        <v>3600</v>
      </c>
      <c r="G1219" t="str">
        <f>IF(KO_VS_17_1_8_annotated[[#This Row],[Column2]]&lt;0,KO_VS_17_1_8_annotated[[#This Row],[Column4]],"")</f>
        <v/>
      </c>
      <c r="I1219" t="str">
        <f>IF(KO_VS_17_1_8_annotated[[#This Row],[Column2]]&gt;0,KO_VS_17_1_8_annotated[[#This Row],[Column4]],"")</f>
        <v>CD300LF</v>
      </c>
    </row>
    <row r="1220" spans="1:9" x14ac:dyDescent="0.25">
      <c r="A1220" t="s">
        <v>3601</v>
      </c>
      <c r="B1220">
        <v>-1.9711453097907501</v>
      </c>
      <c r="C1220">
        <v>2.2531746982611999E-3</v>
      </c>
      <c r="D1220" t="s">
        <v>7</v>
      </c>
      <c r="E1220" t="s">
        <v>3602</v>
      </c>
      <c r="G1220" t="str">
        <f>IF(KO_VS_17_1_8_annotated[[#This Row],[Column2]]&lt;0,KO_VS_17_1_8_annotated[[#This Row],[Column4]],"")</f>
        <v/>
      </c>
      <c r="I1220" t="str">
        <f>IF(KO_VS_17_1_8_annotated[[#This Row],[Column2]]&gt;0,KO_VS_17_1_8_annotated[[#This Row],[Column4]],"")</f>
        <v/>
      </c>
    </row>
    <row r="1221" spans="1:9" x14ac:dyDescent="0.25">
      <c r="A1221" t="s">
        <v>3603</v>
      </c>
      <c r="B1221">
        <v>-1.2504589390741101</v>
      </c>
      <c r="C1221">
        <v>2.2994279731330999E-3</v>
      </c>
      <c r="D1221" t="s">
        <v>3604</v>
      </c>
      <c r="E1221" t="s">
        <v>3605</v>
      </c>
      <c r="G1221" t="str">
        <f>IF(KO_VS_17_1_8_annotated[[#This Row],[Column2]]&lt;0,KO_VS_17_1_8_annotated[[#This Row],[Column4]],"")</f>
        <v>HAS3</v>
      </c>
      <c r="I1221" t="str">
        <f>IF(KO_VS_17_1_8_annotated[[#This Row],[Column2]]&gt;0,KO_VS_17_1_8_annotated[[#This Row],[Column4]],"")</f>
        <v/>
      </c>
    </row>
    <row r="1222" spans="1:9" x14ac:dyDescent="0.25">
      <c r="A1222" t="s">
        <v>3606</v>
      </c>
      <c r="B1222">
        <v>-5.8258425265825</v>
      </c>
      <c r="C1222">
        <v>2.3403282716220998E-3</v>
      </c>
      <c r="D1222" t="s">
        <v>3607</v>
      </c>
      <c r="E1222" t="s">
        <v>3608</v>
      </c>
      <c r="G1222" t="str">
        <f>IF(KO_VS_17_1_8_annotated[[#This Row],[Column2]]&lt;0,KO_VS_17_1_8_annotated[[#This Row],[Column4]],"")</f>
        <v>SPRR1B</v>
      </c>
      <c r="I1222" t="str">
        <f>IF(KO_VS_17_1_8_annotated[[#This Row],[Column2]]&gt;0,KO_VS_17_1_8_annotated[[#This Row],[Column4]],"")</f>
        <v/>
      </c>
    </row>
    <row r="1223" spans="1:9" x14ac:dyDescent="0.25">
      <c r="A1223" t="s">
        <v>3609</v>
      </c>
      <c r="B1223">
        <v>-2.69991456514559</v>
      </c>
      <c r="C1223">
        <v>2.3415693487281999E-3</v>
      </c>
      <c r="D1223" t="s">
        <v>3610</v>
      </c>
      <c r="E1223" t="s">
        <v>3611</v>
      </c>
      <c r="G1223" t="str">
        <f>IF(KO_VS_17_1_8_annotated[[#This Row],[Column2]]&lt;0,KO_VS_17_1_8_annotated[[#This Row],[Column4]],"")</f>
        <v>C6orf58</v>
      </c>
      <c r="I1223" t="str">
        <f>IF(KO_VS_17_1_8_annotated[[#This Row],[Column2]]&gt;0,KO_VS_17_1_8_annotated[[#This Row],[Column4]],"")</f>
        <v/>
      </c>
    </row>
    <row r="1224" spans="1:9" x14ac:dyDescent="0.25">
      <c r="A1224" t="s">
        <v>3612</v>
      </c>
      <c r="B1224">
        <v>-2.0899674427847401</v>
      </c>
      <c r="C1224">
        <v>2.3482204015817E-3</v>
      </c>
      <c r="D1224" t="s">
        <v>3613</v>
      </c>
      <c r="E1224" t="s">
        <v>3614</v>
      </c>
      <c r="G1224" t="str">
        <f>IF(KO_VS_17_1_8_annotated[[#This Row],[Column2]]&lt;0,KO_VS_17_1_8_annotated[[#This Row],[Column4]],"")</f>
        <v>SCG5</v>
      </c>
      <c r="I1224" t="str">
        <f>IF(KO_VS_17_1_8_annotated[[#This Row],[Column2]]&gt;0,KO_VS_17_1_8_annotated[[#This Row],[Column4]],"")</f>
        <v/>
      </c>
    </row>
    <row r="1225" spans="1:9" x14ac:dyDescent="0.25">
      <c r="A1225" t="s">
        <v>3615</v>
      </c>
      <c r="B1225">
        <v>2.0898817259242701</v>
      </c>
      <c r="C1225">
        <v>2.3498363567720998E-3</v>
      </c>
      <c r="D1225" t="s">
        <v>3616</v>
      </c>
      <c r="E1225" t="s">
        <v>3617</v>
      </c>
      <c r="G1225" t="str">
        <f>IF(KO_VS_17_1_8_annotated[[#This Row],[Column2]]&lt;0,KO_VS_17_1_8_annotated[[#This Row],[Column4]],"")</f>
        <v/>
      </c>
      <c r="I1225" t="str">
        <f>IF(KO_VS_17_1_8_annotated[[#This Row],[Column2]]&gt;0,KO_VS_17_1_8_annotated[[#This Row],[Column4]],"")</f>
        <v>ABCA1</v>
      </c>
    </row>
    <row r="1226" spans="1:9" x14ac:dyDescent="0.25">
      <c r="A1226" t="s">
        <v>3618</v>
      </c>
      <c r="B1226">
        <v>1.1820576983468201</v>
      </c>
      <c r="C1226">
        <v>2.4167177868406999E-3</v>
      </c>
      <c r="D1226" t="s">
        <v>3619</v>
      </c>
      <c r="E1226" t="s">
        <v>3620</v>
      </c>
      <c r="G1226" t="str">
        <f>IF(KO_VS_17_1_8_annotated[[#This Row],[Column2]]&lt;0,KO_VS_17_1_8_annotated[[#This Row],[Column4]],"")</f>
        <v/>
      </c>
      <c r="I1226" t="str">
        <f>IF(KO_VS_17_1_8_annotated[[#This Row],[Column2]]&gt;0,KO_VS_17_1_8_annotated[[#This Row],[Column4]],"")</f>
        <v>SERPINA4</v>
      </c>
    </row>
    <row r="1227" spans="1:9" x14ac:dyDescent="0.25">
      <c r="A1227" t="s">
        <v>3621</v>
      </c>
      <c r="B1227">
        <v>1.0899814802796599</v>
      </c>
      <c r="C1227">
        <v>2.4265154441392E-3</v>
      </c>
      <c r="D1227" t="s">
        <v>3622</v>
      </c>
      <c r="E1227" t="s">
        <v>3623</v>
      </c>
      <c r="G1227" t="str">
        <f>IF(KO_VS_17_1_8_annotated[[#This Row],[Column2]]&lt;0,KO_VS_17_1_8_annotated[[#This Row],[Column4]],"")</f>
        <v/>
      </c>
      <c r="I1227" t="str">
        <f>IF(KO_VS_17_1_8_annotated[[#This Row],[Column2]]&gt;0,KO_VS_17_1_8_annotated[[#This Row],[Column4]],"")</f>
        <v>CFAP418</v>
      </c>
    </row>
    <row r="1228" spans="1:9" x14ac:dyDescent="0.25">
      <c r="A1228" t="s">
        <v>3624</v>
      </c>
      <c r="B1228">
        <v>1.4110832144094601</v>
      </c>
      <c r="C1228">
        <v>2.4598130456184E-3</v>
      </c>
      <c r="D1228" t="s">
        <v>3625</v>
      </c>
      <c r="E1228" t="s">
        <v>3626</v>
      </c>
      <c r="G1228" t="str">
        <f>IF(KO_VS_17_1_8_annotated[[#This Row],[Column2]]&lt;0,KO_VS_17_1_8_annotated[[#This Row],[Column4]],"")</f>
        <v/>
      </c>
      <c r="I1228" t="str">
        <f>IF(KO_VS_17_1_8_annotated[[#This Row],[Column2]]&gt;0,KO_VS_17_1_8_annotated[[#This Row],[Column4]],"")</f>
        <v>KCND3</v>
      </c>
    </row>
    <row r="1229" spans="1:9" x14ac:dyDescent="0.25">
      <c r="A1229" t="s">
        <v>3627</v>
      </c>
      <c r="B1229">
        <v>-2.8353454234959701</v>
      </c>
      <c r="C1229">
        <v>2.4676937722140002E-3</v>
      </c>
      <c r="D1229" t="s">
        <v>3628</v>
      </c>
      <c r="E1229" t="s">
        <v>3629</v>
      </c>
      <c r="G1229" t="str">
        <f>IF(KO_VS_17_1_8_annotated[[#This Row],[Column2]]&lt;0,KO_VS_17_1_8_annotated[[#This Row],[Column4]],"")</f>
        <v>LINC02454</v>
      </c>
      <c r="I1229" t="str">
        <f>IF(KO_VS_17_1_8_annotated[[#This Row],[Column2]]&gt;0,KO_VS_17_1_8_annotated[[#This Row],[Column4]],"")</f>
        <v/>
      </c>
    </row>
    <row r="1230" spans="1:9" x14ac:dyDescent="0.25">
      <c r="A1230" t="s">
        <v>3630</v>
      </c>
      <c r="B1230">
        <v>-1.7083812806357099</v>
      </c>
      <c r="C1230">
        <v>2.4906991359886E-3</v>
      </c>
      <c r="D1230" t="s">
        <v>3631</v>
      </c>
      <c r="E1230" t="s">
        <v>3632</v>
      </c>
      <c r="G1230" t="str">
        <f>IF(KO_VS_17_1_8_annotated[[#This Row],[Column2]]&lt;0,KO_VS_17_1_8_annotated[[#This Row],[Column4]],"")</f>
        <v>FAXDC2</v>
      </c>
      <c r="I1230" t="str">
        <f>IF(KO_VS_17_1_8_annotated[[#This Row],[Column2]]&gt;0,KO_VS_17_1_8_annotated[[#This Row],[Column4]],"")</f>
        <v/>
      </c>
    </row>
    <row r="1231" spans="1:9" x14ac:dyDescent="0.25">
      <c r="A1231" t="s">
        <v>3633</v>
      </c>
      <c r="B1231">
        <v>-1.6368533844994899</v>
      </c>
      <c r="C1231">
        <v>2.5120807131059002E-3</v>
      </c>
      <c r="D1231" t="s">
        <v>3634</v>
      </c>
      <c r="E1231" t="s">
        <v>3635</v>
      </c>
      <c r="G1231" t="str">
        <f>IF(KO_VS_17_1_8_annotated[[#This Row],[Column2]]&lt;0,KO_VS_17_1_8_annotated[[#This Row],[Column4]],"")</f>
        <v>DLGAP3</v>
      </c>
      <c r="I1231" t="str">
        <f>IF(KO_VS_17_1_8_annotated[[#This Row],[Column2]]&gt;0,KO_VS_17_1_8_annotated[[#This Row],[Column4]],"")</f>
        <v/>
      </c>
    </row>
    <row r="1232" spans="1:9" x14ac:dyDescent="0.25">
      <c r="A1232" t="s">
        <v>3636</v>
      </c>
      <c r="B1232">
        <v>-2.6950381867298399</v>
      </c>
      <c r="C1232">
        <v>2.5136824060225001E-3</v>
      </c>
      <c r="D1232" t="s">
        <v>3637</v>
      </c>
      <c r="E1232" t="s">
        <v>3638</v>
      </c>
      <c r="G1232" t="str">
        <f>IF(KO_VS_17_1_8_annotated[[#This Row],[Column2]]&lt;0,KO_VS_17_1_8_annotated[[#This Row],[Column4]],"")</f>
        <v>SLC2A3</v>
      </c>
      <c r="I1232" t="str">
        <f>IF(KO_VS_17_1_8_annotated[[#This Row],[Column2]]&gt;0,KO_VS_17_1_8_annotated[[#This Row],[Column4]],"")</f>
        <v/>
      </c>
    </row>
    <row r="1233" spans="1:9" x14ac:dyDescent="0.25">
      <c r="A1233" t="s">
        <v>3639</v>
      </c>
      <c r="B1233">
        <v>2.3472641430334402</v>
      </c>
      <c r="C1233">
        <v>2.5440353392221999E-3</v>
      </c>
      <c r="D1233" t="s">
        <v>3640</v>
      </c>
      <c r="E1233" t="s">
        <v>3641</v>
      </c>
      <c r="G1233" t="str">
        <f>IF(KO_VS_17_1_8_annotated[[#This Row],[Column2]]&lt;0,KO_VS_17_1_8_annotated[[#This Row],[Column4]],"")</f>
        <v/>
      </c>
      <c r="I1233" t="str">
        <f>IF(KO_VS_17_1_8_annotated[[#This Row],[Column2]]&gt;0,KO_VS_17_1_8_annotated[[#This Row],[Column4]],"")</f>
        <v>MYO7B</v>
      </c>
    </row>
    <row r="1234" spans="1:9" x14ac:dyDescent="0.25">
      <c r="A1234" t="s">
        <v>3642</v>
      </c>
      <c r="B1234">
        <v>1.4701526356786201</v>
      </c>
      <c r="C1234">
        <v>2.5861773046842E-3</v>
      </c>
      <c r="D1234" t="s">
        <v>3643</v>
      </c>
      <c r="E1234" t="s">
        <v>3644</v>
      </c>
      <c r="G1234" t="str">
        <f>IF(KO_VS_17_1_8_annotated[[#This Row],[Column2]]&lt;0,KO_VS_17_1_8_annotated[[#This Row],[Column4]],"")</f>
        <v/>
      </c>
      <c r="I1234" t="str">
        <f>IF(KO_VS_17_1_8_annotated[[#This Row],[Column2]]&gt;0,KO_VS_17_1_8_annotated[[#This Row],[Column4]],"")</f>
        <v>CLHC1</v>
      </c>
    </row>
    <row r="1235" spans="1:9" x14ac:dyDescent="0.25">
      <c r="A1235" t="s">
        <v>3645</v>
      </c>
      <c r="B1235">
        <v>-5.8047723078436304</v>
      </c>
      <c r="C1235">
        <v>2.6298625328200998E-3</v>
      </c>
      <c r="D1235" t="s">
        <v>3646</v>
      </c>
      <c r="E1235" t="s">
        <v>3647</v>
      </c>
      <c r="G1235" t="str">
        <f>IF(KO_VS_17_1_8_annotated[[#This Row],[Column2]]&lt;0,KO_VS_17_1_8_annotated[[#This Row],[Column4]],"")</f>
        <v>MT1A</v>
      </c>
      <c r="I1235" t="str">
        <f>IF(KO_VS_17_1_8_annotated[[#This Row],[Column2]]&gt;0,KO_VS_17_1_8_annotated[[#This Row],[Column4]],"")</f>
        <v/>
      </c>
    </row>
    <row r="1236" spans="1:9" x14ac:dyDescent="0.25">
      <c r="A1236" t="s">
        <v>3648</v>
      </c>
      <c r="B1236">
        <v>-1.2778977826451201</v>
      </c>
      <c r="C1236">
        <v>2.6581837257745001E-3</v>
      </c>
      <c r="D1236" t="s">
        <v>3649</v>
      </c>
      <c r="E1236" t="s">
        <v>3650</v>
      </c>
      <c r="G1236" t="str">
        <f>IF(KO_VS_17_1_8_annotated[[#This Row],[Column2]]&lt;0,KO_VS_17_1_8_annotated[[#This Row],[Column4]],"")</f>
        <v>ESPN</v>
      </c>
      <c r="I1236" t="str">
        <f>IF(KO_VS_17_1_8_annotated[[#This Row],[Column2]]&gt;0,KO_VS_17_1_8_annotated[[#This Row],[Column4]],"")</f>
        <v/>
      </c>
    </row>
    <row r="1237" spans="1:9" x14ac:dyDescent="0.25">
      <c r="A1237" t="s">
        <v>3651</v>
      </c>
      <c r="B1237">
        <v>-1.54747241619835</v>
      </c>
      <c r="C1237">
        <v>2.747703363089E-3</v>
      </c>
      <c r="D1237" t="s">
        <v>3652</v>
      </c>
      <c r="E1237" t="s">
        <v>3653</v>
      </c>
      <c r="G1237" t="str">
        <f>IF(KO_VS_17_1_8_annotated[[#This Row],[Column2]]&lt;0,KO_VS_17_1_8_annotated[[#This Row],[Column4]],"")</f>
        <v>SYTL3</v>
      </c>
      <c r="I1237" t="str">
        <f>IF(KO_VS_17_1_8_annotated[[#This Row],[Column2]]&gt;0,KO_VS_17_1_8_annotated[[#This Row],[Column4]],"")</f>
        <v/>
      </c>
    </row>
    <row r="1238" spans="1:9" x14ac:dyDescent="0.25">
      <c r="A1238" t="s">
        <v>3654</v>
      </c>
      <c r="B1238">
        <v>-2.6243311886312699</v>
      </c>
      <c r="C1238">
        <v>2.7654821386289999E-3</v>
      </c>
      <c r="D1238" t="s">
        <v>3655</v>
      </c>
      <c r="E1238" t="s">
        <v>3656</v>
      </c>
      <c r="G1238" t="str">
        <f>IF(KO_VS_17_1_8_annotated[[#This Row],[Column2]]&lt;0,KO_VS_17_1_8_annotated[[#This Row],[Column4]],"")</f>
        <v>HLX</v>
      </c>
      <c r="I1238" t="str">
        <f>IF(KO_VS_17_1_8_annotated[[#This Row],[Column2]]&gt;0,KO_VS_17_1_8_annotated[[#This Row],[Column4]],"")</f>
        <v/>
      </c>
    </row>
    <row r="1239" spans="1:9" x14ac:dyDescent="0.25">
      <c r="A1239" t="s">
        <v>3657</v>
      </c>
      <c r="B1239">
        <v>-4.94890386744874</v>
      </c>
      <c r="C1239">
        <v>2.7768179466827001E-3</v>
      </c>
      <c r="D1239" t="s">
        <v>3658</v>
      </c>
      <c r="E1239" t="s">
        <v>3659</v>
      </c>
      <c r="G1239" t="str">
        <f>IF(KO_VS_17_1_8_annotated[[#This Row],[Column2]]&lt;0,KO_VS_17_1_8_annotated[[#This Row],[Column4]],"")</f>
        <v>LINC02466</v>
      </c>
      <c r="I1239" t="str">
        <f>IF(KO_VS_17_1_8_annotated[[#This Row],[Column2]]&gt;0,KO_VS_17_1_8_annotated[[#This Row],[Column4]],"")</f>
        <v/>
      </c>
    </row>
    <row r="1240" spans="1:9" x14ac:dyDescent="0.25">
      <c r="A1240" t="s">
        <v>3660</v>
      </c>
      <c r="B1240">
        <v>-2.5101482830525099</v>
      </c>
      <c r="C1240">
        <v>2.7991128537887002E-3</v>
      </c>
      <c r="D1240" t="s">
        <v>7</v>
      </c>
      <c r="E1240" t="s">
        <v>127</v>
      </c>
      <c r="G1240" t="str">
        <f>IF(KO_VS_17_1_8_annotated[[#This Row],[Column2]]&lt;0,KO_VS_17_1_8_annotated[[#This Row],[Column4]],"")</f>
        <v/>
      </c>
      <c r="I1240" t="str">
        <f>IF(KO_VS_17_1_8_annotated[[#This Row],[Column2]]&gt;0,KO_VS_17_1_8_annotated[[#This Row],[Column4]],"")</f>
        <v/>
      </c>
    </row>
    <row r="1241" spans="1:9" x14ac:dyDescent="0.25">
      <c r="A1241" t="s">
        <v>3661</v>
      </c>
      <c r="B1241">
        <v>4.2799291522575604</v>
      </c>
      <c r="C1241">
        <v>2.8551499873160002E-3</v>
      </c>
      <c r="D1241" t="s">
        <v>3662</v>
      </c>
      <c r="E1241" t="s">
        <v>3663</v>
      </c>
      <c r="G1241" t="str">
        <f>IF(KO_VS_17_1_8_annotated[[#This Row],[Column2]]&lt;0,KO_VS_17_1_8_annotated[[#This Row],[Column4]],"")</f>
        <v/>
      </c>
      <c r="I1241" t="str">
        <f>IF(KO_VS_17_1_8_annotated[[#This Row],[Column2]]&gt;0,KO_VS_17_1_8_annotated[[#This Row],[Column4]],"")</f>
        <v>P2RX1</v>
      </c>
    </row>
    <row r="1242" spans="1:9" x14ac:dyDescent="0.25">
      <c r="A1242" t="s">
        <v>3664</v>
      </c>
      <c r="B1242">
        <v>1.39226126627647</v>
      </c>
      <c r="C1242">
        <v>2.8990353047954002E-3</v>
      </c>
      <c r="D1242" t="s">
        <v>3665</v>
      </c>
      <c r="E1242" t="s">
        <v>3666</v>
      </c>
      <c r="G1242" t="str">
        <f>IF(KO_VS_17_1_8_annotated[[#This Row],[Column2]]&lt;0,KO_VS_17_1_8_annotated[[#This Row],[Column4]],"")</f>
        <v/>
      </c>
      <c r="I1242" t="str">
        <f>IF(KO_VS_17_1_8_annotated[[#This Row],[Column2]]&gt;0,KO_VS_17_1_8_annotated[[#This Row],[Column4]],"")</f>
        <v>PPP1R14D</v>
      </c>
    </row>
    <row r="1243" spans="1:9" x14ac:dyDescent="0.25">
      <c r="A1243" t="s">
        <v>3667</v>
      </c>
      <c r="B1243">
        <v>-4.48288850551143</v>
      </c>
      <c r="C1243">
        <v>2.9540796299155998E-3</v>
      </c>
      <c r="D1243" t="s">
        <v>3668</v>
      </c>
      <c r="E1243" t="s">
        <v>3669</v>
      </c>
      <c r="G1243" t="str">
        <f>IF(KO_VS_17_1_8_annotated[[#This Row],[Column2]]&lt;0,KO_VS_17_1_8_annotated[[#This Row],[Column4]],"")</f>
        <v>LINC01687</v>
      </c>
      <c r="I1243" t="str">
        <f>IF(KO_VS_17_1_8_annotated[[#This Row],[Column2]]&gt;0,KO_VS_17_1_8_annotated[[#This Row],[Column4]],"")</f>
        <v/>
      </c>
    </row>
    <row r="1244" spans="1:9" x14ac:dyDescent="0.25">
      <c r="A1244" t="s">
        <v>3670</v>
      </c>
      <c r="B1244">
        <v>-1.7360600820052801</v>
      </c>
      <c r="C1244">
        <v>2.9568102202585998E-3</v>
      </c>
      <c r="D1244" t="s">
        <v>3671</v>
      </c>
      <c r="E1244" t="s">
        <v>3672</v>
      </c>
      <c r="G1244" t="str">
        <f>IF(KO_VS_17_1_8_annotated[[#This Row],[Column2]]&lt;0,KO_VS_17_1_8_annotated[[#This Row],[Column4]],"")</f>
        <v>OXTR</v>
      </c>
      <c r="I1244" t="str">
        <f>IF(KO_VS_17_1_8_annotated[[#This Row],[Column2]]&gt;0,KO_VS_17_1_8_annotated[[#This Row],[Column4]],"")</f>
        <v/>
      </c>
    </row>
    <row r="1245" spans="1:9" x14ac:dyDescent="0.25">
      <c r="A1245" t="s">
        <v>3673</v>
      </c>
      <c r="B1245">
        <v>-1.0121319161729401</v>
      </c>
      <c r="C1245">
        <v>3.0084427054273E-3</v>
      </c>
      <c r="D1245" t="s">
        <v>3674</v>
      </c>
      <c r="E1245" t="s">
        <v>3675</v>
      </c>
      <c r="G1245" t="str">
        <f>IF(KO_VS_17_1_8_annotated[[#This Row],[Column2]]&lt;0,KO_VS_17_1_8_annotated[[#This Row],[Column4]],"")</f>
        <v>ZDHHC14</v>
      </c>
      <c r="I1245" t="str">
        <f>IF(KO_VS_17_1_8_annotated[[#This Row],[Column2]]&gt;0,KO_VS_17_1_8_annotated[[#This Row],[Column4]],"")</f>
        <v/>
      </c>
    </row>
    <row r="1246" spans="1:9" x14ac:dyDescent="0.25">
      <c r="A1246" t="s">
        <v>3676</v>
      </c>
      <c r="B1246">
        <v>-2.3543141596268602</v>
      </c>
      <c r="C1246">
        <v>3.0520549434100998E-3</v>
      </c>
      <c r="D1246" t="s">
        <v>3677</v>
      </c>
      <c r="E1246" t="s">
        <v>3678</v>
      </c>
      <c r="G1246" t="str">
        <f>IF(KO_VS_17_1_8_annotated[[#This Row],[Column2]]&lt;0,KO_VS_17_1_8_annotated[[#This Row],[Column4]],"")</f>
        <v>PCDHGA6</v>
      </c>
      <c r="I1246" t="str">
        <f>IF(KO_VS_17_1_8_annotated[[#This Row],[Column2]]&gt;0,KO_VS_17_1_8_annotated[[#This Row],[Column4]],"")</f>
        <v/>
      </c>
    </row>
    <row r="1247" spans="1:9" x14ac:dyDescent="0.25">
      <c r="A1247" t="s">
        <v>3679</v>
      </c>
      <c r="B1247">
        <v>-4.9525911020579896</v>
      </c>
      <c r="C1247">
        <v>3.1406577689249999E-3</v>
      </c>
      <c r="D1247" t="s">
        <v>3680</v>
      </c>
      <c r="E1247" t="s">
        <v>3681</v>
      </c>
      <c r="G1247" t="str">
        <f>IF(KO_VS_17_1_8_annotated[[#This Row],[Column2]]&lt;0,KO_VS_17_1_8_annotated[[#This Row],[Column4]],"")</f>
        <v>PURPL</v>
      </c>
      <c r="I1247" t="str">
        <f>IF(KO_VS_17_1_8_annotated[[#This Row],[Column2]]&gt;0,KO_VS_17_1_8_annotated[[#This Row],[Column4]],"")</f>
        <v/>
      </c>
    </row>
    <row r="1248" spans="1:9" x14ac:dyDescent="0.25">
      <c r="A1248" t="s">
        <v>3682</v>
      </c>
      <c r="B1248">
        <v>-1.49259290054149</v>
      </c>
      <c r="C1248">
        <v>3.2057662834177E-3</v>
      </c>
      <c r="D1248" t="s">
        <v>3683</v>
      </c>
      <c r="E1248" t="s">
        <v>3684</v>
      </c>
      <c r="G1248" t="str">
        <f>IF(KO_VS_17_1_8_annotated[[#This Row],[Column2]]&lt;0,KO_VS_17_1_8_annotated[[#This Row],[Column4]],"")</f>
        <v>ZFP30</v>
      </c>
      <c r="I1248" t="str">
        <f>IF(KO_VS_17_1_8_annotated[[#This Row],[Column2]]&gt;0,KO_VS_17_1_8_annotated[[#This Row],[Column4]],"")</f>
        <v/>
      </c>
    </row>
    <row r="1249" spans="1:9" x14ac:dyDescent="0.25">
      <c r="A1249" t="s">
        <v>3685</v>
      </c>
      <c r="B1249">
        <v>-1.12099495249505</v>
      </c>
      <c r="C1249">
        <v>3.2563240232459999E-3</v>
      </c>
      <c r="D1249" t="s">
        <v>3686</v>
      </c>
      <c r="E1249" t="s">
        <v>3687</v>
      </c>
      <c r="G1249" t="str">
        <f>IF(KO_VS_17_1_8_annotated[[#This Row],[Column2]]&lt;0,KO_VS_17_1_8_annotated[[#This Row],[Column4]],"")</f>
        <v>COL4A4</v>
      </c>
      <c r="I1249" t="str">
        <f>IF(KO_VS_17_1_8_annotated[[#This Row],[Column2]]&gt;0,KO_VS_17_1_8_annotated[[#This Row],[Column4]],"")</f>
        <v/>
      </c>
    </row>
    <row r="1250" spans="1:9" x14ac:dyDescent="0.25">
      <c r="A1250" t="s">
        <v>3688</v>
      </c>
      <c r="B1250">
        <v>-1.0978566202167499</v>
      </c>
      <c r="C1250">
        <v>3.2712462315631998E-3</v>
      </c>
      <c r="D1250" t="s">
        <v>3689</v>
      </c>
      <c r="E1250" t="s">
        <v>3690</v>
      </c>
      <c r="G1250" t="str">
        <f>IF(KO_VS_17_1_8_annotated[[#This Row],[Column2]]&lt;0,KO_VS_17_1_8_annotated[[#This Row],[Column4]],"")</f>
        <v>CD81</v>
      </c>
      <c r="I1250" t="str">
        <f>IF(KO_VS_17_1_8_annotated[[#This Row],[Column2]]&gt;0,KO_VS_17_1_8_annotated[[#This Row],[Column4]],"")</f>
        <v/>
      </c>
    </row>
    <row r="1251" spans="1:9" x14ac:dyDescent="0.25">
      <c r="A1251" t="s">
        <v>3691</v>
      </c>
      <c r="B1251">
        <v>2.9769648319541</v>
      </c>
      <c r="C1251">
        <v>3.2784885536236998E-3</v>
      </c>
      <c r="D1251" t="s">
        <v>3692</v>
      </c>
      <c r="E1251" t="s">
        <v>3693</v>
      </c>
      <c r="G1251" t="str">
        <f>IF(KO_VS_17_1_8_annotated[[#This Row],[Column2]]&lt;0,KO_VS_17_1_8_annotated[[#This Row],[Column4]],"")</f>
        <v/>
      </c>
      <c r="I1251" t="str">
        <f>IF(KO_VS_17_1_8_annotated[[#This Row],[Column2]]&gt;0,KO_VS_17_1_8_annotated[[#This Row],[Column4]],"")</f>
        <v>AQP5-AS1</v>
      </c>
    </row>
    <row r="1252" spans="1:9" x14ac:dyDescent="0.25">
      <c r="A1252" t="s">
        <v>3694</v>
      </c>
      <c r="B1252">
        <v>-1.03422662058571</v>
      </c>
      <c r="C1252">
        <v>3.2860019190058998E-3</v>
      </c>
      <c r="D1252" t="s">
        <v>3695</v>
      </c>
      <c r="E1252" t="s">
        <v>3696</v>
      </c>
      <c r="G1252" t="str">
        <f>IF(KO_VS_17_1_8_annotated[[#This Row],[Column2]]&lt;0,KO_VS_17_1_8_annotated[[#This Row],[Column4]],"")</f>
        <v>CPEB2</v>
      </c>
      <c r="I1252" t="str">
        <f>IF(KO_VS_17_1_8_annotated[[#This Row],[Column2]]&gt;0,KO_VS_17_1_8_annotated[[#This Row],[Column4]],"")</f>
        <v/>
      </c>
    </row>
    <row r="1253" spans="1:9" x14ac:dyDescent="0.25">
      <c r="A1253" t="s">
        <v>3697</v>
      </c>
      <c r="B1253">
        <v>-1.1661914540754199</v>
      </c>
      <c r="C1253">
        <v>3.3311973992563998E-3</v>
      </c>
      <c r="D1253" t="s">
        <v>3698</v>
      </c>
      <c r="E1253" t="s">
        <v>3699</v>
      </c>
      <c r="G1253" t="str">
        <f>IF(KO_VS_17_1_8_annotated[[#This Row],[Column2]]&lt;0,KO_VS_17_1_8_annotated[[#This Row],[Column4]],"")</f>
        <v>GPR157</v>
      </c>
      <c r="I1253" t="str">
        <f>IF(KO_VS_17_1_8_annotated[[#This Row],[Column2]]&gt;0,KO_VS_17_1_8_annotated[[#This Row],[Column4]],"")</f>
        <v/>
      </c>
    </row>
    <row r="1254" spans="1:9" x14ac:dyDescent="0.25">
      <c r="A1254" t="s">
        <v>3700</v>
      </c>
      <c r="B1254">
        <v>1.2482618467093001</v>
      </c>
      <c r="C1254">
        <v>3.3501127185931001E-3</v>
      </c>
      <c r="D1254" t="s">
        <v>3701</v>
      </c>
      <c r="E1254" t="s">
        <v>3702</v>
      </c>
      <c r="G1254" t="str">
        <f>IF(KO_VS_17_1_8_annotated[[#This Row],[Column2]]&lt;0,KO_VS_17_1_8_annotated[[#This Row],[Column4]],"")</f>
        <v/>
      </c>
      <c r="I1254" t="str">
        <f>IF(KO_VS_17_1_8_annotated[[#This Row],[Column2]]&gt;0,KO_VS_17_1_8_annotated[[#This Row],[Column4]],"")</f>
        <v>BBS5</v>
      </c>
    </row>
    <row r="1255" spans="1:9" x14ac:dyDescent="0.25">
      <c r="A1255" t="s">
        <v>3703</v>
      </c>
      <c r="B1255">
        <v>-1.2379778399630299</v>
      </c>
      <c r="C1255">
        <v>3.3595660597808999E-3</v>
      </c>
      <c r="D1255" t="s">
        <v>3704</v>
      </c>
      <c r="E1255" t="s">
        <v>3705</v>
      </c>
      <c r="G1255" t="str">
        <f>IF(KO_VS_17_1_8_annotated[[#This Row],[Column2]]&lt;0,KO_VS_17_1_8_annotated[[#This Row],[Column4]],"")</f>
        <v>OR2A7</v>
      </c>
      <c r="I1255" t="str">
        <f>IF(KO_VS_17_1_8_annotated[[#This Row],[Column2]]&gt;0,KO_VS_17_1_8_annotated[[#This Row],[Column4]],"")</f>
        <v/>
      </c>
    </row>
    <row r="1256" spans="1:9" x14ac:dyDescent="0.25">
      <c r="A1256" t="s">
        <v>3706</v>
      </c>
      <c r="B1256">
        <v>-1.2735645655575201</v>
      </c>
      <c r="C1256">
        <v>3.3870287008816E-3</v>
      </c>
      <c r="D1256" t="s">
        <v>3707</v>
      </c>
      <c r="E1256" t="s">
        <v>3708</v>
      </c>
      <c r="G1256" t="str">
        <f>IF(KO_VS_17_1_8_annotated[[#This Row],[Column2]]&lt;0,KO_VS_17_1_8_annotated[[#This Row],[Column4]],"")</f>
        <v>LINC01116</v>
      </c>
      <c r="I1256" t="str">
        <f>IF(KO_VS_17_1_8_annotated[[#This Row],[Column2]]&gt;0,KO_VS_17_1_8_annotated[[#This Row],[Column4]],"")</f>
        <v/>
      </c>
    </row>
    <row r="1257" spans="1:9" x14ac:dyDescent="0.25">
      <c r="A1257" t="s">
        <v>3709</v>
      </c>
      <c r="B1257">
        <v>4.4526323221987001</v>
      </c>
      <c r="C1257">
        <v>3.4972143183525E-3</v>
      </c>
      <c r="D1257" t="s">
        <v>3710</v>
      </c>
      <c r="E1257" t="s">
        <v>3711</v>
      </c>
      <c r="G1257" t="str">
        <f>IF(KO_VS_17_1_8_annotated[[#This Row],[Column2]]&lt;0,KO_VS_17_1_8_annotated[[#This Row],[Column4]],"")</f>
        <v/>
      </c>
      <c r="I1257" t="str">
        <f>IF(KO_VS_17_1_8_annotated[[#This Row],[Column2]]&gt;0,KO_VS_17_1_8_annotated[[#This Row],[Column4]],"")</f>
        <v>LINC03007</v>
      </c>
    </row>
    <row r="1258" spans="1:9" x14ac:dyDescent="0.25">
      <c r="A1258" t="s">
        <v>3712</v>
      </c>
      <c r="B1258">
        <v>-2.4302308997086701</v>
      </c>
      <c r="C1258">
        <v>3.5647531847419001E-3</v>
      </c>
      <c r="D1258" t="s">
        <v>3713</v>
      </c>
      <c r="E1258" t="s">
        <v>3714</v>
      </c>
      <c r="G1258" t="str">
        <f>IF(KO_VS_17_1_8_annotated[[#This Row],[Column2]]&lt;0,KO_VS_17_1_8_annotated[[#This Row],[Column4]],"")</f>
        <v>CD69</v>
      </c>
      <c r="I1258" t="str">
        <f>IF(KO_VS_17_1_8_annotated[[#This Row],[Column2]]&gt;0,KO_VS_17_1_8_annotated[[#This Row],[Column4]],"")</f>
        <v/>
      </c>
    </row>
    <row r="1259" spans="1:9" x14ac:dyDescent="0.25">
      <c r="A1259" t="s">
        <v>3715</v>
      </c>
      <c r="B1259">
        <v>-5.6321720520362097</v>
      </c>
      <c r="C1259">
        <v>3.5672503107291001E-3</v>
      </c>
      <c r="D1259" t="s">
        <v>3716</v>
      </c>
      <c r="E1259" t="s">
        <v>3717</v>
      </c>
      <c r="G1259" t="str">
        <f>IF(KO_VS_17_1_8_annotated[[#This Row],[Column2]]&lt;0,KO_VS_17_1_8_annotated[[#This Row],[Column4]],"")</f>
        <v>HRH3</v>
      </c>
      <c r="I1259" t="str">
        <f>IF(KO_VS_17_1_8_annotated[[#This Row],[Column2]]&gt;0,KO_VS_17_1_8_annotated[[#This Row],[Column4]],"")</f>
        <v/>
      </c>
    </row>
    <row r="1260" spans="1:9" x14ac:dyDescent="0.25">
      <c r="A1260" t="s">
        <v>3718</v>
      </c>
      <c r="B1260">
        <v>-2.6674610138041701</v>
      </c>
      <c r="C1260">
        <v>3.5902436618681999E-3</v>
      </c>
      <c r="D1260" t="s">
        <v>7</v>
      </c>
      <c r="E1260" t="s">
        <v>3719</v>
      </c>
      <c r="G1260" t="str">
        <f>IF(KO_VS_17_1_8_annotated[[#This Row],[Column2]]&lt;0,KO_VS_17_1_8_annotated[[#This Row],[Column4]],"")</f>
        <v/>
      </c>
      <c r="I1260" t="str">
        <f>IF(KO_VS_17_1_8_annotated[[#This Row],[Column2]]&gt;0,KO_VS_17_1_8_annotated[[#This Row],[Column4]],"")</f>
        <v/>
      </c>
    </row>
    <row r="1261" spans="1:9" x14ac:dyDescent="0.25">
      <c r="A1261" t="s">
        <v>3720</v>
      </c>
      <c r="B1261">
        <v>2.29002821148624</v>
      </c>
      <c r="C1261">
        <v>3.6715451905071999E-3</v>
      </c>
      <c r="D1261" t="s">
        <v>7</v>
      </c>
      <c r="E1261" t="s">
        <v>127</v>
      </c>
      <c r="G1261" t="str">
        <f>IF(KO_VS_17_1_8_annotated[[#This Row],[Column2]]&lt;0,KO_VS_17_1_8_annotated[[#This Row],[Column4]],"")</f>
        <v/>
      </c>
      <c r="I1261" t="str">
        <f>IF(KO_VS_17_1_8_annotated[[#This Row],[Column2]]&gt;0,KO_VS_17_1_8_annotated[[#This Row],[Column4]],"")</f>
        <v/>
      </c>
    </row>
    <row r="1262" spans="1:9" x14ac:dyDescent="0.25">
      <c r="A1262" t="s">
        <v>3721</v>
      </c>
      <c r="B1262">
        <v>-1.1912379834023199</v>
      </c>
      <c r="C1262">
        <v>3.7669399655276999E-3</v>
      </c>
      <c r="D1262" t="s">
        <v>3722</v>
      </c>
      <c r="E1262" t="s">
        <v>3723</v>
      </c>
      <c r="G1262" t="str">
        <f>IF(KO_VS_17_1_8_annotated[[#This Row],[Column2]]&lt;0,KO_VS_17_1_8_annotated[[#This Row],[Column4]],"")</f>
        <v>FRMD3</v>
      </c>
      <c r="I1262" t="str">
        <f>IF(KO_VS_17_1_8_annotated[[#This Row],[Column2]]&gt;0,KO_VS_17_1_8_annotated[[#This Row],[Column4]],"")</f>
        <v/>
      </c>
    </row>
    <row r="1263" spans="1:9" x14ac:dyDescent="0.25">
      <c r="A1263" t="s">
        <v>3724</v>
      </c>
      <c r="B1263">
        <v>-2.7424607080294199</v>
      </c>
      <c r="C1263">
        <v>3.7837467916106001E-3</v>
      </c>
      <c r="D1263" t="s">
        <v>3725</v>
      </c>
      <c r="E1263" t="s">
        <v>3726</v>
      </c>
      <c r="G1263" t="str">
        <f>IF(KO_VS_17_1_8_annotated[[#This Row],[Column2]]&lt;0,KO_VS_17_1_8_annotated[[#This Row],[Column4]],"")</f>
        <v>SLC2A9</v>
      </c>
      <c r="I1263" t="str">
        <f>IF(KO_VS_17_1_8_annotated[[#This Row],[Column2]]&gt;0,KO_VS_17_1_8_annotated[[#This Row],[Column4]],"")</f>
        <v/>
      </c>
    </row>
    <row r="1264" spans="1:9" x14ac:dyDescent="0.25">
      <c r="A1264" t="s">
        <v>3727</v>
      </c>
      <c r="B1264">
        <v>-3.5737159305955499</v>
      </c>
      <c r="C1264">
        <v>3.7954065345840999E-3</v>
      </c>
      <c r="D1264" t="s">
        <v>3728</v>
      </c>
      <c r="E1264" t="s">
        <v>3729</v>
      </c>
      <c r="G1264" t="str">
        <f>IF(KO_VS_17_1_8_annotated[[#This Row],[Column2]]&lt;0,KO_VS_17_1_8_annotated[[#This Row],[Column4]],"")</f>
        <v>LCAL1</v>
      </c>
      <c r="I1264" t="str">
        <f>IF(KO_VS_17_1_8_annotated[[#This Row],[Column2]]&gt;0,KO_VS_17_1_8_annotated[[#This Row],[Column4]],"")</f>
        <v/>
      </c>
    </row>
    <row r="1265" spans="1:9" x14ac:dyDescent="0.25">
      <c r="A1265" t="s">
        <v>3730</v>
      </c>
      <c r="B1265">
        <v>1.3781020732857601</v>
      </c>
      <c r="C1265">
        <v>3.8278270955527001E-3</v>
      </c>
      <c r="D1265" t="s">
        <v>3731</v>
      </c>
      <c r="E1265" t="s">
        <v>3732</v>
      </c>
      <c r="G1265" t="str">
        <f>IF(KO_VS_17_1_8_annotated[[#This Row],[Column2]]&lt;0,KO_VS_17_1_8_annotated[[#This Row],[Column4]],"")</f>
        <v/>
      </c>
      <c r="I1265" t="str">
        <f>IF(KO_VS_17_1_8_annotated[[#This Row],[Column2]]&gt;0,KO_VS_17_1_8_annotated[[#This Row],[Column4]],"")</f>
        <v>LINC00648</v>
      </c>
    </row>
    <row r="1266" spans="1:9" x14ac:dyDescent="0.25">
      <c r="A1266" t="s">
        <v>3733</v>
      </c>
      <c r="B1266">
        <v>-1.4268648354154301</v>
      </c>
      <c r="C1266">
        <v>3.8452199479661001E-3</v>
      </c>
      <c r="D1266" t="s">
        <v>3734</v>
      </c>
      <c r="E1266" t="s">
        <v>3735</v>
      </c>
      <c r="G1266" t="str">
        <f>IF(KO_VS_17_1_8_annotated[[#This Row],[Column2]]&lt;0,KO_VS_17_1_8_annotated[[#This Row],[Column4]],"")</f>
        <v>ACTA2</v>
      </c>
      <c r="I1266" t="str">
        <f>IF(KO_VS_17_1_8_annotated[[#This Row],[Column2]]&gt;0,KO_VS_17_1_8_annotated[[#This Row],[Column4]],"")</f>
        <v/>
      </c>
    </row>
    <row r="1267" spans="1:9" x14ac:dyDescent="0.25">
      <c r="A1267" t="s">
        <v>3736</v>
      </c>
      <c r="B1267">
        <v>-1.24338884062255</v>
      </c>
      <c r="C1267">
        <v>3.8615843759372001E-3</v>
      </c>
      <c r="D1267" t="s">
        <v>7</v>
      </c>
      <c r="E1267" t="s">
        <v>127</v>
      </c>
      <c r="G1267" t="str">
        <f>IF(KO_VS_17_1_8_annotated[[#This Row],[Column2]]&lt;0,KO_VS_17_1_8_annotated[[#This Row],[Column4]],"")</f>
        <v/>
      </c>
      <c r="I1267" t="str">
        <f>IF(KO_VS_17_1_8_annotated[[#This Row],[Column2]]&gt;0,KO_VS_17_1_8_annotated[[#This Row],[Column4]],"")</f>
        <v/>
      </c>
    </row>
    <row r="1268" spans="1:9" x14ac:dyDescent="0.25">
      <c r="A1268" t="s">
        <v>3737</v>
      </c>
      <c r="B1268">
        <v>1.1755887991004801</v>
      </c>
      <c r="C1268">
        <v>3.8902830637182E-3</v>
      </c>
      <c r="D1268" t="s">
        <v>3738</v>
      </c>
      <c r="E1268" t="s">
        <v>3739</v>
      </c>
      <c r="G1268" t="str">
        <f>IF(KO_VS_17_1_8_annotated[[#This Row],[Column2]]&lt;0,KO_VS_17_1_8_annotated[[#This Row],[Column4]],"")</f>
        <v/>
      </c>
      <c r="I1268" t="str">
        <f>IF(KO_VS_17_1_8_annotated[[#This Row],[Column2]]&gt;0,KO_VS_17_1_8_annotated[[#This Row],[Column4]],"")</f>
        <v>CARMIL3</v>
      </c>
    </row>
    <row r="1269" spans="1:9" x14ac:dyDescent="0.25">
      <c r="A1269" t="s">
        <v>3740</v>
      </c>
      <c r="B1269">
        <v>-5.6762995938858296</v>
      </c>
      <c r="C1269">
        <v>4.0112567431303996E-3</v>
      </c>
      <c r="D1269" t="s">
        <v>3741</v>
      </c>
      <c r="E1269" t="s">
        <v>3742</v>
      </c>
      <c r="G1269" t="str">
        <f>IF(KO_VS_17_1_8_annotated[[#This Row],[Column2]]&lt;0,KO_VS_17_1_8_annotated[[#This Row],[Column4]],"")</f>
        <v>LINC01605</v>
      </c>
      <c r="I1269" t="str">
        <f>IF(KO_VS_17_1_8_annotated[[#This Row],[Column2]]&gt;0,KO_VS_17_1_8_annotated[[#This Row],[Column4]],"")</f>
        <v/>
      </c>
    </row>
    <row r="1270" spans="1:9" x14ac:dyDescent="0.25">
      <c r="A1270" t="s">
        <v>3743</v>
      </c>
      <c r="B1270">
        <v>-3.57784176546352</v>
      </c>
      <c r="C1270">
        <v>4.0281490832506997E-3</v>
      </c>
      <c r="D1270" t="s">
        <v>3744</v>
      </c>
      <c r="E1270" t="s">
        <v>3745</v>
      </c>
      <c r="G1270" t="str">
        <f>IF(KO_VS_17_1_8_annotated[[#This Row],[Column2]]&lt;0,KO_VS_17_1_8_annotated[[#This Row],[Column4]],"")</f>
        <v>AFAP1L1</v>
      </c>
      <c r="I1270" t="str">
        <f>IF(KO_VS_17_1_8_annotated[[#This Row],[Column2]]&gt;0,KO_VS_17_1_8_annotated[[#This Row],[Column4]],"")</f>
        <v/>
      </c>
    </row>
    <row r="1271" spans="1:9" x14ac:dyDescent="0.25">
      <c r="A1271" t="s">
        <v>3746</v>
      </c>
      <c r="B1271">
        <v>-2.72266974914062</v>
      </c>
      <c r="C1271">
        <v>4.0542350931269001E-3</v>
      </c>
      <c r="D1271" t="s">
        <v>7</v>
      </c>
      <c r="E1271" t="s">
        <v>127</v>
      </c>
      <c r="G1271" t="str">
        <f>IF(KO_VS_17_1_8_annotated[[#This Row],[Column2]]&lt;0,KO_VS_17_1_8_annotated[[#This Row],[Column4]],"")</f>
        <v/>
      </c>
      <c r="I1271" t="str">
        <f>IF(KO_VS_17_1_8_annotated[[#This Row],[Column2]]&gt;0,KO_VS_17_1_8_annotated[[#This Row],[Column4]],"")</f>
        <v/>
      </c>
    </row>
    <row r="1272" spans="1:9" x14ac:dyDescent="0.25">
      <c r="A1272" t="s">
        <v>3747</v>
      </c>
      <c r="B1272">
        <v>-1.79588579854153</v>
      </c>
      <c r="C1272">
        <v>4.0585249122154004E-3</v>
      </c>
      <c r="D1272" t="s">
        <v>3748</v>
      </c>
      <c r="E1272" t="s">
        <v>3749</v>
      </c>
      <c r="G1272" t="str">
        <f>IF(KO_VS_17_1_8_annotated[[#This Row],[Column2]]&lt;0,KO_VS_17_1_8_annotated[[#This Row],[Column4]],"")</f>
        <v>ZMAT1</v>
      </c>
      <c r="I1272" t="str">
        <f>IF(KO_VS_17_1_8_annotated[[#This Row],[Column2]]&gt;0,KO_VS_17_1_8_annotated[[#This Row],[Column4]],"")</f>
        <v/>
      </c>
    </row>
    <row r="1273" spans="1:9" x14ac:dyDescent="0.25">
      <c r="A1273" t="s">
        <v>3750</v>
      </c>
      <c r="B1273">
        <v>-1.07696891986458</v>
      </c>
      <c r="C1273">
        <v>4.1208423306547002E-3</v>
      </c>
      <c r="D1273" t="s">
        <v>3751</v>
      </c>
      <c r="E1273" t="s">
        <v>3752</v>
      </c>
      <c r="G1273" t="str">
        <f>IF(KO_VS_17_1_8_annotated[[#This Row],[Column2]]&lt;0,KO_VS_17_1_8_annotated[[#This Row],[Column4]],"")</f>
        <v>TESK1</v>
      </c>
      <c r="I1273" t="str">
        <f>IF(KO_VS_17_1_8_annotated[[#This Row],[Column2]]&gt;0,KO_VS_17_1_8_annotated[[#This Row],[Column4]],"")</f>
        <v/>
      </c>
    </row>
    <row r="1274" spans="1:9" x14ac:dyDescent="0.25">
      <c r="A1274" t="s">
        <v>3753</v>
      </c>
      <c r="B1274">
        <v>1.07352658034315</v>
      </c>
      <c r="C1274">
        <v>4.1217033857861999E-3</v>
      </c>
      <c r="D1274" t="s">
        <v>3754</v>
      </c>
      <c r="E1274" t="s">
        <v>3755</v>
      </c>
      <c r="G1274" t="str">
        <f>IF(KO_VS_17_1_8_annotated[[#This Row],[Column2]]&lt;0,KO_VS_17_1_8_annotated[[#This Row],[Column4]],"")</f>
        <v/>
      </c>
      <c r="I1274" t="str">
        <f>IF(KO_VS_17_1_8_annotated[[#This Row],[Column2]]&gt;0,KO_VS_17_1_8_annotated[[#This Row],[Column4]],"")</f>
        <v>ZSCAN9</v>
      </c>
    </row>
    <row r="1275" spans="1:9" x14ac:dyDescent="0.25">
      <c r="A1275" t="s">
        <v>3756</v>
      </c>
      <c r="B1275">
        <v>-1.0327810740621199</v>
      </c>
      <c r="C1275">
        <v>4.1653596047998998E-3</v>
      </c>
      <c r="D1275" t="s">
        <v>3757</v>
      </c>
      <c r="E1275" t="s">
        <v>3758</v>
      </c>
      <c r="G1275" t="str">
        <f>IF(KO_VS_17_1_8_annotated[[#This Row],[Column2]]&lt;0,KO_VS_17_1_8_annotated[[#This Row],[Column4]],"")</f>
        <v>PADI2</v>
      </c>
      <c r="I1275" t="str">
        <f>IF(KO_VS_17_1_8_annotated[[#This Row],[Column2]]&gt;0,KO_VS_17_1_8_annotated[[#This Row],[Column4]],"")</f>
        <v/>
      </c>
    </row>
    <row r="1276" spans="1:9" x14ac:dyDescent="0.25">
      <c r="A1276" t="s">
        <v>3759</v>
      </c>
      <c r="B1276">
        <v>2.7449664926259798</v>
      </c>
      <c r="C1276">
        <v>4.1889973796645002E-3</v>
      </c>
      <c r="D1276" t="s">
        <v>3760</v>
      </c>
      <c r="E1276" t="s">
        <v>3761</v>
      </c>
      <c r="G1276" t="str">
        <f>IF(KO_VS_17_1_8_annotated[[#This Row],[Column2]]&lt;0,KO_VS_17_1_8_annotated[[#This Row],[Column4]],"")</f>
        <v/>
      </c>
      <c r="I1276" t="str">
        <f>IF(KO_VS_17_1_8_annotated[[#This Row],[Column2]]&gt;0,KO_VS_17_1_8_annotated[[#This Row],[Column4]],"")</f>
        <v>ILRUN-AS1</v>
      </c>
    </row>
    <row r="1277" spans="1:9" x14ac:dyDescent="0.25">
      <c r="A1277" t="s">
        <v>3762</v>
      </c>
      <c r="B1277">
        <v>-1.3226577710166101</v>
      </c>
      <c r="C1277">
        <v>4.1992177304252002E-3</v>
      </c>
      <c r="D1277" t="s">
        <v>3763</v>
      </c>
      <c r="E1277" t="s">
        <v>3764</v>
      </c>
      <c r="G1277" t="str">
        <f>IF(KO_VS_17_1_8_annotated[[#This Row],[Column2]]&lt;0,KO_VS_17_1_8_annotated[[#This Row],[Column4]],"")</f>
        <v>RIMBP3</v>
      </c>
      <c r="I1277" t="str">
        <f>IF(KO_VS_17_1_8_annotated[[#This Row],[Column2]]&gt;0,KO_VS_17_1_8_annotated[[#This Row],[Column4]],"")</f>
        <v/>
      </c>
    </row>
    <row r="1278" spans="1:9" x14ac:dyDescent="0.25">
      <c r="A1278" t="s">
        <v>3765</v>
      </c>
      <c r="B1278">
        <v>-1.57968495711332</v>
      </c>
      <c r="C1278">
        <v>4.2097130195723996E-3</v>
      </c>
      <c r="D1278" t="s">
        <v>3766</v>
      </c>
      <c r="E1278" t="s">
        <v>3767</v>
      </c>
      <c r="G1278" t="str">
        <f>IF(KO_VS_17_1_8_annotated[[#This Row],[Column2]]&lt;0,KO_VS_17_1_8_annotated[[#This Row],[Column4]],"")</f>
        <v>DNAI4</v>
      </c>
      <c r="I1278" t="str">
        <f>IF(KO_VS_17_1_8_annotated[[#This Row],[Column2]]&gt;0,KO_VS_17_1_8_annotated[[#This Row],[Column4]],"")</f>
        <v/>
      </c>
    </row>
    <row r="1279" spans="1:9" x14ac:dyDescent="0.25">
      <c r="A1279" t="s">
        <v>3768</v>
      </c>
      <c r="B1279">
        <v>-1.37489648938474</v>
      </c>
      <c r="C1279">
        <v>4.2353235353567997E-3</v>
      </c>
      <c r="D1279" t="s">
        <v>3769</v>
      </c>
      <c r="E1279" t="s">
        <v>3770</v>
      </c>
      <c r="G1279" t="str">
        <f>IF(KO_VS_17_1_8_annotated[[#This Row],[Column2]]&lt;0,KO_VS_17_1_8_annotated[[#This Row],[Column4]],"")</f>
        <v>DYNC1I1</v>
      </c>
      <c r="I1279" t="str">
        <f>IF(KO_VS_17_1_8_annotated[[#This Row],[Column2]]&gt;0,KO_VS_17_1_8_annotated[[#This Row],[Column4]],"")</f>
        <v/>
      </c>
    </row>
    <row r="1280" spans="1:9" x14ac:dyDescent="0.25">
      <c r="A1280" t="s">
        <v>3771</v>
      </c>
      <c r="B1280">
        <v>1.9699805541015301</v>
      </c>
      <c r="C1280">
        <v>4.2521272822989998E-3</v>
      </c>
      <c r="D1280" t="s">
        <v>3772</v>
      </c>
      <c r="E1280" t="s">
        <v>3773</v>
      </c>
      <c r="G1280" t="str">
        <f>IF(KO_VS_17_1_8_annotated[[#This Row],[Column2]]&lt;0,KO_VS_17_1_8_annotated[[#This Row],[Column4]],"")</f>
        <v/>
      </c>
      <c r="I1280" t="str">
        <f>IF(KO_VS_17_1_8_annotated[[#This Row],[Column2]]&gt;0,KO_VS_17_1_8_annotated[[#This Row],[Column4]],"")</f>
        <v>ADORA1</v>
      </c>
    </row>
    <row r="1281" spans="1:9" x14ac:dyDescent="0.25">
      <c r="A1281" t="s">
        <v>3774</v>
      </c>
      <c r="B1281">
        <v>-2.6829833918996</v>
      </c>
      <c r="C1281">
        <v>4.2745804074274998E-3</v>
      </c>
      <c r="D1281" t="s">
        <v>3775</v>
      </c>
      <c r="E1281" t="s">
        <v>3776</v>
      </c>
      <c r="G1281" t="str">
        <f>IF(KO_VS_17_1_8_annotated[[#This Row],[Column2]]&lt;0,KO_VS_17_1_8_annotated[[#This Row],[Column4]],"")</f>
        <v>IL1RL2</v>
      </c>
      <c r="I1281" t="str">
        <f>IF(KO_VS_17_1_8_annotated[[#This Row],[Column2]]&gt;0,KO_VS_17_1_8_annotated[[#This Row],[Column4]],"")</f>
        <v/>
      </c>
    </row>
    <row r="1282" spans="1:9" x14ac:dyDescent="0.25">
      <c r="A1282" t="s">
        <v>3777</v>
      </c>
      <c r="B1282">
        <v>1.9182144437426201</v>
      </c>
      <c r="C1282">
        <v>4.2945464991423002E-3</v>
      </c>
      <c r="D1282" t="s">
        <v>7</v>
      </c>
      <c r="E1282" t="s">
        <v>127</v>
      </c>
      <c r="G1282" t="str">
        <f>IF(KO_VS_17_1_8_annotated[[#This Row],[Column2]]&lt;0,KO_VS_17_1_8_annotated[[#This Row],[Column4]],"")</f>
        <v/>
      </c>
      <c r="I1282" t="str">
        <f>IF(KO_VS_17_1_8_annotated[[#This Row],[Column2]]&gt;0,KO_VS_17_1_8_annotated[[#This Row],[Column4]],"")</f>
        <v/>
      </c>
    </row>
    <row r="1283" spans="1:9" x14ac:dyDescent="0.25">
      <c r="A1283" t="s">
        <v>3778</v>
      </c>
      <c r="B1283">
        <v>-1.77445723096804</v>
      </c>
      <c r="C1283">
        <v>4.3016467305513001E-3</v>
      </c>
      <c r="D1283" t="s">
        <v>3779</v>
      </c>
      <c r="E1283" t="s">
        <v>3780</v>
      </c>
      <c r="G1283" t="str">
        <f>IF(KO_VS_17_1_8_annotated[[#This Row],[Column2]]&lt;0,KO_VS_17_1_8_annotated[[#This Row],[Column4]],"")</f>
        <v>SUGT1P4-STRA6LP-CCDC180</v>
      </c>
      <c r="I1283" t="str">
        <f>IF(KO_VS_17_1_8_annotated[[#This Row],[Column2]]&gt;0,KO_VS_17_1_8_annotated[[#This Row],[Column4]],"")</f>
        <v/>
      </c>
    </row>
    <row r="1284" spans="1:9" x14ac:dyDescent="0.25">
      <c r="A1284" t="s">
        <v>3781</v>
      </c>
      <c r="B1284">
        <v>-1.7237441830862399</v>
      </c>
      <c r="C1284">
        <v>4.4667895721417E-3</v>
      </c>
      <c r="D1284" t="s">
        <v>3782</v>
      </c>
      <c r="E1284" t="s">
        <v>3783</v>
      </c>
      <c r="G1284" t="str">
        <f>IF(KO_VS_17_1_8_annotated[[#This Row],[Column2]]&lt;0,KO_VS_17_1_8_annotated[[#This Row],[Column4]],"")</f>
        <v>IL10RA</v>
      </c>
      <c r="I1284" t="str">
        <f>IF(KO_VS_17_1_8_annotated[[#This Row],[Column2]]&gt;0,KO_VS_17_1_8_annotated[[#This Row],[Column4]],"")</f>
        <v/>
      </c>
    </row>
    <row r="1285" spans="1:9" x14ac:dyDescent="0.25">
      <c r="A1285" t="s">
        <v>3784</v>
      </c>
      <c r="B1285">
        <v>-1.1343181636970401</v>
      </c>
      <c r="C1285">
        <v>4.4691392686541003E-3</v>
      </c>
      <c r="D1285" t="s">
        <v>3785</v>
      </c>
      <c r="E1285" t="s">
        <v>3786</v>
      </c>
      <c r="G1285" t="str">
        <f>IF(KO_VS_17_1_8_annotated[[#This Row],[Column2]]&lt;0,KO_VS_17_1_8_annotated[[#This Row],[Column4]],"")</f>
        <v>STARD13</v>
      </c>
      <c r="I1285" t="str">
        <f>IF(KO_VS_17_1_8_annotated[[#This Row],[Column2]]&gt;0,KO_VS_17_1_8_annotated[[#This Row],[Column4]],"")</f>
        <v/>
      </c>
    </row>
    <row r="1286" spans="1:9" x14ac:dyDescent="0.25">
      <c r="A1286" t="s">
        <v>3787</v>
      </c>
      <c r="B1286">
        <v>1.0456452342654901</v>
      </c>
      <c r="C1286">
        <v>4.4782188839485003E-3</v>
      </c>
      <c r="D1286" t="s">
        <v>3788</v>
      </c>
      <c r="E1286" t="s">
        <v>3789</v>
      </c>
      <c r="G1286" t="str">
        <f>IF(KO_VS_17_1_8_annotated[[#This Row],[Column2]]&lt;0,KO_VS_17_1_8_annotated[[#This Row],[Column4]],"")</f>
        <v/>
      </c>
      <c r="I1286" t="str">
        <f>IF(KO_VS_17_1_8_annotated[[#This Row],[Column2]]&gt;0,KO_VS_17_1_8_annotated[[#This Row],[Column4]],"")</f>
        <v>KBTBD8</v>
      </c>
    </row>
    <row r="1287" spans="1:9" x14ac:dyDescent="0.25">
      <c r="A1287" t="s">
        <v>3790</v>
      </c>
      <c r="B1287">
        <v>1.0421800970903199</v>
      </c>
      <c r="C1287">
        <v>4.4863101458335001E-3</v>
      </c>
      <c r="D1287" t="s">
        <v>3791</v>
      </c>
      <c r="E1287" t="s">
        <v>3792</v>
      </c>
      <c r="G1287" t="str">
        <f>IF(KO_VS_17_1_8_annotated[[#This Row],[Column2]]&lt;0,KO_VS_17_1_8_annotated[[#This Row],[Column4]],"")</f>
        <v/>
      </c>
      <c r="I1287" t="str">
        <f>IF(KO_VS_17_1_8_annotated[[#This Row],[Column2]]&gt;0,KO_VS_17_1_8_annotated[[#This Row],[Column4]],"")</f>
        <v>ZKSCAN4</v>
      </c>
    </row>
    <row r="1288" spans="1:9" x14ac:dyDescent="0.25">
      <c r="A1288" t="s">
        <v>3793</v>
      </c>
      <c r="B1288">
        <v>1.94803836223629</v>
      </c>
      <c r="C1288">
        <v>4.5020333668664998E-3</v>
      </c>
      <c r="D1288" t="s">
        <v>3794</v>
      </c>
      <c r="E1288" t="s">
        <v>3795</v>
      </c>
      <c r="G1288" t="str">
        <f>IF(KO_VS_17_1_8_annotated[[#This Row],[Column2]]&lt;0,KO_VS_17_1_8_annotated[[#This Row],[Column4]],"")</f>
        <v/>
      </c>
      <c r="I1288" t="str">
        <f>IF(KO_VS_17_1_8_annotated[[#This Row],[Column2]]&gt;0,KO_VS_17_1_8_annotated[[#This Row],[Column4]],"")</f>
        <v>TPM1-AS</v>
      </c>
    </row>
    <row r="1289" spans="1:9" x14ac:dyDescent="0.25">
      <c r="A1289" t="s">
        <v>3796</v>
      </c>
      <c r="B1289">
        <v>-1.2025556929663801</v>
      </c>
      <c r="C1289">
        <v>4.5719498976185997E-3</v>
      </c>
      <c r="D1289" t="s">
        <v>3797</v>
      </c>
      <c r="E1289" t="s">
        <v>3798</v>
      </c>
      <c r="G1289" t="str">
        <f>IF(KO_VS_17_1_8_annotated[[#This Row],[Column2]]&lt;0,KO_VS_17_1_8_annotated[[#This Row],[Column4]],"")</f>
        <v>ZNF93</v>
      </c>
      <c r="I1289" t="str">
        <f>IF(KO_VS_17_1_8_annotated[[#This Row],[Column2]]&gt;0,KO_VS_17_1_8_annotated[[#This Row],[Column4]],"")</f>
        <v/>
      </c>
    </row>
    <row r="1290" spans="1:9" x14ac:dyDescent="0.25">
      <c r="A1290" t="s">
        <v>3799</v>
      </c>
      <c r="B1290">
        <v>2.6783583173432901</v>
      </c>
      <c r="C1290">
        <v>4.6308285629767E-3</v>
      </c>
      <c r="D1290" t="s">
        <v>7</v>
      </c>
      <c r="E1290" t="s">
        <v>127</v>
      </c>
      <c r="G1290" t="str">
        <f>IF(KO_VS_17_1_8_annotated[[#This Row],[Column2]]&lt;0,KO_VS_17_1_8_annotated[[#This Row],[Column4]],"")</f>
        <v/>
      </c>
      <c r="I1290" t="str">
        <f>IF(KO_VS_17_1_8_annotated[[#This Row],[Column2]]&gt;0,KO_VS_17_1_8_annotated[[#This Row],[Column4]],"")</f>
        <v/>
      </c>
    </row>
    <row r="1291" spans="1:9" x14ac:dyDescent="0.25">
      <c r="A1291" t="s">
        <v>3800</v>
      </c>
      <c r="B1291">
        <v>-1.38276097959966</v>
      </c>
      <c r="C1291">
        <v>4.6592365342921997E-3</v>
      </c>
      <c r="D1291" t="s">
        <v>3801</v>
      </c>
      <c r="E1291" t="s">
        <v>3802</v>
      </c>
      <c r="G1291" t="str">
        <f>IF(KO_VS_17_1_8_annotated[[#This Row],[Column2]]&lt;0,KO_VS_17_1_8_annotated[[#This Row],[Column4]],"")</f>
        <v>VASN</v>
      </c>
      <c r="I1291" t="str">
        <f>IF(KO_VS_17_1_8_annotated[[#This Row],[Column2]]&gt;0,KO_VS_17_1_8_annotated[[#This Row],[Column4]],"")</f>
        <v/>
      </c>
    </row>
    <row r="1292" spans="1:9" x14ac:dyDescent="0.25">
      <c r="A1292" t="s">
        <v>3803</v>
      </c>
      <c r="B1292">
        <v>-1.07354069777351</v>
      </c>
      <c r="C1292">
        <v>4.6830680575892002E-3</v>
      </c>
      <c r="D1292" t="s">
        <v>3804</v>
      </c>
      <c r="E1292" t="s">
        <v>3805</v>
      </c>
      <c r="G1292" t="str">
        <f>IF(KO_VS_17_1_8_annotated[[#This Row],[Column2]]&lt;0,KO_VS_17_1_8_annotated[[#This Row],[Column4]],"")</f>
        <v>CCDC74A</v>
      </c>
      <c r="I1292" t="str">
        <f>IF(KO_VS_17_1_8_annotated[[#This Row],[Column2]]&gt;0,KO_VS_17_1_8_annotated[[#This Row],[Column4]],"")</f>
        <v/>
      </c>
    </row>
    <row r="1293" spans="1:9" x14ac:dyDescent="0.25">
      <c r="A1293" t="s">
        <v>3806</v>
      </c>
      <c r="B1293">
        <v>-1.30063387494713</v>
      </c>
      <c r="C1293">
        <v>4.6919810674876999E-3</v>
      </c>
      <c r="D1293" t="s">
        <v>3807</v>
      </c>
      <c r="E1293" t="s">
        <v>3808</v>
      </c>
      <c r="G1293" t="str">
        <f>IF(KO_VS_17_1_8_annotated[[#This Row],[Column2]]&lt;0,KO_VS_17_1_8_annotated[[#This Row],[Column4]],"")</f>
        <v>ANKDD1A</v>
      </c>
      <c r="I1293" t="str">
        <f>IF(KO_VS_17_1_8_annotated[[#This Row],[Column2]]&gt;0,KO_VS_17_1_8_annotated[[#This Row],[Column4]],"")</f>
        <v/>
      </c>
    </row>
    <row r="1294" spans="1:9" x14ac:dyDescent="0.25">
      <c r="A1294" t="s">
        <v>3809</v>
      </c>
      <c r="B1294">
        <v>3.26853533383541</v>
      </c>
      <c r="C1294">
        <v>4.6920416073780004E-3</v>
      </c>
      <c r="D1294" t="s">
        <v>3810</v>
      </c>
      <c r="E1294" t="s">
        <v>3811</v>
      </c>
      <c r="G1294" t="str">
        <f>IF(KO_VS_17_1_8_annotated[[#This Row],[Column2]]&lt;0,KO_VS_17_1_8_annotated[[#This Row],[Column4]],"")</f>
        <v/>
      </c>
      <c r="I1294" t="str">
        <f>IF(KO_VS_17_1_8_annotated[[#This Row],[Column2]]&gt;0,KO_VS_17_1_8_annotated[[#This Row],[Column4]],"")</f>
        <v>ZCWPW2</v>
      </c>
    </row>
    <row r="1295" spans="1:9" x14ac:dyDescent="0.25">
      <c r="A1295" t="s">
        <v>3812</v>
      </c>
      <c r="B1295">
        <v>-1.8916475184819299</v>
      </c>
      <c r="C1295">
        <v>4.7265331696155002E-3</v>
      </c>
      <c r="D1295" t="s">
        <v>3813</v>
      </c>
      <c r="E1295" t="s">
        <v>3814</v>
      </c>
      <c r="G1295" t="str">
        <f>IF(KO_VS_17_1_8_annotated[[#This Row],[Column2]]&lt;0,KO_VS_17_1_8_annotated[[#This Row],[Column4]],"")</f>
        <v>TMC3-AS1</v>
      </c>
      <c r="I1295" t="str">
        <f>IF(KO_VS_17_1_8_annotated[[#This Row],[Column2]]&gt;0,KO_VS_17_1_8_annotated[[#This Row],[Column4]],"")</f>
        <v/>
      </c>
    </row>
    <row r="1296" spans="1:9" x14ac:dyDescent="0.25">
      <c r="A1296" t="s">
        <v>3815</v>
      </c>
      <c r="B1296">
        <v>4.88416206087612</v>
      </c>
      <c r="C1296">
        <v>4.7523221971667003E-3</v>
      </c>
      <c r="D1296" t="s">
        <v>7</v>
      </c>
      <c r="E1296" t="s">
        <v>127</v>
      </c>
      <c r="G1296" t="str">
        <f>IF(KO_VS_17_1_8_annotated[[#This Row],[Column2]]&lt;0,KO_VS_17_1_8_annotated[[#This Row],[Column4]],"")</f>
        <v/>
      </c>
      <c r="I1296" t="str">
        <f>IF(KO_VS_17_1_8_annotated[[#This Row],[Column2]]&gt;0,KO_VS_17_1_8_annotated[[#This Row],[Column4]],"")</f>
        <v/>
      </c>
    </row>
    <row r="1297" spans="1:9" x14ac:dyDescent="0.25">
      <c r="A1297" t="s">
        <v>3816</v>
      </c>
      <c r="B1297">
        <v>-1.1617465027218199</v>
      </c>
      <c r="C1297">
        <v>4.8171767250678003E-3</v>
      </c>
      <c r="D1297" t="s">
        <v>3817</v>
      </c>
      <c r="E1297" t="s">
        <v>3818</v>
      </c>
      <c r="G1297" t="str">
        <f>IF(KO_VS_17_1_8_annotated[[#This Row],[Column2]]&lt;0,KO_VS_17_1_8_annotated[[#This Row],[Column4]],"")</f>
        <v>SLC22A15</v>
      </c>
      <c r="I1297" t="str">
        <f>IF(KO_VS_17_1_8_annotated[[#This Row],[Column2]]&gt;0,KO_VS_17_1_8_annotated[[#This Row],[Column4]],"")</f>
        <v/>
      </c>
    </row>
    <row r="1298" spans="1:9" x14ac:dyDescent="0.25">
      <c r="A1298" t="s">
        <v>3819</v>
      </c>
      <c r="B1298">
        <v>1.37813513973715</v>
      </c>
      <c r="C1298">
        <v>4.8729518448055002E-3</v>
      </c>
      <c r="D1298" t="s">
        <v>3820</v>
      </c>
      <c r="E1298" t="s">
        <v>3821</v>
      </c>
      <c r="G1298" t="str">
        <f>IF(KO_VS_17_1_8_annotated[[#This Row],[Column2]]&lt;0,KO_VS_17_1_8_annotated[[#This Row],[Column4]],"")</f>
        <v/>
      </c>
      <c r="I1298" t="str">
        <f>IF(KO_VS_17_1_8_annotated[[#This Row],[Column2]]&gt;0,KO_VS_17_1_8_annotated[[#This Row],[Column4]],"")</f>
        <v>CYS1</v>
      </c>
    </row>
    <row r="1299" spans="1:9" x14ac:dyDescent="0.25">
      <c r="A1299" t="s">
        <v>3822</v>
      </c>
      <c r="B1299">
        <v>-5.5230997186116602</v>
      </c>
      <c r="C1299">
        <v>4.8740267968822998E-3</v>
      </c>
      <c r="D1299" t="s">
        <v>3823</v>
      </c>
      <c r="E1299" t="s">
        <v>3824</v>
      </c>
      <c r="G1299" t="str">
        <f>IF(KO_VS_17_1_8_annotated[[#This Row],[Column2]]&lt;0,KO_VS_17_1_8_annotated[[#This Row],[Column4]],"")</f>
        <v>GBX2-AS1</v>
      </c>
      <c r="I1299" t="str">
        <f>IF(KO_VS_17_1_8_annotated[[#This Row],[Column2]]&gt;0,KO_VS_17_1_8_annotated[[#This Row],[Column4]],"")</f>
        <v/>
      </c>
    </row>
    <row r="1300" spans="1:9" x14ac:dyDescent="0.25">
      <c r="A1300" t="s">
        <v>3825</v>
      </c>
      <c r="B1300">
        <v>-4.9072495041233202</v>
      </c>
      <c r="C1300">
        <v>4.8744945402767999E-3</v>
      </c>
      <c r="D1300" t="s">
        <v>3826</v>
      </c>
      <c r="E1300" t="s">
        <v>3827</v>
      </c>
      <c r="G1300" t="str">
        <f>IF(KO_VS_17_1_8_annotated[[#This Row],[Column2]]&lt;0,KO_VS_17_1_8_annotated[[#This Row],[Column4]],"")</f>
        <v>PTPRCAP</v>
      </c>
      <c r="I1300" t="str">
        <f>IF(KO_VS_17_1_8_annotated[[#This Row],[Column2]]&gt;0,KO_VS_17_1_8_annotated[[#This Row],[Column4]],"")</f>
        <v/>
      </c>
    </row>
    <row r="1301" spans="1:9" x14ac:dyDescent="0.25">
      <c r="A1301" t="s">
        <v>3828</v>
      </c>
      <c r="B1301">
        <v>-3.9562468782556399</v>
      </c>
      <c r="C1301">
        <v>4.9651584309050997E-3</v>
      </c>
      <c r="D1301" t="s">
        <v>3829</v>
      </c>
      <c r="E1301" t="s">
        <v>3830</v>
      </c>
      <c r="G1301" t="str">
        <f>IF(KO_VS_17_1_8_annotated[[#This Row],[Column2]]&lt;0,KO_VS_17_1_8_annotated[[#This Row],[Column4]],"")</f>
        <v>CACNA1C</v>
      </c>
      <c r="I1301" t="str">
        <f>IF(KO_VS_17_1_8_annotated[[#This Row],[Column2]]&gt;0,KO_VS_17_1_8_annotated[[#This Row],[Column4]],"")</f>
        <v/>
      </c>
    </row>
    <row r="1302" spans="1:9" x14ac:dyDescent="0.25">
      <c r="A1302" t="s">
        <v>3831</v>
      </c>
      <c r="B1302">
        <v>3.21967264742716</v>
      </c>
      <c r="C1302">
        <v>4.9702256894988001E-3</v>
      </c>
      <c r="D1302" t="s">
        <v>3832</v>
      </c>
      <c r="E1302" t="s">
        <v>3833</v>
      </c>
      <c r="G1302" t="str">
        <f>IF(KO_VS_17_1_8_annotated[[#This Row],[Column2]]&lt;0,KO_VS_17_1_8_annotated[[#This Row],[Column4]],"")</f>
        <v/>
      </c>
      <c r="I1302" t="str">
        <f>IF(KO_VS_17_1_8_annotated[[#This Row],[Column2]]&gt;0,KO_VS_17_1_8_annotated[[#This Row],[Column4]],"")</f>
        <v>GDF1</v>
      </c>
    </row>
    <row r="1303" spans="1:9" x14ac:dyDescent="0.25">
      <c r="A1303" t="s">
        <v>3834</v>
      </c>
      <c r="B1303">
        <v>2.4038321852114</v>
      </c>
      <c r="C1303">
        <v>5.0316141965902001E-3</v>
      </c>
      <c r="D1303" t="s">
        <v>7</v>
      </c>
      <c r="E1303" t="s">
        <v>127</v>
      </c>
      <c r="G1303" t="str">
        <f>IF(KO_VS_17_1_8_annotated[[#This Row],[Column2]]&lt;0,KO_VS_17_1_8_annotated[[#This Row],[Column4]],"")</f>
        <v/>
      </c>
      <c r="I1303" t="str">
        <f>IF(KO_VS_17_1_8_annotated[[#This Row],[Column2]]&gt;0,KO_VS_17_1_8_annotated[[#This Row],[Column4]],"")</f>
        <v/>
      </c>
    </row>
    <row r="1304" spans="1:9" x14ac:dyDescent="0.25">
      <c r="A1304" t="s">
        <v>3835</v>
      </c>
      <c r="B1304">
        <v>1.2666946565087001</v>
      </c>
      <c r="C1304">
        <v>5.1919728567101E-3</v>
      </c>
      <c r="D1304" t="s">
        <v>3836</v>
      </c>
      <c r="E1304" t="s">
        <v>3837</v>
      </c>
      <c r="G1304" t="str">
        <f>IF(KO_VS_17_1_8_annotated[[#This Row],[Column2]]&lt;0,KO_VS_17_1_8_annotated[[#This Row],[Column4]],"")</f>
        <v/>
      </c>
      <c r="I1304" t="str">
        <f>IF(KO_VS_17_1_8_annotated[[#This Row],[Column2]]&gt;0,KO_VS_17_1_8_annotated[[#This Row],[Column4]],"")</f>
        <v>DNAAF11</v>
      </c>
    </row>
    <row r="1305" spans="1:9" x14ac:dyDescent="0.25">
      <c r="A1305" t="s">
        <v>3838</v>
      </c>
      <c r="B1305">
        <v>-3.8235400777579498</v>
      </c>
      <c r="C1305">
        <v>5.1984011224629999E-3</v>
      </c>
      <c r="D1305" t="s">
        <v>7</v>
      </c>
      <c r="E1305" t="s">
        <v>127</v>
      </c>
      <c r="G1305" t="str">
        <f>IF(KO_VS_17_1_8_annotated[[#This Row],[Column2]]&lt;0,KO_VS_17_1_8_annotated[[#This Row],[Column4]],"")</f>
        <v/>
      </c>
      <c r="I1305" t="str">
        <f>IF(KO_VS_17_1_8_annotated[[#This Row],[Column2]]&gt;0,KO_VS_17_1_8_annotated[[#This Row],[Column4]],"")</f>
        <v/>
      </c>
    </row>
    <row r="1306" spans="1:9" x14ac:dyDescent="0.25">
      <c r="A1306" t="s">
        <v>3839</v>
      </c>
      <c r="B1306">
        <v>-2.2251843752062599</v>
      </c>
      <c r="C1306">
        <v>5.2765784259560999E-3</v>
      </c>
      <c r="D1306" t="s">
        <v>3840</v>
      </c>
      <c r="E1306" t="s">
        <v>3841</v>
      </c>
      <c r="G1306" t="str">
        <f>IF(KO_VS_17_1_8_annotated[[#This Row],[Column2]]&lt;0,KO_VS_17_1_8_annotated[[#This Row],[Column4]],"")</f>
        <v>OBSCN-AS1</v>
      </c>
      <c r="I1306" t="str">
        <f>IF(KO_VS_17_1_8_annotated[[#This Row],[Column2]]&gt;0,KO_VS_17_1_8_annotated[[#This Row],[Column4]],"")</f>
        <v/>
      </c>
    </row>
    <row r="1307" spans="1:9" x14ac:dyDescent="0.25">
      <c r="A1307" t="s">
        <v>3842</v>
      </c>
      <c r="B1307">
        <v>-1.15090357970531</v>
      </c>
      <c r="C1307">
        <v>5.3215605589049001E-3</v>
      </c>
      <c r="D1307" t="s">
        <v>3843</v>
      </c>
      <c r="E1307" t="s">
        <v>3844</v>
      </c>
      <c r="G1307" t="str">
        <f>IF(KO_VS_17_1_8_annotated[[#This Row],[Column2]]&lt;0,KO_VS_17_1_8_annotated[[#This Row],[Column4]],"")</f>
        <v>CDH23</v>
      </c>
      <c r="I1307" t="str">
        <f>IF(KO_VS_17_1_8_annotated[[#This Row],[Column2]]&gt;0,KO_VS_17_1_8_annotated[[#This Row],[Column4]],"")</f>
        <v/>
      </c>
    </row>
    <row r="1308" spans="1:9" x14ac:dyDescent="0.25">
      <c r="A1308" t="s">
        <v>3845</v>
      </c>
      <c r="B1308">
        <v>1.0102245254954401</v>
      </c>
      <c r="C1308">
        <v>5.3639792293221E-3</v>
      </c>
      <c r="D1308" t="s">
        <v>3846</v>
      </c>
      <c r="E1308" t="s">
        <v>3847</v>
      </c>
      <c r="G1308" t="str">
        <f>IF(KO_VS_17_1_8_annotated[[#This Row],[Column2]]&lt;0,KO_VS_17_1_8_annotated[[#This Row],[Column4]],"")</f>
        <v/>
      </c>
      <c r="I1308" t="str">
        <f>IF(KO_VS_17_1_8_annotated[[#This Row],[Column2]]&gt;0,KO_VS_17_1_8_annotated[[#This Row],[Column4]],"")</f>
        <v>PLA2G6</v>
      </c>
    </row>
    <row r="1309" spans="1:9" x14ac:dyDescent="0.25">
      <c r="A1309" t="s">
        <v>3848</v>
      </c>
      <c r="B1309">
        <v>-1.0058662905038001</v>
      </c>
      <c r="C1309">
        <v>5.3922136847271004E-3</v>
      </c>
      <c r="D1309" t="s">
        <v>3849</v>
      </c>
      <c r="E1309" t="s">
        <v>3850</v>
      </c>
      <c r="G1309" t="str">
        <f>IF(KO_VS_17_1_8_annotated[[#This Row],[Column2]]&lt;0,KO_VS_17_1_8_annotated[[#This Row],[Column4]],"")</f>
        <v>C5</v>
      </c>
      <c r="I1309" t="str">
        <f>IF(KO_VS_17_1_8_annotated[[#This Row],[Column2]]&gt;0,KO_VS_17_1_8_annotated[[#This Row],[Column4]],"")</f>
        <v/>
      </c>
    </row>
    <row r="1310" spans="1:9" x14ac:dyDescent="0.25">
      <c r="A1310" t="s">
        <v>3851</v>
      </c>
      <c r="B1310">
        <v>-1.68696936936377</v>
      </c>
      <c r="C1310">
        <v>5.4241784230652E-3</v>
      </c>
      <c r="D1310" t="s">
        <v>3852</v>
      </c>
      <c r="E1310" t="s">
        <v>3853</v>
      </c>
      <c r="G1310" t="str">
        <f>IF(KO_VS_17_1_8_annotated[[#This Row],[Column2]]&lt;0,KO_VS_17_1_8_annotated[[#This Row],[Column4]],"")</f>
        <v>AKAP3</v>
      </c>
      <c r="I1310" t="str">
        <f>IF(KO_VS_17_1_8_annotated[[#This Row],[Column2]]&gt;0,KO_VS_17_1_8_annotated[[#This Row],[Column4]],"")</f>
        <v/>
      </c>
    </row>
    <row r="1311" spans="1:9" x14ac:dyDescent="0.25">
      <c r="A1311" t="s">
        <v>3854</v>
      </c>
      <c r="B1311">
        <v>-2.6970292229472501</v>
      </c>
      <c r="C1311">
        <v>5.5301506336094004E-3</v>
      </c>
      <c r="D1311" t="s">
        <v>3855</v>
      </c>
      <c r="E1311" t="s">
        <v>3856</v>
      </c>
      <c r="G1311" t="str">
        <f>IF(KO_VS_17_1_8_annotated[[#This Row],[Column2]]&lt;0,KO_VS_17_1_8_annotated[[#This Row],[Column4]],"")</f>
        <v>GBGT1</v>
      </c>
      <c r="I1311" t="str">
        <f>IF(KO_VS_17_1_8_annotated[[#This Row],[Column2]]&gt;0,KO_VS_17_1_8_annotated[[#This Row],[Column4]],"")</f>
        <v/>
      </c>
    </row>
    <row r="1312" spans="1:9" x14ac:dyDescent="0.25">
      <c r="A1312" t="s">
        <v>3857</v>
      </c>
      <c r="B1312">
        <v>3.31407055820506</v>
      </c>
      <c r="C1312">
        <v>5.5447965768964996E-3</v>
      </c>
      <c r="D1312" t="s">
        <v>3858</v>
      </c>
      <c r="E1312" t="s">
        <v>3859</v>
      </c>
      <c r="G1312" t="str">
        <f>IF(KO_VS_17_1_8_annotated[[#This Row],[Column2]]&lt;0,KO_VS_17_1_8_annotated[[#This Row],[Column4]],"")</f>
        <v/>
      </c>
      <c r="I1312" t="str">
        <f>IF(KO_VS_17_1_8_annotated[[#This Row],[Column2]]&gt;0,KO_VS_17_1_8_annotated[[#This Row],[Column4]],"")</f>
        <v>CCR9</v>
      </c>
    </row>
    <row r="1313" spans="1:9" x14ac:dyDescent="0.25">
      <c r="A1313" t="s">
        <v>3860</v>
      </c>
      <c r="B1313">
        <v>-2.8523997539916501</v>
      </c>
      <c r="C1313">
        <v>5.5499999881349002E-3</v>
      </c>
      <c r="D1313" t="s">
        <v>7</v>
      </c>
      <c r="E1313" t="s">
        <v>127</v>
      </c>
      <c r="G1313" t="str">
        <f>IF(KO_VS_17_1_8_annotated[[#This Row],[Column2]]&lt;0,KO_VS_17_1_8_annotated[[#This Row],[Column4]],"")</f>
        <v/>
      </c>
      <c r="I1313" t="str">
        <f>IF(KO_VS_17_1_8_annotated[[#This Row],[Column2]]&gt;0,KO_VS_17_1_8_annotated[[#This Row],[Column4]],"")</f>
        <v/>
      </c>
    </row>
    <row r="1314" spans="1:9" x14ac:dyDescent="0.25">
      <c r="A1314" t="s">
        <v>3861</v>
      </c>
      <c r="B1314">
        <v>-3.9298395647784101</v>
      </c>
      <c r="C1314">
        <v>5.5910780431730001E-3</v>
      </c>
      <c r="D1314" t="s">
        <v>3862</v>
      </c>
      <c r="E1314" t="s">
        <v>3863</v>
      </c>
      <c r="G1314" t="str">
        <f>IF(KO_VS_17_1_8_annotated[[#This Row],[Column2]]&lt;0,KO_VS_17_1_8_annotated[[#This Row],[Column4]],"")</f>
        <v>LAMA1</v>
      </c>
      <c r="I1314" t="str">
        <f>IF(KO_VS_17_1_8_annotated[[#This Row],[Column2]]&gt;0,KO_VS_17_1_8_annotated[[#This Row],[Column4]],"")</f>
        <v/>
      </c>
    </row>
    <row r="1315" spans="1:9" x14ac:dyDescent="0.25">
      <c r="A1315" t="s">
        <v>3864</v>
      </c>
      <c r="B1315">
        <v>1.2157176232528499</v>
      </c>
      <c r="C1315">
        <v>5.6470528042717998E-3</v>
      </c>
      <c r="D1315" t="s">
        <v>7</v>
      </c>
      <c r="E1315" t="s">
        <v>127</v>
      </c>
      <c r="G1315" t="str">
        <f>IF(KO_VS_17_1_8_annotated[[#This Row],[Column2]]&lt;0,KO_VS_17_1_8_annotated[[#This Row],[Column4]],"")</f>
        <v/>
      </c>
      <c r="I1315" t="str">
        <f>IF(KO_VS_17_1_8_annotated[[#This Row],[Column2]]&gt;0,KO_VS_17_1_8_annotated[[#This Row],[Column4]],"")</f>
        <v/>
      </c>
    </row>
    <row r="1316" spans="1:9" x14ac:dyDescent="0.25">
      <c r="A1316" t="s">
        <v>3865</v>
      </c>
      <c r="B1316">
        <v>-1.1138021327798899</v>
      </c>
      <c r="C1316">
        <v>5.6858747540831003E-3</v>
      </c>
      <c r="D1316" t="s">
        <v>3866</v>
      </c>
      <c r="E1316" t="s">
        <v>3867</v>
      </c>
      <c r="G1316" t="str">
        <f>IF(KO_VS_17_1_8_annotated[[#This Row],[Column2]]&lt;0,KO_VS_17_1_8_annotated[[#This Row],[Column4]],"")</f>
        <v>NKX3-1</v>
      </c>
      <c r="I1316" t="str">
        <f>IF(KO_VS_17_1_8_annotated[[#This Row],[Column2]]&gt;0,KO_VS_17_1_8_annotated[[#This Row],[Column4]],"")</f>
        <v/>
      </c>
    </row>
    <row r="1317" spans="1:9" x14ac:dyDescent="0.25">
      <c r="A1317" t="s">
        <v>3868</v>
      </c>
      <c r="B1317">
        <v>-1.5431154870208601</v>
      </c>
      <c r="C1317">
        <v>5.8116730721257002E-3</v>
      </c>
      <c r="D1317" t="s">
        <v>3869</v>
      </c>
      <c r="E1317" t="s">
        <v>3870</v>
      </c>
      <c r="G1317" t="str">
        <f>IF(KO_VS_17_1_8_annotated[[#This Row],[Column2]]&lt;0,KO_VS_17_1_8_annotated[[#This Row],[Column4]],"")</f>
        <v>ELFN1</v>
      </c>
      <c r="I1317" t="str">
        <f>IF(KO_VS_17_1_8_annotated[[#This Row],[Column2]]&gt;0,KO_VS_17_1_8_annotated[[#This Row],[Column4]],"")</f>
        <v/>
      </c>
    </row>
    <row r="1318" spans="1:9" x14ac:dyDescent="0.25">
      <c r="A1318" t="s">
        <v>3871</v>
      </c>
      <c r="B1318">
        <v>-5.6197915999458496</v>
      </c>
      <c r="C1318">
        <v>5.8333402095471004E-3</v>
      </c>
      <c r="D1318" t="s">
        <v>7</v>
      </c>
      <c r="E1318" t="s">
        <v>127</v>
      </c>
      <c r="G1318" t="str">
        <f>IF(KO_VS_17_1_8_annotated[[#This Row],[Column2]]&lt;0,KO_VS_17_1_8_annotated[[#This Row],[Column4]],"")</f>
        <v/>
      </c>
      <c r="I1318" t="str">
        <f>IF(KO_VS_17_1_8_annotated[[#This Row],[Column2]]&gt;0,KO_VS_17_1_8_annotated[[#This Row],[Column4]],"")</f>
        <v/>
      </c>
    </row>
    <row r="1319" spans="1:9" x14ac:dyDescent="0.25">
      <c r="A1319" t="s">
        <v>3872</v>
      </c>
      <c r="B1319">
        <v>-2.9400326352875301</v>
      </c>
      <c r="C1319">
        <v>5.9181481523384004E-3</v>
      </c>
      <c r="D1319" t="s">
        <v>3873</v>
      </c>
      <c r="E1319" t="s">
        <v>3874</v>
      </c>
      <c r="G1319" t="str">
        <f>IF(KO_VS_17_1_8_annotated[[#This Row],[Column2]]&lt;0,KO_VS_17_1_8_annotated[[#This Row],[Column4]],"")</f>
        <v>EFHD2-AS1</v>
      </c>
      <c r="I1319" t="str">
        <f>IF(KO_VS_17_1_8_annotated[[#This Row],[Column2]]&gt;0,KO_VS_17_1_8_annotated[[#This Row],[Column4]],"")</f>
        <v/>
      </c>
    </row>
    <row r="1320" spans="1:9" x14ac:dyDescent="0.25">
      <c r="A1320" t="s">
        <v>3875</v>
      </c>
      <c r="B1320">
        <v>-1.10889618480757</v>
      </c>
      <c r="C1320">
        <v>5.9428689455715E-3</v>
      </c>
      <c r="D1320" t="s">
        <v>3876</v>
      </c>
      <c r="E1320" t="s">
        <v>3877</v>
      </c>
      <c r="G1320" t="str">
        <f>IF(KO_VS_17_1_8_annotated[[#This Row],[Column2]]&lt;0,KO_VS_17_1_8_annotated[[#This Row],[Column4]],"")</f>
        <v>RGS12</v>
      </c>
      <c r="I1320" t="str">
        <f>IF(KO_VS_17_1_8_annotated[[#This Row],[Column2]]&gt;0,KO_VS_17_1_8_annotated[[#This Row],[Column4]],"")</f>
        <v/>
      </c>
    </row>
    <row r="1321" spans="1:9" x14ac:dyDescent="0.25">
      <c r="A1321" t="s">
        <v>3878</v>
      </c>
      <c r="B1321">
        <v>1.01603536673907</v>
      </c>
      <c r="C1321">
        <v>5.9683294159029003E-3</v>
      </c>
      <c r="D1321" t="s">
        <v>3879</v>
      </c>
      <c r="E1321" t="s">
        <v>3880</v>
      </c>
      <c r="G1321" t="str">
        <f>IF(KO_VS_17_1_8_annotated[[#This Row],[Column2]]&lt;0,KO_VS_17_1_8_annotated[[#This Row],[Column4]],"")</f>
        <v/>
      </c>
      <c r="I1321" t="str">
        <f>IF(KO_VS_17_1_8_annotated[[#This Row],[Column2]]&gt;0,KO_VS_17_1_8_annotated[[#This Row],[Column4]],"")</f>
        <v>LINC01003</v>
      </c>
    </row>
    <row r="1322" spans="1:9" x14ac:dyDescent="0.25">
      <c r="A1322" t="s">
        <v>3881</v>
      </c>
      <c r="B1322">
        <v>3.7797016641067902</v>
      </c>
      <c r="C1322">
        <v>5.9806216569525004E-3</v>
      </c>
      <c r="D1322" t="s">
        <v>3882</v>
      </c>
      <c r="E1322" t="s">
        <v>3883</v>
      </c>
      <c r="G1322" t="str">
        <f>IF(KO_VS_17_1_8_annotated[[#This Row],[Column2]]&lt;0,KO_VS_17_1_8_annotated[[#This Row],[Column4]],"")</f>
        <v/>
      </c>
      <c r="I1322" t="str">
        <f>IF(KO_VS_17_1_8_annotated[[#This Row],[Column2]]&gt;0,KO_VS_17_1_8_annotated[[#This Row],[Column4]],"")</f>
        <v>SLC22A9</v>
      </c>
    </row>
    <row r="1323" spans="1:9" x14ac:dyDescent="0.25">
      <c r="A1323" t="s">
        <v>3884</v>
      </c>
      <c r="B1323">
        <v>-1.5373567144436799</v>
      </c>
      <c r="C1323">
        <v>5.9829004089941001E-3</v>
      </c>
      <c r="D1323" t="s">
        <v>3885</v>
      </c>
      <c r="E1323" t="s">
        <v>3886</v>
      </c>
      <c r="G1323" t="str">
        <f>IF(KO_VS_17_1_8_annotated[[#This Row],[Column2]]&lt;0,KO_VS_17_1_8_annotated[[#This Row],[Column4]],"")</f>
        <v>SEC14L6</v>
      </c>
      <c r="I1323" t="str">
        <f>IF(KO_VS_17_1_8_annotated[[#This Row],[Column2]]&gt;0,KO_VS_17_1_8_annotated[[#This Row],[Column4]],"")</f>
        <v/>
      </c>
    </row>
    <row r="1324" spans="1:9" x14ac:dyDescent="0.25">
      <c r="A1324" t="s">
        <v>3887</v>
      </c>
      <c r="B1324">
        <v>1.2713445227992499</v>
      </c>
      <c r="C1324">
        <v>6.0228049307962999E-3</v>
      </c>
      <c r="D1324" t="s">
        <v>7</v>
      </c>
      <c r="E1324" t="s">
        <v>127</v>
      </c>
      <c r="G1324" t="str">
        <f>IF(KO_VS_17_1_8_annotated[[#This Row],[Column2]]&lt;0,KO_VS_17_1_8_annotated[[#This Row],[Column4]],"")</f>
        <v/>
      </c>
      <c r="I1324" t="str">
        <f>IF(KO_VS_17_1_8_annotated[[#This Row],[Column2]]&gt;0,KO_VS_17_1_8_annotated[[#This Row],[Column4]],"")</f>
        <v/>
      </c>
    </row>
    <row r="1325" spans="1:9" x14ac:dyDescent="0.25">
      <c r="A1325" t="s">
        <v>3888</v>
      </c>
      <c r="B1325">
        <v>-5.6042537252626703</v>
      </c>
      <c r="C1325">
        <v>6.0244041294355002E-3</v>
      </c>
      <c r="D1325" t="s">
        <v>3889</v>
      </c>
      <c r="E1325" t="s">
        <v>3890</v>
      </c>
      <c r="G1325" t="str">
        <f>IF(KO_VS_17_1_8_annotated[[#This Row],[Column2]]&lt;0,KO_VS_17_1_8_annotated[[#This Row],[Column4]],"")</f>
        <v>FAM9B</v>
      </c>
      <c r="I1325" t="str">
        <f>IF(KO_VS_17_1_8_annotated[[#This Row],[Column2]]&gt;0,KO_VS_17_1_8_annotated[[#This Row],[Column4]],"")</f>
        <v/>
      </c>
    </row>
    <row r="1326" spans="1:9" x14ac:dyDescent="0.25">
      <c r="A1326" t="s">
        <v>3891</v>
      </c>
      <c r="B1326">
        <v>-1.01413296071</v>
      </c>
      <c r="C1326">
        <v>6.0244041294355002E-3</v>
      </c>
      <c r="D1326" t="s">
        <v>3892</v>
      </c>
      <c r="E1326" t="s">
        <v>3893</v>
      </c>
      <c r="G1326" t="str">
        <f>IF(KO_VS_17_1_8_annotated[[#This Row],[Column2]]&lt;0,KO_VS_17_1_8_annotated[[#This Row],[Column4]],"")</f>
        <v>FBXW10B</v>
      </c>
      <c r="I1326" t="str">
        <f>IF(KO_VS_17_1_8_annotated[[#This Row],[Column2]]&gt;0,KO_VS_17_1_8_annotated[[#This Row],[Column4]],"")</f>
        <v/>
      </c>
    </row>
    <row r="1327" spans="1:9" x14ac:dyDescent="0.25">
      <c r="A1327" t="s">
        <v>3894</v>
      </c>
      <c r="B1327">
        <v>2.3096812912760201</v>
      </c>
      <c r="C1327">
        <v>6.2397679257709003E-3</v>
      </c>
      <c r="D1327" t="s">
        <v>3895</v>
      </c>
      <c r="E1327" t="s">
        <v>3896</v>
      </c>
      <c r="G1327" t="str">
        <f>IF(KO_VS_17_1_8_annotated[[#This Row],[Column2]]&lt;0,KO_VS_17_1_8_annotated[[#This Row],[Column4]],"")</f>
        <v/>
      </c>
      <c r="I1327" t="str">
        <f>IF(KO_VS_17_1_8_annotated[[#This Row],[Column2]]&gt;0,KO_VS_17_1_8_annotated[[#This Row],[Column4]],"")</f>
        <v>CNTN3</v>
      </c>
    </row>
    <row r="1328" spans="1:9" x14ac:dyDescent="0.25">
      <c r="A1328" t="s">
        <v>3897</v>
      </c>
      <c r="B1328">
        <v>-3.6206669998730798</v>
      </c>
      <c r="C1328">
        <v>6.2397679257709003E-3</v>
      </c>
      <c r="D1328" t="s">
        <v>3898</v>
      </c>
      <c r="E1328" t="s">
        <v>3899</v>
      </c>
      <c r="G1328" t="str">
        <f>IF(KO_VS_17_1_8_annotated[[#This Row],[Column2]]&lt;0,KO_VS_17_1_8_annotated[[#This Row],[Column4]],"")</f>
        <v>ADAMTSL2</v>
      </c>
      <c r="I1328" t="str">
        <f>IF(KO_VS_17_1_8_annotated[[#This Row],[Column2]]&gt;0,KO_VS_17_1_8_annotated[[#This Row],[Column4]],"")</f>
        <v/>
      </c>
    </row>
    <row r="1329" spans="1:9" x14ac:dyDescent="0.25">
      <c r="A1329" t="s">
        <v>3900</v>
      </c>
      <c r="B1329">
        <v>1.0103818747167299</v>
      </c>
      <c r="C1329">
        <v>6.3328637843281998E-3</v>
      </c>
      <c r="D1329" t="s">
        <v>3901</v>
      </c>
      <c r="E1329" t="s">
        <v>3902</v>
      </c>
      <c r="G1329" t="str">
        <f>IF(KO_VS_17_1_8_annotated[[#This Row],[Column2]]&lt;0,KO_VS_17_1_8_annotated[[#This Row],[Column4]],"")</f>
        <v/>
      </c>
      <c r="I1329" t="str">
        <f>IF(KO_VS_17_1_8_annotated[[#This Row],[Column2]]&gt;0,KO_VS_17_1_8_annotated[[#This Row],[Column4]],"")</f>
        <v>DNAJC27</v>
      </c>
    </row>
    <row r="1330" spans="1:9" x14ac:dyDescent="0.25">
      <c r="A1330" t="s">
        <v>3903</v>
      </c>
      <c r="B1330">
        <v>-2.9545700981272698</v>
      </c>
      <c r="C1330">
        <v>6.5262070821751998E-3</v>
      </c>
      <c r="D1330" t="s">
        <v>3904</v>
      </c>
      <c r="E1330" t="s">
        <v>3905</v>
      </c>
      <c r="G1330" t="str">
        <f>IF(KO_VS_17_1_8_annotated[[#This Row],[Column2]]&lt;0,KO_VS_17_1_8_annotated[[#This Row],[Column4]],"")</f>
        <v>RNF103-CHMP3</v>
      </c>
      <c r="I1330" t="str">
        <f>IF(KO_VS_17_1_8_annotated[[#This Row],[Column2]]&gt;0,KO_VS_17_1_8_annotated[[#This Row],[Column4]],"")</f>
        <v/>
      </c>
    </row>
    <row r="1331" spans="1:9" x14ac:dyDescent="0.25">
      <c r="A1331" t="s">
        <v>3906</v>
      </c>
      <c r="B1331">
        <v>1.4231273541671501</v>
      </c>
      <c r="C1331">
        <v>6.5499811355122003E-3</v>
      </c>
      <c r="D1331" t="s">
        <v>3907</v>
      </c>
      <c r="E1331" t="s">
        <v>3908</v>
      </c>
      <c r="G1331" t="str">
        <f>IF(KO_VS_17_1_8_annotated[[#This Row],[Column2]]&lt;0,KO_VS_17_1_8_annotated[[#This Row],[Column4]],"")</f>
        <v/>
      </c>
      <c r="I1331" t="str">
        <f>IF(KO_VS_17_1_8_annotated[[#This Row],[Column2]]&gt;0,KO_VS_17_1_8_annotated[[#This Row],[Column4]],"")</f>
        <v>KDM7A-DT</v>
      </c>
    </row>
    <row r="1332" spans="1:9" x14ac:dyDescent="0.25">
      <c r="A1332" t="s">
        <v>3909</v>
      </c>
      <c r="B1332">
        <v>-1.53815492250521</v>
      </c>
      <c r="C1332">
        <v>6.5858040399388003E-3</v>
      </c>
      <c r="D1332" t="s">
        <v>3910</v>
      </c>
      <c r="E1332" t="s">
        <v>3911</v>
      </c>
      <c r="G1332" t="str">
        <f>IF(KO_VS_17_1_8_annotated[[#This Row],[Column2]]&lt;0,KO_VS_17_1_8_annotated[[#This Row],[Column4]],"")</f>
        <v>ZNF736</v>
      </c>
      <c r="I1332" t="str">
        <f>IF(KO_VS_17_1_8_annotated[[#This Row],[Column2]]&gt;0,KO_VS_17_1_8_annotated[[#This Row],[Column4]],"")</f>
        <v/>
      </c>
    </row>
    <row r="1333" spans="1:9" x14ac:dyDescent="0.25">
      <c r="A1333" t="s">
        <v>3912</v>
      </c>
      <c r="B1333">
        <v>-1.5680761384258399</v>
      </c>
      <c r="C1333">
        <v>6.5868393816056999E-3</v>
      </c>
      <c r="D1333" t="s">
        <v>3913</v>
      </c>
      <c r="E1333" t="s">
        <v>3914</v>
      </c>
      <c r="G1333" t="str">
        <f>IF(KO_VS_17_1_8_annotated[[#This Row],[Column2]]&lt;0,KO_VS_17_1_8_annotated[[#This Row],[Column4]],"")</f>
        <v>SFRP5</v>
      </c>
      <c r="I1333" t="str">
        <f>IF(KO_VS_17_1_8_annotated[[#This Row],[Column2]]&gt;0,KO_VS_17_1_8_annotated[[#This Row],[Column4]],"")</f>
        <v/>
      </c>
    </row>
    <row r="1334" spans="1:9" x14ac:dyDescent="0.25">
      <c r="A1334" t="s">
        <v>3915</v>
      </c>
      <c r="B1334">
        <v>-2.8855094124961398</v>
      </c>
      <c r="C1334">
        <v>6.6397690758189997E-3</v>
      </c>
      <c r="D1334" t="s">
        <v>3916</v>
      </c>
      <c r="E1334" t="s">
        <v>3917</v>
      </c>
      <c r="G1334" t="str">
        <f>IF(KO_VS_17_1_8_annotated[[#This Row],[Column2]]&lt;0,KO_VS_17_1_8_annotated[[#This Row],[Column4]],"")</f>
        <v>TMSB15A</v>
      </c>
      <c r="I1334" t="str">
        <f>IF(KO_VS_17_1_8_annotated[[#This Row],[Column2]]&gt;0,KO_VS_17_1_8_annotated[[#This Row],[Column4]],"")</f>
        <v/>
      </c>
    </row>
    <row r="1335" spans="1:9" x14ac:dyDescent="0.25">
      <c r="A1335" t="s">
        <v>3918</v>
      </c>
      <c r="B1335">
        <v>2.04032831659933</v>
      </c>
      <c r="C1335">
        <v>6.6935006470980997E-3</v>
      </c>
      <c r="D1335" t="s">
        <v>3919</v>
      </c>
      <c r="E1335" t="s">
        <v>3920</v>
      </c>
      <c r="G1335" t="str">
        <f>IF(KO_VS_17_1_8_annotated[[#This Row],[Column2]]&lt;0,KO_VS_17_1_8_annotated[[#This Row],[Column4]],"")</f>
        <v/>
      </c>
      <c r="I1335" t="str">
        <f>IF(KO_VS_17_1_8_annotated[[#This Row],[Column2]]&gt;0,KO_VS_17_1_8_annotated[[#This Row],[Column4]],"")</f>
        <v>DNAJC27-AS1</v>
      </c>
    </row>
    <row r="1336" spans="1:9" x14ac:dyDescent="0.25">
      <c r="A1336" t="s">
        <v>3921</v>
      </c>
      <c r="B1336">
        <v>3.33861939124164</v>
      </c>
      <c r="C1336">
        <v>6.7006671479773999E-3</v>
      </c>
      <c r="D1336" t="s">
        <v>3922</v>
      </c>
      <c r="E1336" t="s">
        <v>3923</v>
      </c>
      <c r="G1336" t="str">
        <f>IF(KO_VS_17_1_8_annotated[[#This Row],[Column2]]&lt;0,KO_VS_17_1_8_annotated[[#This Row],[Column4]],"")</f>
        <v/>
      </c>
      <c r="I1336" t="str">
        <f>IF(KO_VS_17_1_8_annotated[[#This Row],[Column2]]&gt;0,KO_VS_17_1_8_annotated[[#This Row],[Column4]],"")</f>
        <v>APOD</v>
      </c>
    </row>
    <row r="1337" spans="1:9" x14ac:dyDescent="0.25">
      <c r="A1337" t="s">
        <v>3924</v>
      </c>
      <c r="B1337">
        <v>-2.3004273882789801</v>
      </c>
      <c r="C1337">
        <v>6.7135283514598004E-3</v>
      </c>
      <c r="D1337" t="s">
        <v>3925</v>
      </c>
      <c r="E1337" t="s">
        <v>3926</v>
      </c>
      <c r="G1337" t="str">
        <f>IF(KO_VS_17_1_8_annotated[[#This Row],[Column2]]&lt;0,KO_VS_17_1_8_annotated[[#This Row],[Column4]],"")</f>
        <v>IRX6</v>
      </c>
      <c r="I1337" t="str">
        <f>IF(KO_VS_17_1_8_annotated[[#This Row],[Column2]]&gt;0,KO_VS_17_1_8_annotated[[#This Row],[Column4]],"")</f>
        <v/>
      </c>
    </row>
    <row r="1338" spans="1:9" x14ac:dyDescent="0.25">
      <c r="A1338" t="s">
        <v>3927</v>
      </c>
      <c r="B1338">
        <v>1.99692077517998</v>
      </c>
      <c r="C1338">
        <v>6.7392000488125997E-3</v>
      </c>
      <c r="D1338" t="s">
        <v>3928</v>
      </c>
      <c r="E1338" t="s">
        <v>3929</v>
      </c>
      <c r="G1338" t="str">
        <f>IF(KO_VS_17_1_8_annotated[[#This Row],[Column2]]&lt;0,KO_VS_17_1_8_annotated[[#This Row],[Column4]],"")</f>
        <v/>
      </c>
      <c r="I1338" t="str">
        <f>IF(KO_VS_17_1_8_annotated[[#This Row],[Column2]]&gt;0,KO_VS_17_1_8_annotated[[#This Row],[Column4]],"")</f>
        <v>CYP3A7</v>
      </c>
    </row>
    <row r="1339" spans="1:9" x14ac:dyDescent="0.25">
      <c r="A1339" t="s">
        <v>3930</v>
      </c>
      <c r="B1339">
        <v>1.1923017137265901</v>
      </c>
      <c r="C1339">
        <v>6.9091797485638E-3</v>
      </c>
      <c r="D1339" t="s">
        <v>3931</v>
      </c>
      <c r="E1339" t="s">
        <v>3932</v>
      </c>
      <c r="G1339" t="str">
        <f>IF(KO_VS_17_1_8_annotated[[#This Row],[Column2]]&lt;0,KO_VS_17_1_8_annotated[[#This Row],[Column4]],"")</f>
        <v/>
      </c>
      <c r="I1339" t="str">
        <f>IF(KO_VS_17_1_8_annotated[[#This Row],[Column2]]&gt;0,KO_VS_17_1_8_annotated[[#This Row],[Column4]],"")</f>
        <v>ACE2</v>
      </c>
    </row>
    <row r="1340" spans="1:9" x14ac:dyDescent="0.25">
      <c r="A1340" t="s">
        <v>3933</v>
      </c>
      <c r="B1340">
        <v>1.3036124033776499</v>
      </c>
      <c r="C1340">
        <v>7.0109010381013996E-3</v>
      </c>
      <c r="D1340" t="s">
        <v>3934</v>
      </c>
      <c r="E1340" t="s">
        <v>3935</v>
      </c>
      <c r="G1340" t="str">
        <f>IF(KO_VS_17_1_8_annotated[[#This Row],[Column2]]&lt;0,KO_VS_17_1_8_annotated[[#This Row],[Column4]],"")</f>
        <v/>
      </c>
      <c r="I1340" t="str">
        <f>IF(KO_VS_17_1_8_annotated[[#This Row],[Column2]]&gt;0,KO_VS_17_1_8_annotated[[#This Row],[Column4]],"")</f>
        <v>FGFR3</v>
      </c>
    </row>
    <row r="1341" spans="1:9" x14ac:dyDescent="0.25">
      <c r="A1341" t="s">
        <v>3936</v>
      </c>
      <c r="B1341">
        <v>-5.4896318145165699</v>
      </c>
      <c r="C1341">
        <v>7.0365185061106996E-3</v>
      </c>
      <c r="D1341" t="s">
        <v>3937</v>
      </c>
      <c r="E1341" t="s">
        <v>3938</v>
      </c>
      <c r="G1341" t="str">
        <f>IF(KO_VS_17_1_8_annotated[[#This Row],[Column2]]&lt;0,KO_VS_17_1_8_annotated[[#This Row],[Column4]],"")</f>
        <v>TVP23A</v>
      </c>
      <c r="I1341" t="str">
        <f>IF(KO_VS_17_1_8_annotated[[#This Row],[Column2]]&gt;0,KO_VS_17_1_8_annotated[[#This Row],[Column4]],"")</f>
        <v/>
      </c>
    </row>
    <row r="1342" spans="1:9" x14ac:dyDescent="0.25">
      <c r="A1342" t="s">
        <v>3939</v>
      </c>
      <c r="B1342">
        <v>1.09811980391663</v>
      </c>
      <c r="C1342">
        <v>7.0645329137497999E-3</v>
      </c>
      <c r="D1342" t="s">
        <v>3940</v>
      </c>
      <c r="E1342" t="s">
        <v>3941</v>
      </c>
      <c r="G1342" t="str">
        <f>IF(KO_VS_17_1_8_annotated[[#This Row],[Column2]]&lt;0,KO_VS_17_1_8_annotated[[#This Row],[Column4]],"")</f>
        <v/>
      </c>
      <c r="I1342" t="str">
        <f>IF(KO_VS_17_1_8_annotated[[#This Row],[Column2]]&gt;0,KO_VS_17_1_8_annotated[[#This Row],[Column4]],"")</f>
        <v>PLAG1</v>
      </c>
    </row>
    <row r="1343" spans="1:9" x14ac:dyDescent="0.25">
      <c r="A1343" t="s">
        <v>3942</v>
      </c>
      <c r="B1343">
        <v>1.68980160793996</v>
      </c>
      <c r="C1343">
        <v>7.0645329137497999E-3</v>
      </c>
      <c r="D1343" t="s">
        <v>3943</v>
      </c>
      <c r="E1343" t="s">
        <v>3944</v>
      </c>
      <c r="G1343" t="str">
        <f>IF(KO_VS_17_1_8_annotated[[#This Row],[Column2]]&lt;0,KO_VS_17_1_8_annotated[[#This Row],[Column4]],"")</f>
        <v/>
      </c>
      <c r="I1343" t="str">
        <f>IF(KO_VS_17_1_8_annotated[[#This Row],[Column2]]&gt;0,KO_VS_17_1_8_annotated[[#This Row],[Column4]],"")</f>
        <v>H2BC8</v>
      </c>
    </row>
    <row r="1344" spans="1:9" x14ac:dyDescent="0.25">
      <c r="A1344" t="s">
        <v>3945</v>
      </c>
      <c r="B1344">
        <v>1.5090514062282201</v>
      </c>
      <c r="C1344">
        <v>7.1160660647867002E-3</v>
      </c>
      <c r="D1344" t="s">
        <v>3946</v>
      </c>
      <c r="E1344" t="s">
        <v>3947</v>
      </c>
      <c r="G1344" t="str">
        <f>IF(KO_VS_17_1_8_annotated[[#This Row],[Column2]]&lt;0,KO_VS_17_1_8_annotated[[#This Row],[Column4]],"")</f>
        <v/>
      </c>
      <c r="I1344" t="str">
        <f>IF(KO_VS_17_1_8_annotated[[#This Row],[Column2]]&gt;0,KO_VS_17_1_8_annotated[[#This Row],[Column4]],"")</f>
        <v>TINAG</v>
      </c>
    </row>
    <row r="1345" spans="1:9" x14ac:dyDescent="0.25">
      <c r="A1345" t="s">
        <v>3948</v>
      </c>
      <c r="B1345">
        <v>-2.19938097216717</v>
      </c>
      <c r="C1345">
        <v>7.1347558673447E-3</v>
      </c>
      <c r="D1345" t="s">
        <v>3949</v>
      </c>
      <c r="E1345" t="s">
        <v>3950</v>
      </c>
      <c r="G1345" t="str">
        <f>IF(KO_VS_17_1_8_annotated[[#This Row],[Column2]]&lt;0,KO_VS_17_1_8_annotated[[#This Row],[Column4]],"")</f>
        <v>LOXL2</v>
      </c>
      <c r="I1345" t="str">
        <f>IF(KO_VS_17_1_8_annotated[[#This Row],[Column2]]&gt;0,KO_VS_17_1_8_annotated[[#This Row],[Column4]],"")</f>
        <v/>
      </c>
    </row>
    <row r="1346" spans="1:9" x14ac:dyDescent="0.25">
      <c r="A1346" t="s">
        <v>3951</v>
      </c>
      <c r="B1346">
        <v>1.4237942300164199</v>
      </c>
      <c r="C1346">
        <v>7.3382611960309003E-3</v>
      </c>
      <c r="D1346" t="s">
        <v>3952</v>
      </c>
      <c r="E1346" t="s">
        <v>3953</v>
      </c>
      <c r="G1346" t="str">
        <f>IF(KO_VS_17_1_8_annotated[[#This Row],[Column2]]&lt;0,KO_VS_17_1_8_annotated[[#This Row],[Column4]],"")</f>
        <v/>
      </c>
      <c r="I1346" t="str">
        <f>IF(KO_VS_17_1_8_annotated[[#This Row],[Column2]]&gt;0,KO_VS_17_1_8_annotated[[#This Row],[Column4]],"")</f>
        <v>GCNA</v>
      </c>
    </row>
    <row r="1347" spans="1:9" x14ac:dyDescent="0.25">
      <c r="A1347" t="s">
        <v>3954</v>
      </c>
      <c r="B1347">
        <v>-1.14136585545959</v>
      </c>
      <c r="C1347">
        <v>7.5223624843030997E-3</v>
      </c>
      <c r="D1347" t="s">
        <v>3955</v>
      </c>
      <c r="E1347" t="s">
        <v>3956</v>
      </c>
      <c r="G1347" t="str">
        <f>IF(KO_VS_17_1_8_annotated[[#This Row],[Column2]]&lt;0,KO_VS_17_1_8_annotated[[#This Row],[Column4]],"")</f>
        <v>RGS20</v>
      </c>
      <c r="I1347" t="str">
        <f>IF(KO_VS_17_1_8_annotated[[#This Row],[Column2]]&gt;0,KO_VS_17_1_8_annotated[[#This Row],[Column4]],"")</f>
        <v/>
      </c>
    </row>
    <row r="1348" spans="1:9" x14ac:dyDescent="0.25">
      <c r="A1348" t="s">
        <v>3957</v>
      </c>
      <c r="B1348">
        <v>2.2885704107906402</v>
      </c>
      <c r="C1348">
        <v>7.5434042590763004E-3</v>
      </c>
      <c r="D1348" t="s">
        <v>3958</v>
      </c>
      <c r="E1348" t="s">
        <v>3959</v>
      </c>
      <c r="G1348" t="str">
        <f>IF(KO_VS_17_1_8_annotated[[#This Row],[Column2]]&lt;0,KO_VS_17_1_8_annotated[[#This Row],[Column4]],"")</f>
        <v/>
      </c>
      <c r="I1348" t="str">
        <f>IF(KO_VS_17_1_8_annotated[[#This Row],[Column2]]&gt;0,KO_VS_17_1_8_annotated[[#This Row],[Column4]],"")</f>
        <v>ABHD14A-ACY1</v>
      </c>
    </row>
    <row r="1349" spans="1:9" x14ac:dyDescent="0.25">
      <c r="A1349" t="s">
        <v>3960</v>
      </c>
      <c r="B1349">
        <v>-1.07368707398579</v>
      </c>
      <c r="C1349">
        <v>7.5473371602368996E-3</v>
      </c>
      <c r="D1349" t="s">
        <v>3961</v>
      </c>
      <c r="E1349" t="s">
        <v>3962</v>
      </c>
      <c r="G1349" t="str">
        <f>IF(KO_VS_17_1_8_annotated[[#This Row],[Column2]]&lt;0,KO_VS_17_1_8_annotated[[#This Row],[Column4]],"")</f>
        <v>CFB</v>
      </c>
      <c r="I1349" t="str">
        <f>IF(KO_VS_17_1_8_annotated[[#This Row],[Column2]]&gt;0,KO_VS_17_1_8_annotated[[#This Row],[Column4]],"")</f>
        <v/>
      </c>
    </row>
    <row r="1350" spans="1:9" x14ac:dyDescent="0.25">
      <c r="A1350" t="s">
        <v>3963</v>
      </c>
      <c r="B1350">
        <v>-1.3071401848998201</v>
      </c>
      <c r="C1350">
        <v>7.550414285239E-3</v>
      </c>
      <c r="D1350" t="s">
        <v>3964</v>
      </c>
      <c r="E1350" t="s">
        <v>3965</v>
      </c>
      <c r="G1350" t="str">
        <f>IF(KO_VS_17_1_8_annotated[[#This Row],[Column2]]&lt;0,KO_VS_17_1_8_annotated[[#This Row],[Column4]],"")</f>
        <v>MEF2B</v>
      </c>
      <c r="I1350" t="str">
        <f>IF(KO_VS_17_1_8_annotated[[#This Row],[Column2]]&gt;0,KO_VS_17_1_8_annotated[[#This Row],[Column4]],"")</f>
        <v/>
      </c>
    </row>
    <row r="1351" spans="1:9" x14ac:dyDescent="0.25">
      <c r="A1351" t="s">
        <v>3966</v>
      </c>
      <c r="B1351">
        <v>-1.15151736034307</v>
      </c>
      <c r="C1351">
        <v>7.5837032665486996E-3</v>
      </c>
      <c r="D1351" t="s">
        <v>3967</v>
      </c>
      <c r="E1351" t="s">
        <v>3968</v>
      </c>
      <c r="G1351" t="str">
        <f>IF(KO_VS_17_1_8_annotated[[#This Row],[Column2]]&lt;0,KO_VS_17_1_8_annotated[[#This Row],[Column4]],"")</f>
        <v>FGGY</v>
      </c>
      <c r="I1351" t="str">
        <f>IF(KO_VS_17_1_8_annotated[[#This Row],[Column2]]&gt;0,KO_VS_17_1_8_annotated[[#This Row],[Column4]],"")</f>
        <v/>
      </c>
    </row>
    <row r="1352" spans="1:9" x14ac:dyDescent="0.25">
      <c r="A1352" t="s">
        <v>3969</v>
      </c>
      <c r="B1352">
        <v>1.71457303420069</v>
      </c>
      <c r="C1352">
        <v>7.5851829070228997E-3</v>
      </c>
      <c r="D1352" t="s">
        <v>3970</v>
      </c>
      <c r="E1352" t="s">
        <v>3971</v>
      </c>
      <c r="G1352" t="str">
        <f>IF(KO_VS_17_1_8_annotated[[#This Row],[Column2]]&lt;0,KO_VS_17_1_8_annotated[[#This Row],[Column4]],"")</f>
        <v/>
      </c>
      <c r="I1352" t="str">
        <f>IF(KO_VS_17_1_8_annotated[[#This Row],[Column2]]&gt;0,KO_VS_17_1_8_annotated[[#This Row],[Column4]],"")</f>
        <v>PARD6G-AS1</v>
      </c>
    </row>
    <row r="1353" spans="1:9" x14ac:dyDescent="0.25">
      <c r="A1353" t="s">
        <v>3972</v>
      </c>
      <c r="B1353">
        <v>1.9975497719379001</v>
      </c>
      <c r="C1353">
        <v>7.5875309597271999E-3</v>
      </c>
      <c r="D1353" t="s">
        <v>3973</v>
      </c>
      <c r="E1353" t="s">
        <v>3974</v>
      </c>
      <c r="G1353" t="str">
        <f>IF(KO_VS_17_1_8_annotated[[#This Row],[Column2]]&lt;0,KO_VS_17_1_8_annotated[[#This Row],[Column4]],"")</f>
        <v/>
      </c>
      <c r="I1353" t="str">
        <f>IF(KO_VS_17_1_8_annotated[[#This Row],[Column2]]&gt;0,KO_VS_17_1_8_annotated[[#This Row],[Column4]],"")</f>
        <v>TM4SF4</v>
      </c>
    </row>
    <row r="1354" spans="1:9" x14ac:dyDescent="0.25">
      <c r="A1354" t="s">
        <v>3975</v>
      </c>
      <c r="B1354">
        <v>-1.4427044758551699</v>
      </c>
      <c r="C1354">
        <v>7.6669629770648997E-3</v>
      </c>
      <c r="D1354" t="s">
        <v>3976</v>
      </c>
      <c r="E1354" t="s">
        <v>3977</v>
      </c>
      <c r="G1354" t="str">
        <f>IF(KO_VS_17_1_8_annotated[[#This Row],[Column2]]&lt;0,KO_VS_17_1_8_annotated[[#This Row],[Column4]],"")</f>
        <v>MCF2L2</v>
      </c>
      <c r="I1354" t="str">
        <f>IF(KO_VS_17_1_8_annotated[[#This Row],[Column2]]&gt;0,KO_VS_17_1_8_annotated[[#This Row],[Column4]],"")</f>
        <v/>
      </c>
    </row>
    <row r="1355" spans="1:9" x14ac:dyDescent="0.25">
      <c r="A1355" t="s">
        <v>3978</v>
      </c>
      <c r="B1355">
        <v>-2.2034383543473699</v>
      </c>
      <c r="C1355">
        <v>7.7267968352305004E-3</v>
      </c>
      <c r="D1355" t="s">
        <v>3979</v>
      </c>
      <c r="E1355" t="s">
        <v>3980</v>
      </c>
      <c r="G1355" t="str">
        <f>IF(KO_VS_17_1_8_annotated[[#This Row],[Column2]]&lt;0,KO_VS_17_1_8_annotated[[#This Row],[Column4]],"")</f>
        <v>TMSB15B</v>
      </c>
      <c r="I1355" t="str">
        <f>IF(KO_VS_17_1_8_annotated[[#This Row],[Column2]]&gt;0,KO_VS_17_1_8_annotated[[#This Row],[Column4]],"")</f>
        <v/>
      </c>
    </row>
    <row r="1356" spans="1:9" x14ac:dyDescent="0.25">
      <c r="A1356" t="s">
        <v>3981</v>
      </c>
      <c r="B1356">
        <v>-2.1561926205633202</v>
      </c>
      <c r="C1356">
        <v>7.7527005317734E-3</v>
      </c>
      <c r="D1356" t="s">
        <v>7</v>
      </c>
      <c r="E1356" t="s">
        <v>127</v>
      </c>
      <c r="G1356" t="str">
        <f>IF(KO_VS_17_1_8_annotated[[#This Row],[Column2]]&lt;0,KO_VS_17_1_8_annotated[[#This Row],[Column4]],"")</f>
        <v/>
      </c>
      <c r="I1356" t="str">
        <f>IF(KO_VS_17_1_8_annotated[[#This Row],[Column2]]&gt;0,KO_VS_17_1_8_annotated[[#This Row],[Column4]],"")</f>
        <v/>
      </c>
    </row>
    <row r="1357" spans="1:9" x14ac:dyDescent="0.25">
      <c r="A1357" t="s">
        <v>3982</v>
      </c>
      <c r="B1357">
        <v>1.0550770016958499</v>
      </c>
      <c r="C1357">
        <v>7.9065196257431993E-3</v>
      </c>
      <c r="D1357" t="s">
        <v>3983</v>
      </c>
      <c r="E1357" t="s">
        <v>3984</v>
      </c>
      <c r="G1357" t="str">
        <f>IF(KO_VS_17_1_8_annotated[[#This Row],[Column2]]&lt;0,KO_VS_17_1_8_annotated[[#This Row],[Column4]],"")</f>
        <v/>
      </c>
      <c r="I1357" t="str">
        <f>IF(KO_VS_17_1_8_annotated[[#This Row],[Column2]]&gt;0,KO_VS_17_1_8_annotated[[#This Row],[Column4]],"")</f>
        <v>ZSCAN16</v>
      </c>
    </row>
    <row r="1358" spans="1:9" x14ac:dyDescent="0.25">
      <c r="A1358" t="s">
        <v>3985</v>
      </c>
      <c r="B1358">
        <v>-2.1119811035196498</v>
      </c>
      <c r="C1358">
        <v>7.9826595515561996E-3</v>
      </c>
      <c r="D1358" t="s">
        <v>3986</v>
      </c>
      <c r="E1358" t="s">
        <v>3987</v>
      </c>
      <c r="G1358" t="str">
        <f>IF(KO_VS_17_1_8_annotated[[#This Row],[Column2]]&lt;0,KO_VS_17_1_8_annotated[[#This Row],[Column4]],"")</f>
        <v>RHCG</v>
      </c>
      <c r="I1358" t="str">
        <f>IF(KO_VS_17_1_8_annotated[[#This Row],[Column2]]&gt;0,KO_VS_17_1_8_annotated[[#This Row],[Column4]],"")</f>
        <v/>
      </c>
    </row>
    <row r="1359" spans="1:9" x14ac:dyDescent="0.25">
      <c r="A1359" t="s">
        <v>3988</v>
      </c>
      <c r="B1359">
        <v>1.02310873152618</v>
      </c>
      <c r="C1359">
        <v>7.9826595515561996E-3</v>
      </c>
      <c r="D1359" t="s">
        <v>3989</v>
      </c>
      <c r="E1359" t="s">
        <v>3990</v>
      </c>
      <c r="G1359" t="str">
        <f>IF(KO_VS_17_1_8_annotated[[#This Row],[Column2]]&lt;0,KO_VS_17_1_8_annotated[[#This Row],[Column4]],"")</f>
        <v/>
      </c>
      <c r="I1359" t="str">
        <f>IF(KO_VS_17_1_8_annotated[[#This Row],[Column2]]&gt;0,KO_VS_17_1_8_annotated[[#This Row],[Column4]],"")</f>
        <v>ZNF566</v>
      </c>
    </row>
    <row r="1360" spans="1:9" x14ac:dyDescent="0.25">
      <c r="A1360" t="s">
        <v>3991</v>
      </c>
      <c r="B1360">
        <v>-4.69825861045768</v>
      </c>
      <c r="C1360">
        <v>8.2225646096416999E-3</v>
      </c>
      <c r="D1360" t="s">
        <v>3992</v>
      </c>
      <c r="E1360" t="s">
        <v>3993</v>
      </c>
      <c r="G1360" t="str">
        <f>IF(KO_VS_17_1_8_annotated[[#This Row],[Column2]]&lt;0,KO_VS_17_1_8_annotated[[#This Row],[Column4]],"")</f>
        <v>DPP6</v>
      </c>
      <c r="I1360" t="str">
        <f>IF(KO_VS_17_1_8_annotated[[#This Row],[Column2]]&gt;0,KO_VS_17_1_8_annotated[[#This Row],[Column4]],"")</f>
        <v/>
      </c>
    </row>
    <row r="1361" spans="1:9" x14ac:dyDescent="0.25">
      <c r="A1361" t="s">
        <v>3994</v>
      </c>
      <c r="B1361">
        <v>-1.5931632916274401</v>
      </c>
      <c r="C1361">
        <v>8.2299505442164998E-3</v>
      </c>
      <c r="D1361" t="s">
        <v>3995</v>
      </c>
      <c r="E1361" t="s">
        <v>3996</v>
      </c>
      <c r="G1361" t="str">
        <f>IF(KO_VS_17_1_8_annotated[[#This Row],[Column2]]&lt;0,KO_VS_17_1_8_annotated[[#This Row],[Column4]],"")</f>
        <v>SCN4A</v>
      </c>
      <c r="I1361" t="str">
        <f>IF(KO_VS_17_1_8_annotated[[#This Row],[Column2]]&gt;0,KO_VS_17_1_8_annotated[[#This Row],[Column4]],"")</f>
        <v/>
      </c>
    </row>
    <row r="1362" spans="1:9" x14ac:dyDescent="0.25">
      <c r="A1362" t="s">
        <v>3997</v>
      </c>
      <c r="B1362">
        <v>-3.62493275548522</v>
      </c>
      <c r="C1362">
        <v>8.2312729517411993E-3</v>
      </c>
      <c r="D1362" t="s">
        <v>3998</v>
      </c>
      <c r="E1362" t="s">
        <v>3999</v>
      </c>
      <c r="G1362" t="str">
        <f>IF(KO_VS_17_1_8_annotated[[#This Row],[Column2]]&lt;0,KO_VS_17_1_8_annotated[[#This Row],[Column4]],"")</f>
        <v>TMSB15C</v>
      </c>
      <c r="I1362" t="str">
        <f>IF(KO_VS_17_1_8_annotated[[#This Row],[Column2]]&gt;0,KO_VS_17_1_8_annotated[[#This Row],[Column4]],"")</f>
        <v/>
      </c>
    </row>
    <row r="1363" spans="1:9" x14ac:dyDescent="0.25">
      <c r="A1363" t="s">
        <v>4000</v>
      </c>
      <c r="B1363">
        <v>-5.42285440873545</v>
      </c>
      <c r="C1363">
        <v>8.3746704959194E-3</v>
      </c>
      <c r="D1363" t="s">
        <v>7</v>
      </c>
      <c r="E1363" t="s">
        <v>4001</v>
      </c>
      <c r="G1363" t="str">
        <f>IF(KO_VS_17_1_8_annotated[[#This Row],[Column2]]&lt;0,KO_VS_17_1_8_annotated[[#This Row],[Column4]],"")</f>
        <v/>
      </c>
      <c r="I1363" t="str">
        <f>IF(KO_VS_17_1_8_annotated[[#This Row],[Column2]]&gt;0,KO_VS_17_1_8_annotated[[#This Row],[Column4]],"")</f>
        <v/>
      </c>
    </row>
    <row r="1364" spans="1:9" x14ac:dyDescent="0.25">
      <c r="A1364" t="s">
        <v>4002</v>
      </c>
      <c r="B1364">
        <v>-2.2284102774909198</v>
      </c>
      <c r="C1364">
        <v>8.4315141915946995E-3</v>
      </c>
      <c r="D1364" t="s">
        <v>4003</v>
      </c>
      <c r="E1364" t="s">
        <v>4004</v>
      </c>
      <c r="G1364" t="str">
        <f>IF(KO_VS_17_1_8_annotated[[#This Row],[Column2]]&lt;0,KO_VS_17_1_8_annotated[[#This Row],[Column4]],"")</f>
        <v>TRIM36</v>
      </c>
      <c r="I1364" t="str">
        <f>IF(KO_VS_17_1_8_annotated[[#This Row],[Column2]]&gt;0,KO_VS_17_1_8_annotated[[#This Row],[Column4]],"")</f>
        <v/>
      </c>
    </row>
    <row r="1365" spans="1:9" x14ac:dyDescent="0.25">
      <c r="A1365" t="s">
        <v>4005</v>
      </c>
      <c r="B1365">
        <v>-1.5172668139339001</v>
      </c>
      <c r="C1365">
        <v>8.5604626440740992E-3</v>
      </c>
      <c r="D1365" t="s">
        <v>4006</v>
      </c>
      <c r="E1365" t="s">
        <v>4007</v>
      </c>
      <c r="G1365" t="str">
        <f>IF(KO_VS_17_1_8_annotated[[#This Row],[Column2]]&lt;0,KO_VS_17_1_8_annotated[[#This Row],[Column4]],"")</f>
        <v>TMEM255B</v>
      </c>
      <c r="I1365" t="str">
        <f>IF(KO_VS_17_1_8_annotated[[#This Row],[Column2]]&gt;0,KO_VS_17_1_8_annotated[[#This Row],[Column4]],"")</f>
        <v/>
      </c>
    </row>
    <row r="1366" spans="1:9" x14ac:dyDescent="0.25">
      <c r="A1366" t="s">
        <v>4008</v>
      </c>
      <c r="B1366">
        <v>1.2756452449000999</v>
      </c>
      <c r="C1366">
        <v>8.6666017391527003E-3</v>
      </c>
      <c r="D1366" t="s">
        <v>4009</v>
      </c>
      <c r="E1366" t="s">
        <v>4010</v>
      </c>
      <c r="G1366" t="str">
        <f>IF(KO_VS_17_1_8_annotated[[#This Row],[Column2]]&lt;0,KO_VS_17_1_8_annotated[[#This Row],[Column4]],"")</f>
        <v/>
      </c>
      <c r="I1366" t="str">
        <f>IF(KO_VS_17_1_8_annotated[[#This Row],[Column2]]&gt;0,KO_VS_17_1_8_annotated[[#This Row],[Column4]],"")</f>
        <v>LINC02983</v>
      </c>
    </row>
    <row r="1367" spans="1:9" x14ac:dyDescent="0.25">
      <c r="A1367" t="s">
        <v>4011</v>
      </c>
      <c r="B1367">
        <v>1.2265335052881401</v>
      </c>
      <c r="C1367">
        <v>8.6900017682027004E-3</v>
      </c>
      <c r="D1367" t="s">
        <v>4012</v>
      </c>
      <c r="E1367" t="s">
        <v>4013</v>
      </c>
      <c r="G1367" t="str">
        <f>IF(KO_VS_17_1_8_annotated[[#This Row],[Column2]]&lt;0,KO_VS_17_1_8_annotated[[#This Row],[Column4]],"")</f>
        <v/>
      </c>
      <c r="I1367" t="str">
        <f>IF(KO_VS_17_1_8_annotated[[#This Row],[Column2]]&gt;0,KO_VS_17_1_8_annotated[[#This Row],[Column4]],"")</f>
        <v>S100A5</v>
      </c>
    </row>
    <row r="1368" spans="1:9" x14ac:dyDescent="0.25">
      <c r="A1368" t="s">
        <v>4014</v>
      </c>
      <c r="B1368">
        <v>1.0655891638172501</v>
      </c>
      <c r="C1368">
        <v>8.911262411978E-3</v>
      </c>
      <c r="D1368" t="s">
        <v>4015</v>
      </c>
      <c r="E1368" t="s">
        <v>4016</v>
      </c>
      <c r="G1368" t="str">
        <f>IF(KO_VS_17_1_8_annotated[[#This Row],[Column2]]&lt;0,KO_VS_17_1_8_annotated[[#This Row],[Column4]],"")</f>
        <v/>
      </c>
      <c r="I1368" t="str">
        <f>IF(KO_VS_17_1_8_annotated[[#This Row],[Column2]]&gt;0,KO_VS_17_1_8_annotated[[#This Row],[Column4]],"")</f>
        <v>SMPD3</v>
      </c>
    </row>
    <row r="1369" spans="1:9" x14ac:dyDescent="0.25">
      <c r="A1369" t="s">
        <v>4017</v>
      </c>
      <c r="B1369">
        <v>-1.2723939640543001</v>
      </c>
      <c r="C1369">
        <v>8.9360494947414004E-3</v>
      </c>
      <c r="D1369" t="s">
        <v>4018</v>
      </c>
      <c r="E1369" t="s">
        <v>4019</v>
      </c>
      <c r="G1369" t="str">
        <f>IF(KO_VS_17_1_8_annotated[[#This Row],[Column2]]&lt;0,KO_VS_17_1_8_annotated[[#This Row],[Column4]],"")</f>
        <v>ZNF132</v>
      </c>
      <c r="I1369" t="str">
        <f>IF(KO_VS_17_1_8_annotated[[#This Row],[Column2]]&gt;0,KO_VS_17_1_8_annotated[[#This Row],[Column4]],"")</f>
        <v/>
      </c>
    </row>
    <row r="1370" spans="1:9" x14ac:dyDescent="0.25">
      <c r="A1370" t="s">
        <v>4020</v>
      </c>
      <c r="B1370">
        <v>1.2835722449018601</v>
      </c>
      <c r="C1370">
        <v>8.9360494947414004E-3</v>
      </c>
      <c r="D1370" t="s">
        <v>4021</v>
      </c>
      <c r="E1370" t="s">
        <v>4022</v>
      </c>
      <c r="G1370" t="str">
        <f>IF(KO_VS_17_1_8_annotated[[#This Row],[Column2]]&lt;0,KO_VS_17_1_8_annotated[[#This Row],[Column4]],"")</f>
        <v/>
      </c>
      <c r="I1370" t="str">
        <f>IF(KO_VS_17_1_8_annotated[[#This Row],[Column2]]&gt;0,KO_VS_17_1_8_annotated[[#This Row],[Column4]],"")</f>
        <v>NR2F1</v>
      </c>
    </row>
    <row r="1371" spans="1:9" x14ac:dyDescent="0.25">
      <c r="A1371" t="s">
        <v>4023</v>
      </c>
      <c r="B1371">
        <v>-2.8872210157409901</v>
      </c>
      <c r="C1371">
        <v>8.9630353861563008E-3</v>
      </c>
      <c r="D1371" t="s">
        <v>4024</v>
      </c>
      <c r="E1371" t="s">
        <v>4025</v>
      </c>
      <c r="G1371" t="str">
        <f>IF(KO_VS_17_1_8_annotated[[#This Row],[Column2]]&lt;0,KO_VS_17_1_8_annotated[[#This Row],[Column4]],"")</f>
        <v>HTR2C</v>
      </c>
      <c r="I1371" t="str">
        <f>IF(KO_VS_17_1_8_annotated[[#This Row],[Column2]]&gt;0,KO_VS_17_1_8_annotated[[#This Row],[Column4]],"")</f>
        <v/>
      </c>
    </row>
    <row r="1372" spans="1:9" x14ac:dyDescent="0.25">
      <c r="A1372" t="s">
        <v>4026</v>
      </c>
      <c r="B1372">
        <v>2.3664881795897701</v>
      </c>
      <c r="C1372">
        <v>9.1322212782415004E-3</v>
      </c>
      <c r="D1372" t="s">
        <v>4027</v>
      </c>
      <c r="E1372" t="s">
        <v>4028</v>
      </c>
      <c r="G1372" t="str">
        <f>IF(KO_VS_17_1_8_annotated[[#This Row],[Column2]]&lt;0,KO_VS_17_1_8_annotated[[#This Row],[Column4]],"")</f>
        <v/>
      </c>
      <c r="I1372" t="str">
        <f>IF(KO_VS_17_1_8_annotated[[#This Row],[Column2]]&gt;0,KO_VS_17_1_8_annotated[[#This Row],[Column4]],"")</f>
        <v>MRAP2</v>
      </c>
    </row>
    <row r="1373" spans="1:9" x14ac:dyDescent="0.25">
      <c r="A1373" t="s">
        <v>4029</v>
      </c>
      <c r="B1373">
        <v>2.45504512169778</v>
      </c>
      <c r="C1373">
        <v>9.1550854504240005E-3</v>
      </c>
      <c r="D1373" t="s">
        <v>4030</v>
      </c>
      <c r="E1373" t="s">
        <v>4031</v>
      </c>
      <c r="G1373" t="str">
        <f>IF(KO_VS_17_1_8_annotated[[#This Row],[Column2]]&lt;0,KO_VS_17_1_8_annotated[[#This Row],[Column4]],"")</f>
        <v/>
      </c>
      <c r="I1373" t="str">
        <f>IF(KO_VS_17_1_8_annotated[[#This Row],[Column2]]&gt;0,KO_VS_17_1_8_annotated[[#This Row],[Column4]],"")</f>
        <v>SERPINB4</v>
      </c>
    </row>
    <row r="1374" spans="1:9" x14ac:dyDescent="0.25">
      <c r="A1374" t="s">
        <v>4032</v>
      </c>
      <c r="B1374">
        <v>-1.4996981698597101</v>
      </c>
      <c r="C1374">
        <v>9.2000998368633007E-3</v>
      </c>
      <c r="D1374" t="s">
        <v>4033</v>
      </c>
      <c r="E1374" t="s">
        <v>4034</v>
      </c>
      <c r="G1374" t="str">
        <f>IF(KO_VS_17_1_8_annotated[[#This Row],[Column2]]&lt;0,KO_VS_17_1_8_annotated[[#This Row],[Column4]],"")</f>
        <v>C10orf55</v>
      </c>
      <c r="I1374" t="str">
        <f>IF(KO_VS_17_1_8_annotated[[#This Row],[Column2]]&gt;0,KO_VS_17_1_8_annotated[[#This Row],[Column4]],"")</f>
        <v/>
      </c>
    </row>
    <row r="1375" spans="1:9" x14ac:dyDescent="0.25">
      <c r="A1375" t="s">
        <v>4035</v>
      </c>
      <c r="B1375">
        <v>-1.5107383450796099</v>
      </c>
      <c r="C1375">
        <v>9.2491393350323994E-3</v>
      </c>
      <c r="D1375" t="s">
        <v>4036</v>
      </c>
      <c r="E1375" t="s">
        <v>4037</v>
      </c>
      <c r="G1375" t="str">
        <f>IF(KO_VS_17_1_8_annotated[[#This Row],[Column2]]&lt;0,KO_VS_17_1_8_annotated[[#This Row],[Column4]],"")</f>
        <v>CREB5</v>
      </c>
      <c r="I1375" t="str">
        <f>IF(KO_VS_17_1_8_annotated[[#This Row],[Column2]]&gt;0,KO_VS_17_1_8_annotated[[#This Row],[Column4]],"")</f>
        <v/>
      </c>
    </row>
    <row r="1376" spans="1:9" x14ac:dyDescent="0.25">
      <c r="A1376" t="s">
        <v>4038</v>
      </c>
      <c r="B1376">
        <v>-1.4367144477585501</v>
      </c>
      <c r="C1376">
        <v>9.4101686297263006E-3</v>
      </c>
      <c r="D1376" t="s">
        <v>4039</v>
      </c>
      <c r="E1376" t="s">
        <v>4040</v>
      </c>
      <c r="G1376" t="str">
        <f>IF(KO_VS_17_1_8_annotated[[#This Row],[Column2]]&lt;0,KO_VS_17_1_8_annotated[[#This Row],[Column4]],"")</f>
        <v>ZNF483</v>
      </c>
      <c r="I1376" t="str">
        <f>IF(KO_VS_17_1_8_annotated[[#This Row],[Column2]]&gt;0,KO_VS_17_1_8_annotated[[#This Row],[Column4]],"")</f>
        <v/>
      </c>
    </row>
    <row r="1377" spans="1:9" x14ac:dyDescent="0.25">
      <c r="A1377" t="s">
        <v>4041</v>
      </c>
      <c r="B1377">
        <v>-2.3288136834268198</v>
      </c>
      <c r="C1377">
        <v>9.4365885124716008E-3</v>
      </c>
      <c r="D1377" t="s">
        <v>7</v>
      </c>
      <c r="E1377" t="s">
        <v>127</v>
      </c>
      <c r="G1377" t="str">
        <f>IF(KO_VS_17_1_8_annotated[[#This Row],[Column2]]&lt;0,KO_VS_17_1_8_annotated[[#This Row],[Column4]],"")</f>
        <v/>
      </c>
      <c r="I1377" t="str">
        <f>IF(KO_VS_17_1_8_annotated[[#This Row],[Column2]]&gt;0,KO_VS_17_1_8_annotated[[#This Row],[Column4]],"")</f>
        <v/>
      </c>
    </row>
    <row r="1378" spans="1:9" x14ac:dyDescent="0.25">
      <c r="A1378" t="s">
        <v>4042</v>
      </c>
      <c r="B1378">
        <v>1.27178319600127</v>
      </c>
      <c r="C1378">
        <v>9.4391908483790008E-3</v>
      </c>
      <c r="D1378" t="s">
        <v>4043</v>
      </c>
      <c r="E1378" t="s">
        <v>4044</v>
      </c>
      <c r="G1378" t="str">
        <f>IF(KO_VS_17_1_8_annotated[[#This Row],[Column2]]&lt;0,KO_VS_17_1_8_annotated[[#This Row],[Column4]],"")</f>
        <v/>
      </c>
      <c r="I1378" t="str">
        <f>IF(KO_VS_17_1_8_annotated[[#This Row],[Column2]]&gt;0,KO_VS_17_1_8_annotated[[#This Row],[Column4]],"")</f>
        <v>KLHL30</v>
      </c>
    </row>
    <row r="1379" spans="1:9" x14ac:dyDescent="0.25">
      <c r="A1379" t="s">
        <v>4045</v>
      </c>
      <c r="B1379">
        <v>1.77783624024672</v>
      </c>
      <c r="C1379">
        <v>9.6039244953503005E-3</v>
      </c>
      <c r="D1379" t="s">
        <v>4046</v>
      </c>
      <c r="E1379" t="s">
        <v>4047</v>
      </c>
      <c r="G1379" t="str">
        <f>IF(KO_VS_17_1_8_annotated[[#This Row],[Column2]]&lt;0,KO_VS_17_1_8_annotated[[#This Row],[Column4]],"")</f>
        <v/>
      </c>
      <c r="I1379" t="str">
        <f>IF(KO_VS_17_1_8_annotated[[#This Row],[Column2]]&gt;0,KO_VS_17_1_8_annotated[[#This Row],[Column4]],"")</f>
        <v>SEMG1</v>
      </c>
    </row>
    <row r="1380" spans="1:9" x14ac:dyDescent="0.25">
      <c r="A1380" t="s">
        <v>4048</v>
      </c>
      <c r="B1380">
        <v>-2.9635728000122099</v>
      </c>
      <c r="C1380">
        <v>9.7283632566049997E-3</v>
      </c>
      <c r="D1380" t="s">
        <v>4049</v>
      </c>
      <c r="E1380" t="s">
        <v>4050</v>
      </c>
      <c r="G1380" t="str">
        <f>IF(KO_VS_17_1_8_annotated[[#This Row],[Column2]]&lt;0,KO_VS_17_1_8_annotated[[#This Row],[Column4]],"")</f>
        <v>GAS6-AS1</v>
      </c>
      <c r="I1380" t="str">
        <f>IF(KO_VS_17_1_8_annotated[[#This Row],[Column2]]&gt;0,KO_VS_17_1_8_annotated[[#This Row],[Column4]],"")</f>
        <v/>
      </c>
    </row>
    <row r="1381" spans="1:9" x14ac:dyDescent="0.25">
      <c r="A1381" t="s">
        <v>4051</v>
      </c>
      <c r="B1381">
        <v>-1.1646885581028299</v>
      </c>
      <c r="C1381">
        <v>9.8189308485169997E-3</v>
      </c>
      <c r="D1381" t="s">
        <v>4052</v>
      </c>
      <c r="E1381" t="s">
        <v>4053</v>
      </c>
      <c r="G1381" t="str">
        <f>IF(KO_VS_17_1_8_annotated[[#This Row],[Column2]]&lt;0,KO_VS_17_1_8_annotated[[#This Row],[Column4]],"")</f>
        <v>TNS2</v>
      </c>
      <c r="I1381" t="str">
        <f>IF(KO_VS_17_1_8_annotated[[#This Row],[Column2]]&gt;0,KO_VS_17_1_8_annotated[[#This Row],[Column4]],"")</f>
        <v/>
      </c>
    </row>
    <row r="1382" spans="1:9" x14ac:dyDescent="0.25">
      <c r="A1382" t="s">
        <v>4054</v>
      </c>
      <c r="B1382">
        <v>1.0236236870776301</v>
      </c>
      <c r="C1382">
        <v>9.8189308485169997E-3</v>
      </c>
      <c r="D1382" t="s">
        <v>4055</v>
      </c>
      <c r="E1382" t="s">
        <v>4056</v>
      </c>
      <c r="G1382" t="str">
        <f>IF(KO_VS_17_1_8_annotated[[#This Row],[Column2]]&lt;0,KO_VS_17_1_8_annotated[[#This Row],[Column4]],"")</f>
        <v/>
      </c>
      <c r="I1382" t="str">
        <f>IF(KO_VS_17_1_8_annotated[[#This Row],[Column2]]&gt;0,KO_VS_17_1_8_annotated[[#This Row],[Column4]],"")</f>
        <v>EPHB3</v>
      </c>
    </row>
    <row r="1383" spans="1:9" x14ac:dyDescent="0.25">
      <c r="A1383" t="s">
        <v>4057</v>
      </c>
      <c r="B1383">
        <v>-2.6111657841585401</v>
      </c>
      <c r="C1383">
        <v>9.8211356891387998E-3</v>
      </c>
      <c r="D1383" t="s">
        <v>4058</v>
      </c>
      <c r="E1383" t="s">
        <v>4059</v>
      </c>
      <c r="G1383" t="str">
        <f>IF(KO_VS_17_1_8_annotated[[#This Row],[Column2]]&lt;0,KO_VS_17_1_8_annotated[[#This Row],[Column4]],"")</f>
        <v>SCUBE3</v>
      </c>
      <c r="I1383" t="str">
        <f>IF(KO_VS_17_1_8_annotated[[#This Row],[Column2]]&gt;0,KO_VS_17_1_8_annotated[[#This Row],[Column4]],"")</f>
        <v/>
      </c>
    </row>
    <row r="1384" spans="1:9" x14ac:dyDescent="0.25">
      <c r="A1384" t="s">
        <v>4060</v>
      </c>
      <c r="B1384">
        <v>-1.32299446051801</v>
      </c>
      <c r="C1384">
        <v>9.8308186322189003E-3</v>
      </c>
      <c r="D1384" t="s">
        <v>4061</v>
      </c>
      <c r="E1384" t="s">
        <v>4062</v>
      </c>
      <c r="G1384" t="str">
        <f>IF(KO_VS_17_1_8_annotated[[#This Row],[Column2]]&lt;0,KO_VS_17_1_8_annotated[[#This Row],[Column4]],"")</f>
        <v>GLB1L</v>
      </c>
      <c r="I1384" t="str">
        <f>IF(KO_VS_17_1_8_annotated[[#This Row],[Column2]]&gt;0,KO_VS_17_1_8_annotated[[#This Row],[Column4]],"")</f>
        <v/>
      </c>
    </row>
    <row r="1385" spans="1:9" x14ac:dyDescent="0.25">
      <c r="A1385" t="s">
        <v>4063</v>
      </c>
      <c r="B1385">
        <v>-4.7198677944031102</v>
      </c>
      <c r="C1385">
        <v>9.9493113842082006E-3</v>
      </c>
      <c r="D1385" t="s">
        <v>4064</v>
      </c>
      <c r="E1385" t="s">
        <v>4065</v>
      </c>
      <c r="G1385" t="str">
        <f>IF(KO_VS_17_1_8_annotated[[#This Row],[Column2]]&lt;0,KO_VS_17_1_8_annotated[[#This Row],[Column4]],"")</f>
        <v>NDP</v>
      </c>
      <c r="I1385" t="str">
        <f>IF(KO_VS_17_1_8_annotated[[#This Row],[Column2]]&gt;0,KO_VS_17_1_8_annotated[[#This Row],[Column4]],"")</f>
        <v/>
      </c>
    </row>
    <row r="1386" spans="1:9" x14ac:dyDescent="0.25">
      <c r="A1386" t="s">
        <v>4066</v>
      </c>
      <c r="B1386">
        <v>5.3326003171016403</v>
      </c>
      <c r="C1386">
        <v>1.0296214125572301E-2</v>
      </c>
      <c r="D1386" t="s">
        <v>7</v>
      </c>
      <c r="E1386" t="s">
        <v>127</v>
      </c>
      <c r="G1386" t="str">
        <f>IF(KO_VS_17_1_8_annotated[[#This Row],[Column2]]&lt;0,KO_VS_17_1_8_annotated[[#This Row],[Column4]],"")</f>
        <v/>
      </c>
      <c r="I1386" t="str">
        <f>IF(KO_VS_17_1_8_annotated[[#This Row],[Column2]]&gt;0,KO_VS_17_1_8_annotated[[#This Row],[Column4]],"")</f>
        <v/>
      </c>
    </row>
    <row r="1387" spans="1:9" x14ac:dyDescent="0.25">
      <c r="A1387" t="s">
        <v>4067</v>
      </c>
      <c r="B1387">
        <v>1.07270258624209</v>
      </c>
      <c r="C1387">
        <v>1.03722689059698E-2</v>
      </c>
      <c r="D1387" t="s">
        <v>4068</v>
      </c>
      <c r="E1387" t="s">
        <v>4069</v>
      </c>
      <c r="G1387" t="str">
        <f>IF(KO_VS_17_1_8_annotated[[#This Row],[Column2]]&lt;0,KO_VS_17_1_8_annotated[[#This Row],[Column4]],"")</f>
        <v/>
      </c>
      <c r="I1387" t="str">
        <f>IF(KO_VS_17_1_8_annotated[[#This Row],[Column2]]&gt;0,KO_VS_17_1_8_annotated[[#This Row],[Column4]],"")</f>
        <v>SLCO4A1-AS1</v>
      </c>
    </row>
    <row r="1388" spans="1:9" x14ac:dyDescent="0.25">
      <c r="A1388" t="s">
        <v>4070</v>
      </c>
      <c r="B1388">
        <v>-1.0940107040389699</v>
      </c>
      <c r="C1388">
        <v>1.04245072947876E-2</v>
      </c>
      <c r="D1388" t="s">
        <v>4071</v>
      </c>
      <c r="E1388" t="s">
        <v>4072</v>
      </c>
      <c r="G1388" t="str">
        <f>IF(KO_VS_17_1_8_annotated[[#This Row],[Column2]]&lt;0,KO_VS_17_1_8_annotated[[#This Row],[Column4]],"")</f>
        <v>WFDC3</v>
      </c>
      <c r="I1388" t="str">
        <f>IF(KO_VS_17_1_8_annotated[[#This Row],[Column2]]&gt;0,KO_VS_17_1_8_annotated[[#This Row],[Column4]],"")</f>
        <v/>
      </c>
    </row>
    <row r="1389" spans="1:9" x14ac:dyDescent="0.25">
      <c r="A1389" t="s">
        <v>4073</v>
      </c>
      <c r="B1389">
        <v>1.79366087047406</v>
      </c>
      <c r="C1389">
        <v>1.0613540644427899E-2</v>
      </c>
      <c r="D1389" t="s">
        <v>4074</v>
      </c>
      <c r="E1389" t="s">
        <v>4075</v>
      </c>
      <c r="G1389" t="str">
        <f>IF(KO_VS_17_1_8_annotated[[#This Row],[Column2]]&lt;0,KO_VS_17_1_8_annotated[[#This Row],[Column4]],"")</f>
        <v/>
      </c>
      <c r="I1389" t="str">
        <f>IF(KO_VS_17_1_8_annotated[[#This Row],[Column2]]&gt;0,KO_VS_17_1_8_annotated[[#This Row],[Column4]],"")</f>
        <v>TEKT4P2</v>
      </c>
    </row>
    <row r="1390" spans="1:9" x14ac:dyDescent="0.25">
      <c r="A1390" t="s">
        <v>4076</v>
      </c>
      <c r="B1390">
        <v>-1.0862283855324799</v>
      </c>
      <c r="C1390">
        <v>1.0719459874531601E-2</v>
      </c>
      <c r="D1390" t="s">
        <v>4077</v>
      </c>
      <c r="E1390" t="s">
        <v>4078</v>
      </c>
      <c r="G1390" t="str">
        <f>IF(KO_VS_17_1_8_annotated[[#This Row],[Column2]]&lt;0,KO_VS_17_1_8_annotated[[#This Row],[Column4]],"")</f>
        <v>ABCA13</v>
      </c>
      <c r="I1390" t="str">
        <f>IF(KO_VS_17_1_8_annotated[[#This Row],[Column2]]&gt;0,KO_VS_17_1_8_annotated[[#This Row],[Column4]],"")</f>
        <v/>
      </c>
    </row>
    <row r="1391" spans="1:9" x14ac:dyDescent="0.25">
      <c r="A1391" t="s">
        <v>4079</v>
      </c>
      <c r="B1391">
        <v>-1.0254401805773199</v>
      </c>
      <c r="C1391">
        <v>1.0807754069913101E-2</v>
      </c>
      <c r="D1391" t="s">
        <v>4080</v>
      </c>
      <c r="E1391" t="s">
        <v>4081</v>
      </c>
      <c r="G1391" t="str">
        <f>IF(KO_VS_17_1_8_annotated[[#This Row],[Column2]]&lt;0,KO_VS_17_1_8_annotated[[#This Row],[Column4]],"")</f>
        <v>MCIDAS</v>
      </c>
      <c r="I1391" t="str">
        <f>IF(KO_VS_17_1_8_annotated[[#This Row],[Column2]]&gt;0,KO_VS_17_1_8_annotated[[#This Row],[Column4]],"")</f>
        <v/>
      </c>
    </row>
    <row r="1392" spans="1:9" x14ac:dyDescent="0.25">
      <c r="A1392" t="s">
        <v>4082</v>
      </c>
      <c r="B1392">
        <v>-1.0849015529741901</v>
      </c>
      <c r="C1392">
        <v>1.0876166981500599E-2</v>
      </c>
      <c r="D1392" t="s">
        <v>4083</v>
      </c>
      <c r="E1392" t="s">
        <v>4084</v>
      </c>
      <c r="G1392" t="str">
        <f>IF(KO_VS_17_1_8_annotated[[#This Row],[Column2]]&lt;0,KO_VS_17_1_8_annotated[[#This Row],[Column4]],"")</f>
        <v>SLC16A6</v>
      </c>
      <c r="I1392" t="str">
        <f>IF(KO_VS_17_1_8_annotated[[#This Row],[Column2]]&gt;0,KO_VS_17_1_8_annotated[[#This Row],[Column4]],"")</f>
        <v/>
      </c>
    </row>
    <row r="1393" spans="1:9" x14ac:dyDescent="0.25">
      <c r="A1393" t="s">
        <v>4085</v>
      </c>
      <c r="B1393">
        <v>1.34611117131225</v>
      </c>
      <c r="C1393">
        <v>1.0897958756056999E-2</v>
      </c>
      <c r="D1393" t="s">
        <v>4086</v>
      </c>
      <c r="E1393" t="s">
        <v>4087</v>
      </c>
      <c r="G1393" t="str">
        <f>IF(KO_VS_17_1_8_annotated[[#This Row],[Column2]]&lt;0,KO_VS_17_1_8_annotated[[#This Row],[Column4]],"")</f>
        <v/>
      </c>
      <c r="I1393" t="str">
        <f>IF(KO_VS_17_1_8_annotated[[#This Row],[Column2]]&gt;0,KO_VS_17_1_8_annotated[[#This Row],[Column4]],"")</f>
        <v>MST1</v>
      </c>
    </row>
    <row r="1394" spans="1:9" x14ac:dyDescent="0.25">
      <c r="A1394" t="s">
        <v>4088</v>
      </c>
      <c r="B1394">
        <v>-2.2110597445539901</v>
      </c>
      <c r="C1394">
        <v>1.09122950032526E-2</v>
      </c>
      <c r="D1394" t="s">
        <v>4089</v>
      </c>
      <c r="E1394" t="s">
        <v>4090</v>
      </c>
      <c r="G1394" t="str">
        <f>IF(KO_VS_17_1_8_annotated[[#This Row],[Column2]]&lt;0,KO_VS_17_1_8_annotated[[#This Row],[Column4]],"")</f>
        <v>PNPLA1</v>
      </c>
      <c r="I1394" t="str">
        <f>IF(KO_VS_17_1_8_annotated[[#This Row],[Column2]]&gt;0,KO_VS_17_1_8_annotated[[#This Row],[Column4]],"")</f>
        <v/>
      </c>
    </row>
    <row r="1395" spans="1:9" x14ac:dyDescent="0.25">
      <c r="A1395" t="s">
        <v>4091</v>
      </c>
      <c r="B1395">
        <v>1.10346359461605</v>
      </c>
      <c r="C1395">
        <v>1.0971834254910801E-2</v>
      </c>
      <c r="D1395" t="s">
        <v>4092</v>
      </c>
      <c r="E1395" t="s">
        <v>4093</v>
      </c>
      <c r="G1395" t="str">
        <f>IF(KO_VS_17_1_8_annotated[[#This Row],[Column2]]&lt;0,KO_VS_17_1_8_annotated[[#This Row],[Column4]],"")</f>
        <v/>
      </c>
      <c r="I1395" t="str">
        <f>IF(KO_VS_17_1_8_annotated[[#This Row],[Column2]]&gt;0,KO_VS_17_1_8_annotated[[#This Row],[Column4]],"")</f>
        <v>ABCC6</v>
      </c>
    </row>
    <row r="1396" spans="1:9" x14ac:dyDescent="0.25">
      <c r="A1396" t="s">
        <v>4094</v>
      </c>
      <c r="B1396">
        <v>2.23416157046942</v>
      </c>
      <c r="C1396">
        <v>1.1107957408817299E-2</v>
      </c>
      <c r="D1396" t="s">
        <v>4095</v>
      </c>
      <c r="E1396" t="s">
        <v>4096</v>
      </c>
      <c r="G1396" t="str">
        <f>IF(KO_VS_17_1_8_annotated[[#This Row],[Column2]]&lt;0,KO_VS_17_1_8_annotated[[#This Row],[Column4]],"")</f>
        <v/>
      </c>
      <c r="I1396" t="str">
        <f>IF(KO_VS_17_1_8_annotated[[#This Row],[Column2]]&gt;0,KO_VS_17_1_8_annotated[[#This Row],[Column4]],"")</f>
        <v>LHX9</v>
      </c>
    </row>
    <row r="1397" spans="1:9" x14ac:dyDescent="0.25">
      <c r="A1397" t="s">
        <v>4097</v>
      </c>
      <c r="B1397">
        <v>-4.67137676514474</v>
      </c>
      <c r="C1397">
        <v>1.1121236055087301E-2</v>
      </c>
      <c r="D1397" t="s">
        <v>7</v>
      </c>
      <c r="E1397" t="s">
        <v>127</v>
      </c>
      <c r="G1397" t="str">
        <f>IF(KO_VS_17_1_8_annotated[[#This Row],[Column2]]&lt;0,KO_VS_17_1_8_annotated[[#This Row],[Column4]],"")</f>
        <v/>
      </c>
      <c r="I1397" t="str">
        <f>IF(KO_VS_17_1_8_annotated[[#This Row],[Column2]]&gt;0,KO_VS_17_1_8_annotated[[#This Row],[Column4]],"")</f>
        <v/>
      </c>
    </row>
    <row r="1398" spans="1:9" x14ac:dyDescent="0.25">
      <c r="A1398" t="s">
        <v>4098</v>
      </c>
      <c r="B1398">
        <v>-1.50014415642861</v>
      </c>
      <c r="C1398">
        <v>1.1138578472333001E-2</v>
      </c>
      <c r="D1398" t="s">
        <v>7</v>
      </c>
      <c r="E1398" t="s">
        <v>127</v>
      </c>
      <c r="G1398" t="str">
        <f>IF(KO_VS_17_1_8_annotated[[#This Row],[Column2]]&lt;0,KO_VS_17_1_8_annotated[[#This Row],[Column4]],"")</f>
        <v/>
      </c>
      <c r="I1398" t="str">
        <f>IF(KO_VS_17_1_8_annotated[[#This Row],[Column2]]&gt;0,KO_VS_17_1_8_annotated[[#This Row],[Column4]],"")</f>
        <v/>
      </c>
    </row>
    <row r="1399" spans="1:9" x14ac:dyDescent="0.25">
      <c r="A1399" t="s">
        <v>4099</v>
      </c>
      <c r="B1399">
        <v>-1.3146549467059501</v>
      </c>
      <c r="C1399">
        <v>1.11974925593754E-2</v>
      </c>
      <c r="D1399" t="s">
        <v>4100</v>
      </c>
      <c r="E1399" t="s">
        <v>4101</v>
      </c>
      <c r="G1399" t="str">
        <f>IF(KO_VS_17_1_8_annotated[[#This Row],[Column2]]&lt;0,KO_VS_17_1_8_annotated[[#This Row],[Column4]],"")</f>
        <v>RARRES2</v>
      </c>
      <c r="I1399" t="str">
        <f>IF(KO_VS_17_1_8_annotated[[#This Row],[Column2]]&gt;0,KO_VS_17_1_8_annotated[[#This Row],[Column4]],"")</f>
        <v/>
      </c>
    </row>
    <row r="1400" spans="1:9" x14ac:dyDescent="0.25">
      <c r="A1400" t="s">
        <v>4102</v>
      </c>
      <c r="B1400">
        <v>1.3893559878672399</v>
      </c>
      <c r="C1400">
        <v>1.12648080735281E-2</v>
      </c>
      <c r="D1400" t="s">
        <v>4103</v>
      </c>
      <c r="E1400" t="s">
        <v>4104</v>
      </c>
      <c r="G1400" t="str">
        <f>IF(KO_VS_17_1_8_annotated[[#This Row],[Column2]]&lt;0,KO_VS_17_1_8_annotated[[#This Row],[Column4]],"")</f>
        <v/>
      </c>
      <c r="I1400" t="str">
        <f>IF(KO_VS_17_1_8_annotated[[#This Row],[Column2]]&gt;0,KO_VS_17_1_8_annotated[[#This Row],[Column4]],"")</f>
        <v>SEMA3G</v>
      </c>
    </row>
    <row r="1401" spans="1:9" x14ac:dyDescent="0.25">
      <c r="A1401" t="s">
        <v>4105</v>
      </c>
      <c r="B1401">
        <v>-1.2109912623429899</v>
      </c>
      <c r="C1401">
        <v>1.14065399114522E-2</v>
      </c>
      <c r="D1401" t="s">
        <v>4106</v>
      </c>
      <c r="E1401" t="s">
        <v>4107</v>
      </c>
      <c r="G1401" t="str">
        <f>IF(KO_VS_17_1_8_annotated[[#This Row],[Column2]]&lt;0,KO_VS_17_1_8_annotated[[#This Row],[Column4]],"")</f>
        <v>LINC01508</v>
      </c>
      <c r="I1401" t="str">
        <f>IF(KO_VS_17_1_8_annotated[[#This Row],[Column2]]&gt;0,KO_VS_17_1_8_annotated[[#This Row],[Column4]],"")</f>
        <v/>
      </c>
    </row>
    <row r="1402" spans="1:9" x14ac:dyDescent="0.25">
      <c r="A1402" t="s">
        <v>4108</v>
      </c>
      <c r="B1402">
        <v>-1.18053767413362</v>
      </c>
      <c r="C1402">
        <v>1.1414973055356799E-2</v>
      </c>
      <c r="D1402" t="s">
        <v>4109</v>
      </c>
      <c r="E1402" t="s">
        <v>4110</v>
      </c>
      <c r="G1402" t="str">
        <f>IF(KO_VS_17_1_8_annotated[[#This Row],[Column2]]&lt;0,KO_VS_17_1_8_annotated[[#This Row],[Column4]],"")</f>
        <v>TCF7L1</v>
      </c>
      <c r="I1402" t="str">
        <f>IF(KO_VS_17_1_8_annotated[[#This Row],[Column2]]&gt;0,KO_VS_17_1_8_annotated[[#This Row],[Column4]],"")</f>
        <v/>
      </c>
    </row>
    <row r="1403" spans="1:9" x14ac:dyDescent="0.25">
      <c r="A1403" t="s">
        <v>4111</v>
      </c>
      <c r="B1403">
        <v>2.12993927057612</v>
      </c>
      <c r="C1403">
        <v>1.1564809468786E-2</v>
      </c>
      <c r="D1403" t="s">
        <v>4112</v>
      </c>
      <c r="E1403" t="s">
        <v>4113</v>
      </c>
      <c r="G1403" t="str">
        <f>IF(KO_VS_17_1_8_annotated[[#This Row],[Column2]]&lt;0,KO_VS_17_1_8_annotated[[#This Row],[Column4]],"")</f>
        <v/>
      </c>
      <c r="I1403" t="str">
        <f>IF(KO_VS_17_1_8_annotated[[#This Row],[Column2]]&gt;0,KO_VS_17_1_8_annotated[[#This Row],[Column4]],"")</f>
        <v>CERS4</v>
      </c>
    </row>
    <row r="1404" spans="1:9" x14ac:dyDescent="0.25">
      <c r="A1404" t="s">
        <v>4114</v>
      </c>
      <c r="B1404">
        <v>-3.2940002556816301</v>
      </c>
      <c r="C1404">
        <v>1.17537131361531E-2</v>
      </c>
      <c r="D1404" t="s">
        <v>7</v>
      </c>
      <c r="E1404" t="s">
        <v>127</v>
      </c>
      <c r="G1404" t="str">
        <f>IF(KO_VS_17_1_8_annotated[[#This Row],[Column2]]&lt;0,KO_VS_17_1_8_annotated[[#This Row],[Column4]],"")</f>
        <v/>
      </c>
      <c r="I1404" t="str">
        <f>IF(KO_VS_17_1_8_annotated[[#This Row],[Column2]]&gt;0,KO_VS_17_1_8_annotated[[#This Row],[Column4]],"")</f>
        <v/>
      </c>
    </row>
    <row r="1405" spans="1:9" x14ac:dyDescent="0.25">
      <c r="A1405" t="s">
        <v>4115</v>
      </c>
      <c r="B1405">
        <v>-5.3820705050156601</v>
      </c>
      <c r="C1405">
        <v>1.1763198837107899E-2</v>
      </c>
      <c r="D1405" t="s">
        <v>7</v>
      </c>
      <c r="E1405" t="s">
        <v>4116</v>
      </c>
      <c r="G1405" t="str">
        <f>IF(KO_VS_17_1_8_annotated[[#This Row],[Column2]]&lt;0,KO_VS_17_1_8_annotated[[#This Row],[Column4]],"")</f>
        <v/>
      </c>
      <c r="I1405" t="str">
        <f>IF(KO_VS_17_1_8_annotated[[#This Row],[Column2]]&gt;0,KO_VS_17_1_8_annotated[[#This Row],[Column4]],"")</f>
        <v/>
      </c>
    </row>
    <row r="1406" spans="1:9" x14ac:dyDescent="0.25">
      <c r="A1406" t="s">
        <v>4117</v>
      </c>
      <c r="B1406">
        <v>2.53156166199203</v>
      </c>
      <c r="C1406">
        <v>1.1916697395073599E-2</v>
      </c>
      <c r="D1406" t="s">
        <v>7</v>
      </c>
      <c r="E1406" t="s">
        <v>1284</v>
      </c>
      <c r="G1406" t="str">
        <f>IF(KO_VS_17_1_8_annotated[[#This Row],[Column2]]&lt;0,KO_VS_17_1_8_annotated[[#This Row],[Column4]],"")</f>
        <v/>
      </c>
      <c r="I1406" t="str">
        <f>IF(KO_VS_17_1_8_annotated[[#This Row],[Column2]]&gt;0,KO_VS_17_1_8_annotated[[#This Row],[Column4]],"")</f>
        <v/>
      </c>
    </row>
    <row r="1407" spans="1:9" x14ac:dyDescent="0.25">
      <c r="A1407" t="s">
        <v>4118</v>
      </c>
      <c r="B1407">
        <v>1.0959728819997301</v>
      </c>
      <c r="C1407">
        <v>1.20805565215934E-2</v>
      </c>
      <c r="D1407" t="s">
        <v>4119</v>
      </c>
      <c r="E1407" t="s">
        <v>4120</v>
      </c>
      <c r="G1407" t="str">
        <f>IF(KO_VS_17_1_8_annotated[[#This Row],[Column2]]&lt;0,KO_VS_17_1_8_annotated[[#This Row],[Column4]],"")</f>
        <v/>
      </c>
      <c r="I1407" t="str">
        <f>IF(KO_VS_17_1_8_annotated[[#This Row],[Column2]]&gt;0,KO_VS_17_1_8_annotated[[#This Row],[Column4]],"")</f>
        <v>CHD9NB</v>
      </c>
    </row>
    <row r="1408" spans="1:9" x14ac:dyDescent="0.25">
      <c r="A1408" t="s">
        <v>4121</v>
      </c>
      <c r="B1408">
        <v>1.01985205183123</v>
      </c>
      <c r="C1408">
        <v>1.2137775889427301E-2</v>
      </c>
      <c r="D1408" t="s">
        <v>4122</v>
      </c>
      <c r="E1408" t="s">
        <v>4123</v>
      </c>
      <c r="G1408" t="str">
        <f>IF(KO_VS_17_1_8_annotated[[#This Row],[Column2]]&lt;0,KO_VS_17_1_8_annotated[[#This Row],[Column4]],"")</f>
        <v/>
      </c>
      <c r="I1408" t="str">
        <f>IF(KO_VS_17_1_8_annotated[[#This Row],[Column2]]&gt;0,KO_VS_17_1_8_annotated[[#This Row],[Column4]],"")</f>
        <v>SNHG10</v>
      </c>
    </row>
    <row r="1409" spans="1:9" x14ac:dyDescent="0.25">
      <c r="A1409" t="s">
        <v>4124</v>
      </c>
      <c r="B1409">
        <v>-2.1258774389268602</v>
      </c>
      <c r="C1409">
        <v>1.22491966741068E-2</v>
      </c>
      <c r="D1409" t="s">
        <v>4125</v>
      </c>
      <c r="E1409" t="s">
        <v>4126</v>
      </c>
      <c r="G1409" t="str">
        <f>IF(KO_VS_17_1_8_annotated[[#This Row],[Column2]]&lt;0,KO_VS_17_1_8_annotated[[#This Row],[Column4]],"")</f>
        <v>DRGX</v>
      </c>
      <c r="I1409" t="str">
        <f>IF(KO_VS_17_1_8_annotated[[#This Row],[Column2]]&gt;0,KO_VS_17_1_8_annotated[[#This Row],[Column4]],"")</f>
        <v/>
      </c>
    </row>
    <row r="1410" spans="1:9" x14ac:dyDescent="0.25">
      <c r="A1410" t="s">
        <v>4127</v>
      </c>
      <c r="B1410">
        <v>-1.1928706518532901</v>
      </c>
      <c r="C1410">
        <v>1.2662662158378199E-2</v>
      </c>
      <c r="D1410" t="s">
        <v>4128</v>
      </c>
      <c r="E1410" t="s">
        <v>4129</v>
      </c>
      <c r="G1410" t="str">
        <f>IF(KO_VS_17_1_8_annotated[[#This Row],[Column2]]&lt;0,KO_VS_17_1_8_annotated[[#This Row],[Column4]],"")</f>
        <v>MSANTD3-TMEFF1</v>
      </c>
      <c r="I1410" t="str">
        <f>IF(KO_VS_17_1_8_annotated[[#This Row],[Column2]]&gt;0,KO_VS_17_1_8_annotated[[#This Row],[Column4]],"")</f>
        <v/>
      </c>
    </row>
    <row r="1411" spans="1:9" x14ac:dyDescent="0.25">
      <c r="A1411" t="s">
        <v>4130</v>
      </c>
      <c r="B1411">
        <v>1.2668771918392201</v>
      </c>
      <c r="C1411">
        <v>1.27424076920459E-2</v>
      </c>
      <c r="D1411" t="s">
        <v>4131</v>
      </c>
      <c r="E1411" t="s">
        <v>4132</v>
      </c>
      <c r="G1411" t="str">
        <f>IF(KO_VS_17_1_8_annotated[[#This Row],[Column2]]&lt;0,KO_VS_17_1_8_annotated[[#This Row],[Column4]],"")</f>
        <v/>
      </c>
      <c r="I1411" t="str">
        <f>IF(KO_VS_17_1_8_annotated[[#This Row],[Column2]]&gt;0,KO_VS_17_1_8_annotated[[#This Row],[Column4]],"")</f>
        <v>EML1</v>
      </c>
    </row>
    <row r="1412" spans="1:9" x14ac:dyDescent="0.25">
      <c r="A1412" t="s">
        <v>4133</v>
      </c>
      <c r="B1412">
        <v>2.46456962169629</v>
      </c>
      <c r="C1412">
        <v>1.27608578333319E-2</v>
      </c>
      <c r="D1412" t="s">
        <v>4134</v>
      </c>
      <c r="E1412" t="s">
        <v>4135</v>
      </c>
      <c r="G1412" t="str">
        <f>IF(KO_VS_17_1_8_annotated[[#This Row],[Column2]]&lt;0,KO_VS_17_1_8_annotated[[#This Row],[Column4]],"")</f>
        <v/>
      </c>
      <c r="I1412" t="str">
        <f>IF(KO_VS_17_1_8_annotated[[#This Row],[Column2]]&gt;0,KO_VS_17_1_8_annotated[[#This Row],[Column4]],"")</f>
        <v>H1-3</v>
      </c>
    </row>
    <row r="1413" spans="1:9" x14ac:dyDescent="0.25">
      <c r="A1413" t="s">
        <v>4136</v>
      </c>
      <c r="B1413">
        <v>2.2185454211914899</v>
      </c>
      <c r="C1413">
        <v>1.2959496440376399E-2</v>
      </c>
      <c r="D1413" t="s">
        <v>4137</v>
      </c>
      <c r="E1413" t="s">
        <v>4138</v>
      </c>
      <c r="G1413" t="str">
        <f>IF(KO_VS_17_1_8_annotated[[#This Row],[Column2]]&lt;0,KO_VS_17_1_8_annotated[[#This Row],[Column4]],"")</f>
        <v/>
      </c>
      <c r="I1413" t="str">
        <f>IF(KO_VS_17_1_8_annotated[[#This Row],[Column2]]&gt;0,KO_VS_17_1_8_annotated[[#This Row],[Column4]],"")</f>
        <v>FGD5</v>
      </c>
    </row>
    <row r="1414" spans="1:9" x14ac:dyDescent="0.25">
      <c r="A1414" t="s">
        <v>4139</v>
      </c>
      <c r="B1414">
        <v>-1.1470190250650301</v>
      </c>
      <c r="C1414">
        <v>1.2990599292546701E-2</v>
      </c>
      <c r="D1414" t="s">
        <v>4140</v>
      </c>
      <c r="E1414" t="s">
        <v>4141</v>
      </c>
      <c r="G1414" t="str">
        <f>IF(KO_VS_17_1_8_annotated[[#This Row],[Column2]]&lt;0,KO_VS_17_1_8_annotated[[#This Row],[Column4]],"")</f>
        <v>GASK1A</v>
      </c>
      <c r="I1414" t="str">
        <f>IF(KO_VS_17_1_8_annotated[[#This Row],[Column2]]&gt;0,KO_VS_17_1_8_annotated[[#This Row],[Column4]],"")</f>
        <v/>
      </c>
    </row>
    <row r="1415" spans="1:9" x14ac:dyDescent="0.25">
      <c r="A1415" t="s">
        <v>4142</v>
      </c>
      <c r="B1415">
        <v>1.3977619668101799</v>
      </c>
      <c r="C1415">
        <v>1.2990599292546701E-2</v>
      </c>
      <c r="D1415" t="s">
        <v>4143</v>
      </c>
      <c r="E1415" t="s">
        <v>4144</v>
      </c>
      <c r="G1415" t="str">
        <f>IF(KO_VS_17_1_8_annotated[[#This Row],[Column2]]&lt;0,KO_VS_17_1_8_annotated[[#This Row],[Column4]],"")</f>
        <v/>
      </c>
      <c r="I1415" t="str">
        <f>IF(KO_VS_17_1_8_annotated[[#This Row],[Column2]]&gt;0,KO_VS_17_1_8_annotated[[#This Row],[Column4]],"")</f>
        <v>SMIM2-AS1</v>
      </c>
    </row>
    <row r="1416" spans="1:9" x14ac:dyDescent="0.25">
      <c r="A1416" t="s">
        <v>4145</v>
      </c>
      <c r="B1416">
        <v>-1.1774266305257299</v>
      </c>
      <c r="C1416">
        <v>1.30167636711293E-2</v>
      </c>
      <c r="D1416" t="s">
        <v>4146</v>
      </c>
      <c r="E1416" t="s">
        <v>4147</v>
      </c>
      <c r="G1416" t="str">
        <f>IF(KO_VS_17_1_8_annotated[[#This Row],[Column2]]&lt;0,KO_VS_17_1_8_annotated[[#This Row],[Column4]],"")</f>
        <v>FOXF1</v>
      </c>
      <c r="I1416" t="str">
        <f>IF(KO_VS_17_1_8_annotated[[#This Row],[Column2]]&gt;0,KO_VS_17_1_8_annotated[[#This Row],[Column4]],"")</f>
        <v/>
      </c>
    </row>
    <row r="1417" spans="1:9" x14ac:dyDescent="0.25">
      <c r="A1417" t="s">
        <v>4148</v>
      </c>
      <c r="B1417">
        <v>1.0339926590169</v>
      </c>
      <c r="C1417">
        <v>1.3304885023628799E-2</v>
      </c>
      <c r="D1417" t="s">
        <v>4149</v>
      </c>
      <c r="E1417" t="s">
        <v>4150</v>
      </c>
      <c r="G1417" t="str">
        <f>IF(KO_VS_17_1_8_annotated[[#This Row],[Column2]]&lt;0,KO_VS_17_1_8_annotated[[#This Row],[Column4]],"")</f>
        <v/>
      </c>
      <c r="I1417" t="str">
        <f>IF(KO_VS_17_1_8_annotated[[#This Row],[Column2]]&gt;0,KO_VS_17_1_8_annotated[[#This Row],[Column4]],"")</f>
        <v>PDE5A</v>
      </c>
    </row>
    <row r="1418" spans="1:9" x14ac:dyDescent="0.25">
      <c r="A1418" t="s">
        <v>4151</v>
      </c>
      <c r="B1418">
        <v>-1.21896659438845</v>
      </c>
      <c r="C1418">
        <v>1.33066893383662E-2</v>
      </c>
      <c r="D1418" t="s">
        <v>4152</v>
      </c>
      <c r="E1418" t="s">
        <v>4153</v>
      </c>
      <c r="G1418" t="str">
        <f>IF(KO_VS_17_1_8_annotated[[#This Row],[Column2]]&lt;0,KO_VS_17_1_8_annotated[[#This Row],[Column4]],"")</f>
        <v>CD8A</v>
      </c>
      <c r="I1418" t="str">
        <f>IF(KO_VS_17_1_8_annotated[[#This Row],[Column2]]&gt;0,KO_VS_17_1_8_annotated[[#This Row],[Column4]],"")</f>
        <v/>
      </c>
    </row>
    <row r="1419" spans="1:9" x14ac:dyDescent="0.25">
      <c r="A1419" t="s">
        <v>4154</v>
      </c>
      <c r="B1419">
        <v>-2.8582592804178502</v>
      </c>
      <c r="C1419">
        <v>1.34057191352462E-2</v>
      </c>
      <c r="D1419" t="s">
        <v>4155</v>
      </c>
      <c r="E1419" t="s">
        <v>4156</v>
      </c>
      <c r="G1419" t="str">
        <f>IF(KO_VS_17_1_8_annotated[[#This Row],[Column2]]&lt;0,KO_VS_17_1_8_annotated[[#This Row],[Column4]],"")</f>
        <v>LINC02009</v>
      </c>
      <c r="I1419" t="str">
        <f>IF(KO_VS_17_1_8_annotated[[#This Row],[Column2]]&gt;0,KO_VS_17_1_8_annotated[[#This Row],[Column4]],"")</f>
        <v/>
      </c>
    </row>
    <row r="1420" spans="1:9" x14ac:dyDescent="0.25">
      <c r="A1420" t="s">
        <v>4157</v>
      </c>
      <c r="B1420">
        <v>1.49933774056576</v>
      </c>
      <c r="C1420">
        <v>1.3423107130501301E-2</v>
      </c>
      <c r="D1420" t="s">
        <v>7</v>
      </c>
      <c r="E1420" t="s">
        <v>4158</v>
      </c>
      <c r="G1420" t="str">
        <f>IF(KO_VS_17_1_8_annotated[[#This Row],[Column2]]&lt;0,KO_VS_17_1_8_annotated[[#This Row],[Column4]],"")</f>
        <v/>
      </c>
      <c r="I1420" t="str">
        <f>IF(KO_VS_17_1_8_annotated[[#This Row],[Column2]]&gt;0,KO_VS_17_1_8_annotated[[#This Row],[Column4]],"")</f>
        <v/>
      </c>
    </row>
    <row r="1421" spans="1:9" x14ac:dyDescent="0.25">
      <c r="A1421" t="s">
        <v>4159</v>
      </c>
      <c r="B1421">
        <v>1.1686573815883701</v>
      </c>
      <c r="C1421">
        <v>1.34633750876391E-2</v>
      </c>
      <c r="D1421" t="s">
        <v>7</v>
      </c>
      <c r="E1421" t="s">
        <v>127</v>
      </c>
      <c r="G1421" t="str">
        <f>IF(KO_VS_17_1_8_annotated[[#This Row],[Column2]]&lt;0,KO_VS_17_1_8_annotated[[#This Row],[Column4]],"")</f>
        <v/>
      </c>
      <c r="I1421" t="str">
        <f>IF(KO_VS_17_1_8_annotated[[#This Row],[Column2]]&gt;0,KO_VS_17_1_8_annotated[[#This Row],[Column4]],"")</f>
        <v/>
      </c>
    </row>
    <row r="1422" spans="1:9" x14ac:dyDescent="0.25">
      <c r="A1422" t="s">
        <v>4160</v>
      </c>
      <c r="B1422">
        <v>4.0242961485017901</v>
      </c>
      <c r="C1422">
        <v>1.3628933972848801E-2</v>
      </c>
      <c r="D1422" t="s">
        <v>4161</v>
      </c>
      <c r="E1422" t="s">
        <v>4162</v>
      </c>
      <c r="G1422" t="str">
        <f>IF(KO_VS_17_1_8_annotated[[#This Row],[Column2]]&lt;0,KO_VS_17_1_8_annotated[[#This Row],[Column4]],"")</f>
        <v/>
      </c>
      <c r="I1422" t="str">
        <f>IF(KO_VS_17_1_8_annotated[[#This Row],[Column2]]&gt;0,KO_VS_17_1_8_annotated[[#This Row],[Column4]],"")</f>
        <v>CHI3L2</v>
      </c>
    </row>
    <row r="1423" spans="1:9" x14ac:dyDescent="0.25">
      <c r="A1423" t="s">
        <v>4163</v>
      </c>
      <c r="B1423">
        <v>2.3220874384524</v>
      </c>
      <c r="C1423">
        <v>1.3771907803775E-2</v>
      </c>
      <c r="D1423" t="s">
        <v>4164</v>
      </c>
      <c r="E1423" t="s">
        <v>4165</v>
      </c>
      <c r="G1423" t="str">
        <f>IF(KO_VS_17_1_8_annotated[[#This Row],[Column2]]&lt;0,KO_VS_17_1_8_annotated[[#This Row],[Column4]],"")</f>
        <v/>
      </c>
      <c r="I1423" t="str">
        <f>IF(KO_VS_17_1_8_annotated[[#This Row],[Column2]]&gt;0,KO_VS_17_1_8_annotated[[#This Row],[Column4]],"")</f>
        <v>SELPLG</v>
      </c>
    </row>
    <row r="1424" spans="1:9" x14ac:dyDescent="0.25">
      <c r="A1424" t="s">
        <v>4166</v>
      </c>
      <c r="B1424">
        <v>-1.64373943143978</v>
      </c>
      <c r="C1424">
        <v>1.37740420414994E-2</v>
      </c>
      <c r="D1424" t="s">
        <v>7</v>
      </c>
      <c r="E1424" t="s">
        <v>127</v>
      </c>
      <c r="G1424" t="str">
        <f>IF(KO_VS_17_1_8_annotated[[#This Row],[Column2]]&lt;0,KO_VS_17_1_8_annotated[[#This Row],[Column4]],"")</f>
        <v/>
      </c>
      <c r="I1424" t="str">
        <f>IF(KO_VS_17_1_8_annotated[[#This Row],[Column2]]&gt;0,KO_VS_17_1_8_annotated[[#This Row],[Column4]],"")</f>
        <v/>
      </c>
    </row>
    <row r="1425" spans="1:9" x14ac:dyDescent="0.25">
      <c r="A1425" t="s">
        <v>4167</v>
      </c>
      <c r="B1425">
        <v>1.3835949496365201</v>
      </c>
      <c r="C1425">
        <v>1.38962812613942E-2</v>
      </c>
      <c r="D1425" t="s">
        <v>4168</v>
      </c>
      <c r="E1425" t="s">
        <v>4169</v>
      </c>
      <c r="G1425" t="str">
        <f>IF(KO_VS_17_1_8_annotated[[#This Row],[Column2]]&lt;0,KO_VS_17_1_8_annotated[[#This Row],[Column4]],"")</f>
        <v/>
      </c>
      <c r="I1425" t="str">
        <f>IF(KO_VS_17_1_8_annotated[[#This Row],[Column2]]&gt;0,KO_VS_17_1_8_annotated[[#This Row],[Column4]],"")</f>
        <v>ETNPPL</v>
      </c>
    </row>
    <row r="1426" spans="1:9" x14ac:dyDescent="0.25">
      <c r="A1426" t="s">
        <v>4170</v>
      </c>
      <c r="B1426">
        <v>1.8587153615427301</v>
      </c>
      <c r="C1426">
        <v>1.4046207967513999E-2</v>
      </c>
      <c r="D1426" t="s">
        <v>4171</v>
      </c>
      <c r="E1426" t="s">
        <v>4172</v>
      </c>
      <c r="G1426" t="str">
        <f>IF(KO_VS_17_1_8_annotated[[#This Row],[Column2]]&lt;0,KO_VS_17_1_8_annotated[[#This Row],[Column4]],"")</f>
        <v/>
      </c>
      <c r="I1426" t="str">
        <f>IF(KO_VS_17_1_8_annotated[[#This Row],[Column2]]&gt;0,KO_VS_17_1_8_annotated[[#This Row],[Column4]],"")</f>
        <v>C6orf226</v>
      </c>
    </row>
    <row r="1427" spans="1:9" x14ac:dyDescent="0.25">
      <c r="A1427" t="s">
        <v>4173</v>
      </c>
      <c r="B1427">
        <v>-3.0965729078133699</v>
      </c>
      <c r="C1427">
        <v>1.41343194936185E-2</v>
      </c>
      <c r="D1427" t="s">
        <v>4174</v>
      </c>
      <c r="E1427" t="s">
        <v>4175</v>
      </c>
      <c r="G1427" t="str">
        <f>IF(KO_VS_17_1_8_annotated[[#This Row],[Column2]]&lt;0,KO_VS_17_1_8_annotated[[#This Row],[Column4]],"")</f>
        <v>ADRA1B</v>
      </c>
      <c r="I1427" t="str">
        <f>IF(KO_VS_17_1_8_annotated[[#This Row],[Column2]]&gt;0,KO_VS_17_1_8_annotated[[#This Row],[Column4]],"")</f>
        <v/>
      </c>
    </row>
    <row r="1428" spans="1:9" x14ac:dyDescent="0.25">
      <c r="A1428" t="s">
        <v>4176</v>
      </c>
      <c r="B1428">
        <v>-1.7365450977738399</v>
      </c>
      <c r="C1428">
        <v>1.4154428410587399E-2</v>
      </c>
      <c r="D1428" t="s">
        <v>4177</v>
      </c>
      <c r="E1428" t="s">
        <v>4178</v>
      </c>
      <c r="G1428" t="str">
        <f>IF(KO_VS_17_1_8_annotated[[#This Row],[Column2]]&lt;0,KO_VS_17_1_8_annotated[[#This Row],[Column4]],"")</f>
        <v>TECTA</v>
      </c>
      <c r="I1428" t="str">
        <f>IF(KO_VS_17_1_8_annotated[[#This Row],[Column2]]&gt;0,KO_VS_17_1_8_annotated[[#This Row],[Column4]],"")</f>
        <v/>
      </c>
    </row>
    <row r="1429" spans="1:9" x14ac:dyDescent="0.25">
      <c r="A1429" t="s">
        <v>4179</v>
      </c>
      <c r="B1429">
        <v>1.2733223429018099</v>
      </c>
      <c r="C1429">
        <v>1.4265762801318801E-2</v>
      </c>
      <c r="D1429" t="s">
        <v>4180</v>
      </c>
      <c r="E1429" t="s">
        <v>4181</v>
      </c>
      <c r="G1429" t="str">
        <f>IF(KO_VS_17_1_8_annotated[[#This Row],[Column2]]&lt;0,KO_VS_17_1_8_annotated[[#This Row],[Column4]],"")</f>
        <v/>
      </c>
      <c r="I1429" t="str">
        <f>IF(KO_VS_17_1_8_annotated[[#This Row],[Column2]]&gt;0,KO_VS_17_1_8_annotated[[#This Row],[Column4]],"")</f>
        <v>ZNF571</v>
      </c>
    </row>
    <row r="1430" spans="1:9" x14ac:dyDescent="0.25">
      <c r="A1430" t="s">
        <v>4182</v>
      </c>
      <c r="B1430">
        <v>3.31657019225795</v>
      </c>
      <c r="C1430">
        <v>1.43488792884299E-2</v>
      </c>
      <c r="D1430" t="s">
        <v>4183</v>
      </c>
      <c r="E1430" t="s">
        <v>4184</v>
      </c>
      <c r="G1430" t="str">
        <f>IF(KO_VS_17_1_8_annotated[[#This Row],[Column2]]&lt;0,KO_VS_17_1_8_annotated[[#This Row],[Column4]],"")</f>
        <v/>
      </c>
      <c r="I1430" t="str">
        <f>IF(KO_VS_17_1_8_annotated[[#This Row],[Column2]]&gt;0,KO_VS_17_1_8_annotated[[#This Row],[Column4]],"")</f>
        <v>LINC00326</v>
      </c>
    </row>
    <row r="1431" spans="1:9" x14ac:dyDescent="0.25">
      <c r="A1431" t="s">
        <v>4185</v>
      </c>
      <c r="B1431">
        <v>-1.11789138547431</v>
      </c>
      <c r="C1431">
        <v>1.44272763823455E-2</v>
      </c>
      <c r="D1431" t="s">
        <v>7</v>
      </c>
      <c r="E1431" t="s">
        <v>127</v>
      </c>
      <c r="G1431" t="str">
        <f>IF(KO_VS_17_1_8_annotated[[#This Row],[Column2]]&lt;0,KO_VS_17_1_8_annotated[[#This Row],[Column4]],"")</f>
        <v/>
      </c>
      <c r="I1431" t="str">
        <f>IF(KO_VS_17_1_8_annotated[[#This Row],[Column2]]&gt;0,KO_VS_17_1_8_annotated[[#This Row],[Column4]],"")</f>
        <v/>
      </c>
    </row>
    <row r="1432" spans="1:9" x14ac:dyDescent="0.25">
      <c r="A1432" t="s">
        <v>4186</v>
      </c>
      <c r="B1432">
        <v>-4.6124134180047296</v>
      </c>
      <c r="C1432">
        <v>1.45644013821862E-2</v>
      </c>
      <c r="D1432" t="s">
        <v>4187</v>
      </c>
      <c r="E1432" t="s">
        <v>4188</v>
      </c>
      <c r="G1432" t="str">
        <f>IF(KO_VS_17_1_8_annotated[[#This Row],[Column2]]&lt;0,KO_VS_17_1_8_annotated[[#This Row],[Column4]],"")</f>
        <v>LINC01807</v>
      </c>
      <c r="I1432" t="str">
        <f>IF(KO_VS_17_1_8_annotated[[#This Row],[Column2]]&gt;0,KO_VS_17_1_8_annotated[[#This Row],[Column4]],"")</f>
        <v/>
      </c>
    </row>
    <row r="1433" spans="1:9" x14ac:dyDescent="0.25">
      <c r="A1433" t="s">
        <v>4189</v>
      </c>
      <c r="B1433">
        <v>-2.33980238214368</v>
      </c>
      <c r="C1433">
        <v>1.45785271315341E-2</v>
      </c>
      <c r="D1433" t="s">
        <v>4190</v>
      </c>
      <c r="E1433" t="s">
        <v>4191</v>
      </c>
      <c r="G1433" t="str">
        <f>IF(KO_VS_17_1_8_annotated[[#This Row],[Column2]]&lt;0,KO_VS_17_1_8_annotated[[#This Row],[Column4]],"")</f>
        <v>DNER</v>
      </c>
      <c r="I1433" t="str">
        <f>IF(KO_VS_17_1_8_annotated[[#This Row],[Column2]]&gt;0,KO_VS_17_1_8_annotated[[#This Row],[Column4]],"")</f>
        <v/>
      </c>
    </row>
    <row r="1434" spans="1:9" x14ac:dyDescent="0.25">
      <c r="A1434" t="s">
        <v>4192</v>
      </c>
      <c r="B1434">
        <v>-1.86834511570388</v>
      </c>
      <c r="C1434">
        <v>1.4659145922241899E-2</v>
      </c>
      <c r="D1434" t="s">
        <v>4193</v>
      </c>
      <c r="E1434" t="s">
        <v>4194</v>
      </c>
      <c r="G1434" t="str">
        <f>IF(KO_VS_17_1_8_annotated[[#This Row],[Column2]]&lt;0,KO_VS_17_1_8_annotated[[#This Row],[Column4]],"")</f>
        <v>TNFSF18</v>
      </c>
      <c r="I1434" t="str">
        <f>IF(KO_VS_17_1_8_annotated[[#This Row],[Column2]]&gt;0,KO_VS_17_1_8_annotated[[#This Row],[Column4]],"")</f>
        <v/>
      </c>
    </row>
    <row r="1435" spans="1:9" x14ac:dyDescent="0.25">
      <c r="A1435" t="s">
        <v>4195</v>
      </c>
      <c r="B1435">
        <v>1.8105553589874299</v>
      </c>
      <c r="C1435">
        <v>1.47352069073317E-2</v>
      </c>
      <c r="D1435" t="s">
        <v>4196</v>
      </c>
      <c r="E1435" t="s">
        <v>4197</v>
      </c>
      <c r="G1435" t="str">
        <f>IF(KO_VS_17_1_8_annotated[[#This Row],[Column2]]&lt;0,KO_VS_17_1_8_annotated[[#This Row],[Column4]],"")</f>
        <v/>
      </c>
      <c r="I1435" t="str">
        <f>IF(KO_VS_17_1_8_annotated[[#This Row],[Column2]]&gt;0,KO_VS_17_1_8_annotated[[#This Row],[Column4]],"")</f>
        <v>PITX1-AS1</v>
      </c>
    </row>
    <row r="1436" spans="1:9" x14ac:dyDescent="0.25">
      <c r="A1436" t="s">
        <v>4198</v>
      </c>
      <c r="B1436">
        <v>-1.0205581754390201</v>
      </c>
      <c r="C1436">
        <v>1.47994123044052E-2</v>
      </c>
      <c r="D1436" t="s">
        <v>4199</v>
      </c>
      <c r="E1436" t="s">
        <v>4200</v>
      </c>
      <c r="G1436" t="str">
        <f>IF(KO_VS_17_1_8_annotated[[#This Row],[Column2]]&lt;0,KO_VS_17_1_8_annotated[[#This Row],[Column4]],"")</f>
        <v>RYR1</v>
      </c>
      <c r="I1436" t="str">
        <f>IF(KO_VS_17_1_8_annotated[[#This Row],[Column2]]&gt;0,KO_VS_17_1_8_annotated[[#This Row],[Column4]],"")</f>
        <v/>
      </c>
    </row>
    <row r="1437" spans="1:9" x14ac:dyDescent="0.25">
      <c r="A1437" t="s">
        <v>4201</v>
      </c>
      <c r="B1437">
        <v>-1.20908451414472</v>
      </c>
      <c r="C1437">
        <v>1.49032185091603E-2</v>
      </c>
      <c r="D1437" t="s">
        <v>4202</v>
      </c>
      <c r="E1437" t="s">
        <v>4203</v>
      </c>
      <c r="G1437" t="str">
        <f>IF(KO_VS_17_1_8_annotated[[#This Row],[Column2]]&lt;0,KO_VS_17_1_8_annotated[[#This Row],[Column4]],"")</f>
        <v>HHLA2</v>
      </c>
      <c r="I1437" t="str">
        <f>IF(KO_VS_17_1_8_annotated[[#This Row],[Column2]]&gt;0,KO_VS_17_1_8_annotated[[#This Row],[Column4]],"")</f>
        <v/>
      </c>
    </row>
    <row r="1438" spans="1:9" x14ac:dyDescent="0.25">
      <c r="A1438" t="s">
        <v>4204</v>
      </c>
      <c r="B1438">
        <v>1.3140991631305201</v>
      </c>
      <c r="C1438">
        <v>1.4910086935121299E-2</v>
      </c>
      <c r="D1438" t="s">
        <v>4205</v>
      </c>
      <c r="E1438" t="s">
        <v>4206</v>
      </c>
      <c r="G1438" t="str">
        <f>IF(KO_VS_17_1_8_annotated[[#This Row],[Column2]]&lt;0,KO_VS_17_1_8_annotated[[#This Row],[Column4]],"")</f>
        <v/>
      </c>
      <c r="I1438" t="str">
        <f>IF(KO_VS_17_1_8_annotated[[#This Row],[Column2]]&gt;0,KO_VS_17_1_8_annotated[[#This Row],[Column4]],"")</f>
        <v>ODC1-DT</v>
      </c>
    </row>
    <row r="1439" spans="1:9" x14ac:dyDescent="0.25">
      <c r="A1439" t="s">
        <v>4207</v>
      </c>
      <c r="B1439">
        <v>-1.63245348042516</v>
      </c>
      <c r="C1439">
        <v>1.4962798726824199E-2</v>
      </c>
      <c r="D1439" t="s">
        <v>4208</v>
      </c>
      <c r="E1439" t="s">
        <v>4209</v>
      </c>
      <c r="G1439" t="str">
        <f>IF(KO_VS_17_1_8_annotated[[#This Row],[Column2]]&lt;0,KO_VS_17_1_8_annotated[[#This Row],[Column4]],"")</f>
        <v>CARD16</v>
      </c>
      <c r="I1439" t="str">
        <f>IF(KO_VS_17_1_8_annotated[[#This Row],[Column2]]&gt;0,KO_VS_17_1_8_annotated[[#This Row],[Column4]],"")</f>
        <v/>
      </c>
    </row>
    <row r="1440" spans="1:9" x14ac:dyDescent="0.25">
      <c r="A1440" t="s">
        <v>4210</v>
      </c>
      <c r="B1440">
        <v>-1.4753544468917901</v>
      </c>
      <c r="C1440">
        <v>1.50381768044898E-2</v>
      </c>
      <c r="D1440" t="s">
        <v>4211</v>
      </c>
      <c r="E1440" t="s">
        <v>4212</v>
      </c>
      <c r="G1440" t="str">
        <f>IF(KO_VS_17_1_8_annotated[[#This Row],[Column2]]&lt;0,KO_VS_17_1_8_annotated[[#This Row],[Column4]],"")</f>
        <v>ZNF85</v>
      </c>
      <c r="I1440" t="str">
        <f>IF(KO_VS_17_1_8_annotated[[#This Row],[Column2]]&gt;0,KO_VS_17_1_8_annotated[[#This Row],[Column4]],"")</f>
        <v/>
      </c>
    </row>
    <row r="1441" spans="1:9" x14ac:dyDescent="0.25">
      <c r="A1441" t="s">
        <v>4213</v>
      </c>
      <c r="B1441">
        <v>1.39917610695466</v>
      </c>
      <c r="C1441">
        <v>1.51522602961552E-2</v>
      </c>
      <c r="D1441" t="s">
        <v>7</v>
      </c>
      <c r="E1441" t="s">
        <v>1284</v>
      </c>
      <c r="G1441" t="str">
        <f>IF(KO_VS_17_1_8_annotated[[#This Row],[Column2]]&lt;0,KO_VS_17_1_8_annotated[[#This Row],[Column4]],"")</f>
        <v/>
      </c>
      <c r="I1441" t="str">
        <f>IF(KO_VS_17_1_8_annotated[[#This Row],[Column2]]&gt;0,KO_VS_17_1_8_annotated[[#This Row],[Column4]],"")</f>
        <v/>
      </c>
    </row>
    <row r="1442" spans="1:9" x14ac:dyDescent="0.25">
      <c r="A1442" t="s">
        <v>4214</v>
      </c>
      <c r="B1442">
        <v>-1.35086985812392</v>
      </c>
      <c r="C1442">
        <v>1.5157507756919901E-2</v>
      </c>
      <c r="D1442" t="s">
        <v>4215</v>
      </c>
      <c r="E1442" t="s">
        <v>4216</v>
      </c>
      <c r="G1442" t="str">
        <f>IF(KO_VS_17_1_8_annotated[[#This Row],[Column2]]&lt;0,KO_VS_17_1_8_annotated[[#This Row],[Column4]],"")</f>
        <v>OLFM4</v>
      </c>
      <c r="I1442" t="str">
        <f>IF(KO_VS_17_1_8_annotated[[#This Row],[Column2]]&gt;0,KO_VS_17_1_8_annotated[[#This Row],[Column4]],"")</f>
        <v/>
      </c>
    </row>
    <row r="1443" spans="1:9" x14ac:dyDescent="0.25">
      <c r="A1443" t="s">
        <v>4217</v>
      </c>
      <c r="B1443">
        <v>-1.1260334893685</v>
      </c>
      <c r="C1443">
        <v>1.5157507756919901E-2</v>
      </c>
      <c r="D1443" t="s">
        <v>4218</v>
      </c>
      <c r="E1443" t="s">
        <v>4219</v>
      </c>
      <c r="G1443" t="str">
        <f>IF(KO_VS_17_1_8_annotated[[#This Row],[Column2]]&lt;0,KO_VS_17_1_8_annotated[[#This Row],[Column4]],"")</f>
        <v>CXCL8</v>
      </c>
      <c r="I1443" t="str">
        <f>IF(KO_VS_17_1_8_annotated[[#This Row],[Column2]]&gt;0,KO_VS_17_1_8_annotated[[#This Row],[Column4]],"")</f>
        <v/>
      </c>
    </row>
    <row r="1444" spans="1:9" x14ac:dyDescent="0.25">
      <c r="A1444" t="s">
        <v>4220</v>
      </c>
      <c r="B1444">
        <v>-4.0030067301198802</v>
      </c>
      <c r="C1444">
        <v>1.5157507756919901E-2</v>
      </c>
      <c r="D1444" t="s">
        <v>4221</v>
      </c>
      <c r="E1444" t="s">
        <v>4222</v>
      </c>
      <c r="G1444" t="str">
        <f>IF(KO_VS_17_1_8_annotated[[#This Row],[Column2]]&lt;0,KO_VS_17_1_8_annotated[[#This Row],[Column4]],"")</f>
        <v>LINC01134</v>
      </c>
      <c r="I1444" t="str">
        <f>IF(KO_VS_17_1_8_annotated[[#This Row],[Column2]]&gt;0,KO_VS_17_1_8_annotated[[#This Row],[Column4]],"")</f>
        <v/>
      </c>
    </row>
    <row r="1445" spans="1:9" x14ac:dyDescent="0.25">
      <c r="A1445" t="s">
        <v>4223</v>
      </c>
      <c r="B1445">
        <v>3.0013391817538602</v>
      </c>
      <c r="C1445">
        <v>1.54309792052613E-2</v>
      </c>
      <c r="D1445" t="s">
        <v>4224</v>
      </c>
      <c r="E1445" t="s">
        <v>4225</v>
      </c>
      <c r="G1445" t="str">
        <f>IF(KO_VS_17_1_8_annotated[[#This Row],[Column2]]&lt;0,KO_VS_17_1_8_annotated[[#This Row],[Column4]],"")</f>
        <v/>
      </c>
      <c r="I1445" t="str">
        <f>IF(KO_VS_17_1_8_annotated[[#This Row],[Column2]]&gt;0,KO_VS_17_1_8_annotated[[#This Row],[Column4]],"")</f>
        <v>PDE7B</v>
      </c>
    </row>
    <row r="1446" spans="1:9" x14ac:dyDescent="0.25">
      <c r="A1446" t="s">
        <v>4226</v>
      </c>
      <c r="B1446">
        <v>-1.2060004537978399</v>
      </c>
      <c r="C1446">
        <v>1.5507165592268699E-2</v>
      </c>
      <c r="D1446" t="s">
        <v>4227</v>
      </c>
      <c r="E1446" t="s">
        <v>4228</v>
      </c>
      <c r="G1446" t="str">
        <f>IF(KO_VS_17_1_8_annotated[[#This Row],[Column2]]&lt;0,KO_VS_17_1_8_annotated[[#This Row],[Column4]],"")</f>
        <v>MGAM</v>
      </c>
      <c r="I1446" t="str">
        <f>IF(KO_VS_17_1_8_annotated[[#This Row],[Column2]]&gt;0,KO_VS_17_1_8_annotated[[#This Row],[Column4]],"")</f>
        <v/>
      </c>
    </row>
    <row r="1447" spans="1:9" x14ac:dyDescent="0.25">
      <c r="A1447" t="s">
        <v>4229</v>
      </c>
      <c r="B1447">
        <v>-3.5953034612795798</v>
      </c>
      <c r="C1447">
        <v>1.5525009048597899E-2</v>
      </c>
      <c r="D1447" t="s">
        <v>7</v>
      </c>
      <c r="E1447" t="s">
        <v>4230</v>
      </c>
      <c r="G1447" t="str">
        <f>IF(KO_VS_17_1_8_annotated[[#This Row],[Column2]]&lt;0,KO_VS_17_1_8_annotated[[#This Row],[Column4]],"")</f>
        <v/>
      </c>
      <c r="I1447" t="str">
        <f>IF(KO_VS_17_1_8_annotated[[#This Row],[Column2]]&gt;0,KO_VS_17_1_8_annotated[[#This Row],[Column4]],"")</f>
        <v/>
      </c>
    </row>
    <row r="1448" spans="1:9" x14ac:dyDescent="0.25">
      <c r="A1448" t="s">
        <v>4231</v>
      </c>
      <c r="B1448">
        <v>-1.00892711009989</v>
      </c>
      <c r="C1448">
        <v>1.5794134106491501E-2</v>
      </c>
      <c r="D1448" t="s">
        <v>4232</v>
      </c>
      <c r="E1448" t="s">
        <v>4233</v>
      </c>
      <c r="G1448" t="str">
        <f>IF(KO_VS_17_1_8_annotated[[#This Row],[Column2]]&lt;0,KO_VS_17_1_8_annotated[[#This Row],[Column4]],"")</f>
        <v>MIR600HG</v>
      </c>
      <c r="I1448" t="str">
        <f>IF(KO_VS_17_1_8_annotated[[#This Row],[Column2]]&gt;0,KO_VS_17_1_8_annotated[[#This Row],[Column4]],"")</f>
        <v/>
      </c>
    </row>
    <row r="1449" spans="1:9" x14ac:dyDescent="0.25">
      <c r="A1449" t="s">
        <v>4234</v>
      </c>
      <c r="B1449">
        <v>-4.0355324931617904</v>
      </c>
      <c r="C1449">
        <v>1.5824990314326999E-2</v>
      </c>
      <c r="D1449" t="s">
        <v>4235</v>
      </c>
      <c r="E1449" t="s">
        <v>4236</v>
      </c>
      <c r="G1449" t="str">
        <f>IF(KO_VS_17_1_8_annotated[[#This Row],[Column2]]&lt;0,KO_VS_17_1_8_annotated[[#This Row],[Column4]],"")</f>
        <v>HAS2-AS1</v>
      </c>
      <c r="I1449" t="str">
        <f>IF(KO_VS_17_1_8_annotated[[#This Row],[Column2]]&gt;0,KO_VS_17_1_8_annotated[[#This Row],[Column4]],"")</f>
        <v/>
      </c>
    </row>
    <row r="1450" spans="1:9" x14ac:dyDescent="0.25">
      <c r="A1450" t="s">
        <v>4237</v>
      </c>
      <c r="B1450">
        <v>2.7811914238320798</v>
      </c>
      <c r="C1450">
        <v>1.5866063802401801E-2</v>
      </c>
      <c r="D1450" t="s">
        <v>4238</v>
      </c>
      <c r="E1450" t="s">
        <v>4239</v>
      </c>
      <c r="G1450" t="str">
        <f>IF(KO_VS_17_1_8_annotated[[#This Row],[Column2]]&lt;0,KO_VS_17_1_8_annotated[[#This Row],[Column4]],"")</f>
        <v/>
      </c>
      <c r="I1450" t="str">
        <f>IF(KO_VS_17_1_8_annotated[[#This Row],[Column2]]&gt;0,KO_VS_17_1_8_annotated[[#This Row],[Column4]],"")</f>
        <v>LINC00299</v>
      </c>
    </row>
    <row r="1451" spans="1:9" x14ac:dyDescent="0.25">
      <c r="A1451" t="s">
        <v>4240</v>
      </c>
      <c r="B1451">
        <v>-3.68671216993785</v>
      </c>
      <c r="C1451">
        <v>1.5954051361935999E-2</v>
      </c>
      <c r="D1451" t="s">
        <v>4241</v>
      </c>
      <c r="E1451" t="s">
        <v>4242</v>
      </c>
      <c r="G1451" t="str">
        <f>IF(KO_VS_17_1_8_annotated[[#This Row],[Column2]]&lt;0,KO_VS_17_1_8_annotated[[#This Row],[Column4]],"")</f>
        <v>PACRG-AS1</v>
      </c>
      <c r="I1451" t="str">
        <f>IF(KO_VS_17_1_8_annotated[[#This Row],[Column2]]&gt;0,KO_VS_17_1_8_annotated[[#This Row],[Column4]],"")</f>
        <v/>
      </c>
    </row>
    <row r="1452" spans="1:9" x14ac:dyDescent="0.25">
      <c r="A1452" t="s">
        <v>4243</v>
      </c>
      <c r="B1452">
        <v>-2.1568917138746402</v>
      </c>
      <c r="C1452">
        <v>1.6425422662969699E-2</v>
      </c>
      <c r="D1452" t="s">
        <v>4244</v>
      </c>
      <c r="E1452" t="s">
        <v>4245</v>
      </c>
      <c r="G1452" t="str">
        <f>IF(KO_VS_17_1_8_annotated[[#This Row],[Column2]]&lt;0,KO_VS_17_1_8_annotated[[#This Row],[Column4]],"")</f>
        <v>CALML3-AS1</v>
      </c>
      <c r="I1452" t="str">
        <f>IF(KO_VS_17_1_8_annotated[[#This Row],[Column2]]&gt;0,KO_VS_17_1_8_annotated[[#This Row],[Column4]],"")</f>
        <v/>
      </c>
    </row>
    <row r="1453" spans="1:9" x14ac:dyDescent="0.25">
      <c r="A1453" t="s">
        <v>4246</v>
      </c>
      <c r="B1453">
        <v>1.93021384902313</v>
      </c>
      <c r="C1453">
        <v>1.6535747347931298E-2</v>
      </c>
      <c r="D1453" t="s">
        <v>4247</v>
      </c>
      <c r="E1453" t="s">
        <v>4248</v>
      </c>
      <c r="G1453" t="str">
        <f>IF(KO_VS_17_1_8_annotated[[#This Row],[Column2]]&lt;0,KO_VS_17_1_8_annotated[[#This Row],[Column4]],"")</f>
        <v/>
      </c>
      <c r="I1453" t="str">
        <f>IF(KO_VS_17_1_8_annotated[[#This Row],[Column2]]&gt;0,KO_VS_17_1_8_annotated[[#This Row],[Column4]],"")</f>
        <v>SERPINB3</v>
      </c>
    </row>
    <row r="1454" spans="1:9" x14ac:dyDescent="0.25">
      <c r="A1454" t="s">
        <v>4249</v>
      </c>
      <c r="B1454">
        <v>1.26034842479757</v>
      </c>
      <c r="C1454">
        <v>1.6568159382497501E-2</v>
      </c>
      <c r="D1454" t="s">
        <v>4250</v>
      </c>
      <c r="E1454" t="s">
        <v>4251</v>
      </c>
      <c r="G1454" t="str">
        <f>IF(KO_VS_17_1_8_annotated[[#This Row],[Column2]]&lt;0,KO_VS_17_1_8_annotated[[#This Row],[Column4]],"")</f>
        <v/>
      </c>
      <c r="I1454" t="str">
        <f>IF(KO_VS_17_1_8_annotated[[#This Row],[Column2]]&gt;0,KO_VS_17_1_8_annotated[[#This Row],[Column4]],"")</f>
        <v>FGF14-AS2</v>
      </c>
    </row>
    <row r="1455" spans="1:9" x14ac:dyDescent="0.25">
      <c r="A1455" t="s">
        <v>4252</v>
      </c>
      <c r="B1455">
        <v>-2.5739469835983799</v>
      </c>
      <c r="C1455">
        <v>1.6602802894850398E-2</v>
      </c>
      <c r="D1455" t="s">
        <v>4253</v>
      </c>
      <c r="E1455" t="s">
        <v>4254</v>
      </c>
      <c r="G1455" t="str">
        <f>IF(KO_VS_17_1_8_annotated[[#This Row],[Column2]]&lt;0,KO_VS_17_1_8_annotated[[#This Row],[Column4]],"")</f>
        <v>LINC00707</v>
      </c>
      <c r="I1455" t="str">
        <f>IF(KO_VS_17_1_8_annotated[[#This Row],[Column2]]&gt;0,KO_VS_17_1_8_annotated[[#This Row],[Column4]],"")</f>
        <v/>
      </c>
    </row>
    <row r="1456" spans="1:9" x14ac:dyDescent="0.25">
      <c r="A1456" t="s">
        <v>4255</v>
      </c>
      <c r="B1456">
        <v>-2.3179502205696498</v>
      </c>
      <c r="C1456">
        <v>1.6751773930808001E-2</v>
      </c>
      <c r="D1456" t="s">
        <v>4256</v>
      </c>
      <c r="E1456" t="s">
        <v>4257</v>
      </c>
      <c r="G1456" t="str">
        <f>IF(KO_VS_17_1_8_annotated[[#This Row],[Column2]]&lt;0,KO_VS_17_1_8_annotated[[#This Row],[Column4]],"")</f>
        <v>ATAD3C</v>
      </c>
      <c r="I1456" t="str">
        <f>IF(KO_VS_17_1_8_annotated[[#This Row],[Column2]]&gt;0,KO_VS_17_1_8_annotated[[#This Row],[Column4]],"")</f>
        <v/>
      </c>
    </row>
    <row r="1457" spans="1:9" x14ac:dyDescent="0.25">
      <c r="A1457" t="s">
        <v>4258</v>
      </c>
      <c r="B1457">
        <v>-1.9368100649314299</v>
      </c>
      <c r="C1457">
        <v>1.6773073150062798E-2</v>
      </c>
      <c r="D1457" t="s">
        <v>4259</v>
      </c>
      <c r="E1457" t="s">
        <v>4260</v>
      </c>
      <c r="G1457" t="str">
        <f>IF(KO_VS_17_1_8_annotated[[#This Row],[Column2]]&lt;0,KO_VS_17_1_8_annotated[[#This Row],[Column4]],"")</f>
        <v>MAP6</v>
      </c>
      <c r="I1457" t="str">
        <f>IF(KO_VS_17_1_8_annotated[[#This Row],[Column2]]&gt;0,KO_VS_17_1_8_annotated[[#This Row],[Column4]],"")</f>
        <v/>
      </c>
    </row>
    <row r="1458" spans="1:9" x14ac:dyDescent="0.25">
      <c r="A1458" t="s">
        <v>4261</v>
      </c>
      <c r="B1458">
        <v>1.3176313022237101</v>
      </c>
      <c r="C1458">
        <v>1.67737953401308E-2</v>
      </c>
      <c r="D1458" t="s">
        <v>4262</v>
      </c>
      <c r="E1458" t="s">
        <v>4263</v>
      </c>
      <c r="G1458" t="str">
        <f>IF(KO_VS_17_1_8_annotated[[#This Row],[Column2]]&lt;0,KO_VS_17_1_8_annotated[[#This Row],[Column4]],"")</f>
        <v/>
      </c>
      <c r="I1458" t="str">
        <f>IF(KO_VS_17_1_8_annotated[[#This Row],[Column2]]&gt;0,KO_VS_17_1_8_annotated[[#This Row],[Column4]],"")</f>
        <v>MATR3</v>
      </c>
    </row>
    <row r="1459" spans="1:9" x14ac:dyDescent="0.25">
      <c r="A1459" t="s">
        <v>4264</v>
      </c>
      <c r="B1459">
        <v>-1.13228403702285</v>
      </c>
      <c r="C1459">
        <v>1.6789485050768799E-2</v>
      </c>
      <c r="D1459" t="s">
        <v>4265</v>
      </c>
      <c r="E1459" t="s">
        <v>4266</v>
      </c>
      <c r="G1459" t="str">
        <f>IF(KO_VS_17_1_8_annotated[[#This Row],[Column2]]&lt;0,KO_VS_17_1_8_annotated[[#This Row],[Column4]],"")</f>
        <v>ENPEP</v>
      </c>
      <c r="I1459" t="str">
        <f>IF(KO_VS_17_1_8_annotated[[#This Row],[Column2]]&gt;0,KO_VS_17_1_8_annotated[[#This Row],[Column4]],"")</f>
        <v/>
      </c>
    </row>
    <row r="1460" spans="1:9" x14ac:dyDescent="0.25">
      <c r="A1460" t="s">
        <v>4267</v>
      </c>
      <c r="B1460">
        <v>-1.7037261943476101</v>
      </c>
      <c r="C1460">
        <v>1.6789485050768799E-2</v>
      </c>
      <c r="D1460" t="s">
        <v>4268</v>
      </c>
      <c r="E1460" t="s">
        <v>4269</v>
      </c>
      <c r="G1460" t="str">
        <f>IF(KO_VS_17_1_8_annotated[[#This Row],[Column2]]&lt;0,KO_VS_17_1_8_annotated[[#This Row],[Column4]],"")</f>
        <v>CFAP157</v>
      </c>
      <c r="I1460" t="str">
        <f>IF(KO_VS_17_1_8_annotated[[#This Row],[Column2]]&gt;0,KO_VS_17_1_8_annotated[[#This Row],[Column4]],"")</f>
        <v/>
      </c>
    </row>
    <row r="1461" spans="1:9" x14ac:dyDescent="0.25">
      <c r="A1461" t="s">
        <v>4270</v>
      </c>
      <c r="B1461">
        <v>-1.7211542485307501</v>
      </c>
      <c r="C1461">
        <v>1.6849935580250702E-2</v>
      </c>
      <c r="D1461" t="s">
        <v>7</v>
      </c>
      <c r="E1461" t="s">
        <v>1284</v>
      </c>
      <c r="G1461" t="str">
        <f>IF(KO_VS_17_1_8_annotated[[#This Row],[Column2]]&lt;0,KO_VS_17_1_8_annotated[[#This Row],[Column4]],"")</f>
        <v/>
      </c>
      <c r="I1461" t="str">
        <f>IF(KO_VS_17_1_8_annotated[[#This Row],[Column2]]&gt;0,KO_VS_17_1_8_annotated[[#This Row],[Column4]],"")</f>
        <v/>
      </c>
    </row>
    <row r="1462" spans="1:9" x14ac:dyDescent="0.25">
      <c r="A1462" t="s">
        <v>4271</v>
      </c>
      <c r="B1462">
        <v>3.0303776543388801</v>
      </c>
      <c r="C1462">
        <v>1.69168732330751E-2</v>
      </c>
      <c r="D1462" t="s">
        <v>4272</v>
      </c>
      <c r="E1462" t="s">
        <v>4273</v>
      </c>
      <c r="G1462" t="str">
        <f>IF(KO_VS_17_1_8_annotated[[#This Row],[Column2]]&lt;0,KO_VS_17_1_8_annotated[[#This Row],[Column4]],"")</f>
        <v/>
      </c>
      <c r="I1462" t="str">
        <f>IF(KO_VS_17_1_8_annotated[[#This Row],[Column2]]&gt;0,KO_VS_17_1_8_annotated[[#This Row],[Column4]],"")</f>
        <v>MGP</v>
      </c>
    </row>
    <row r="1463" spans="1:9" x14ac:dyDescent="0.25">
      <c r="A1463" t="s">
        <v>4274</v>
      </c>
      <c r="B1463">
        <v>-1.12365453010672</v>
      </c>
      <c r="C1463">
        <v>1.70471759080843E-2</v>
      </c>
      <c r="D1463" t="s">
        <v>4275</v>
      </c>
      <c r="E1463" t="s">
        <v>4276</v>
      </c>
      <c r="G1463" t="str">
        <f>IF(KO_VS_17_1_8_annotated[[#This Row],[Column2]]&lt;0,KO_VS_17_1_8_annotated[[#This Row],[Column4]],"")</f>
        <v>ALOX12P2</v>
      </c>
      <c r="I1463" t="str">
        <f>IF(KO_VS_17_1_8_annotated[[#This Row],[Column2]]&gt;0,KO_VS_17_1_8_annotated[[#This Row],[Column4]],"")</f>
        <v/>
      </c>
    </row>
    <row r="1464" spans="1:9" x14ac:dyDescent="0.25">
      <c r="A1464" t="s">
        <v>4277</v>
      </c>
      <c r="B1464">
        <v>-2.81642656097817</v>
      </c>
      <c r="C1464">
        <v>1.70934122320518E-2</v>
      </c>
      <c r="D1464" t="s">
        <v>7</v>
      </c>
      <c r="E1464" t="s">
        <v>1284</v>
      </c>
      <c r="G1464" t="str">
        <f>IF(KO_VS_17_1_8_annotated[[#This Row],[Column2]]&lt;0,KO_VS_17_1_8_annotated[[#This Row],[Column4]],"")</f>
        <v/>
      </c>
      <c r="I1464" t="str">
        <f>IF(KO_VS_17_1_8_annotated[[#This Row],[Column2]]&gt;0,KO_VS_17_1_8_annotated[[#This Row],[Column4]],"")</f>
        <v/>
      </c>
    </row>
    <row r="1465" spans="1:9" x14ac:dyDescent="0.25">
      <c r="A1465" t="s">
        <v>4278</v>
      </c>
      <c r="B1465">
        <v>2.0398838242597801</v>
      </c>
      <c r="C1465">
        <v>1.7167006835796798E-2</v>
      </c>
      <c r="D1465" t="s">
        <v>4279</v>
      </c>
      <c r="E1465" t="s">
        <v>4280</v>
      </c>
      <c r="G1465" t="str">
        <f>IF(KO_VS_17_1_8_annotated[[#This Row],[Column2]]&lt;0,KO_VS_17_1_8_annotated[[#This Row],[Column4]],"")</f>
        <v/>
      </c>
      <c r="I1465" t="str">
        <f>IF(KO_VS_17_1_8_annotated[[#This Row],[Column2]]&gt;0,KO_VS_17_1_8_annotated[[#This Row],[Column4]],"")</f>
        <v>LINC02245</v>
      </c>
    </row>
    <row r="1466" spans="1:9" x14ac:dyDescent="0.25">
      <c r="A1466" t="s">
        <v>4281</v>
      </c>
      <c r="B1466">
        <v>-1.58850328476978</v>
      </c>
      <c r="C1466">
        <v>1.7322143432254199E-2</v>
      </c>
      <c r="D1466" t="s">
        <v>4282</v>
      </c>
      <c r="E1466" t="s">
        <v>4283</v>
      </c>
      <c r="G1466" t="str">
        <f>IF(KO_VS_17_1_8_annotated[[#This Row],[Column2]]&lt;0,KO_VS_17_1_8_annotated[[#This Row],[Column4]],"")</f>
        <v>GBP5</v>
      </c>
      <c r="I1466" t="str">
        <f>IF(KO_VS_17_1_8_annotated[[#This Row],[Column2]]&gt;0,KO_VS_17_1_8_annotated[[#This Row],[Column4]],"")</f>
        <v/>
      </c>
    </row>
    <row r="1467" spans="1:9" x14ac:dyDescent="0.25">
      <c r="A1467" t="s">
        <v>4284</v>
      </c>
      <c r="B1467">
        <v>-1.38244671627925</v>
      </c>
      <c r="C1467">
        <v>1.7509888215987899E-2</v>
      </c>
      <c r="D1467" t="s">
        <v>4285</v>
      </c>
      <c r="E1467" t="s">
        <v>4286</v>
      </c>
      <c r="G1467" t="str">
        <f>IF(KO_VS_17_1_8_annotated[[#This Row],[Column2]]&lt;0,KO_VS_17_1_8_annotated[[#This Row],[Column4]],"")</f>
        <v>RAET1L</v>
      </c>
      <c r="I1467" t="str">
        <f>IF(KO_VS_17_1_8_annotated[[#This Row],[Column2]]&gt;0,KO_VS_17_1_8_annotated[[#This Row],[Column4]],"")</f>
        <v/>
      </c>
    </row>
    <row r="1468" spans="1:9" x14ac:dyDescent="0.25">
      <c r="A1468" t="s">
        <v>4287</v>
      </c>
      <c r="B1468">
        <v>1.22590462368854</v>
      </c>
      <c r="C1468">
        <v>1.7522935102588299E-2</v>
      </c>
      <c r="D1468" t="s">
        <v>4288</v>
      </c>
      <c r="E1468" t="s">
        <v>4289</v>
      </c>
      <c r="G1468" t="str">
        <f>IF(KO_VS_17_1_8_annotated[[#This Row],[Column2]]&lt;0,KO_VS_17_1_8_annotated[[#This Row],[Column4]],"")</f>
        <v/>
      </c>
      <c r="I1468" t="str">
        <f>IF(KO_VS_17_1_8_annotated[[#This Row],[Column2]]&gt;0,KO_VS_17_1_8_annotated[[#This Row],[Column4]],"")</f>
        <v>DEPTOR</v>
      </c>
    </row>
    <row r="1469" spans="1:9" x14ac:dyDescent="0.25">
      <c r="A1469" t="s">
        <v>4290</v>
      </c>
      <c r="B1469">
        <v>3.5015063141462801</v>
      </c>
      <c r="C1469">
        <v>1.7586593011870998E-2</v>
      </c>
      <c r="D1469" t="s">
        <v>4291</v>
      </c>
      <c r="E1469" t="s">
        <v>4292</v>
      </c>
      <c r="G1469" t="str">
        <f>IF(KO_VS_17_1_8_annotated[[#This Row],[Column2]]&lt;0,KO_VS_17_1_8_annotated[[#This Row],[Column4]],"")</f>
        <v/>
      </c>
      <c r="I1469" t="str">
        <f>IF(KO_VS_17_1_8_annotated[[#This Row],[Column2]]&gt;0,KO_VS_17_1_8_annotated[[#This Row],[Column4]],"")</f>
        <v>AQP6</v>
      </c>
    </row>
    <row r="1470" spans="1:9" x14ac:dyDescent="0.25">
      <c r="A1470" t="s">
        <v>4293</v>
      </c>
      <c r="B1470">
        <v>-1.76069838094399</v>
      </c>
      <c r="C1470">
        <v>1.7766429414355401E-2</v>
      </c>
      <c r="D1470" t="s">
        <v>4294</v>
      </c>
      <c r="E1470" t="s">
        <v>4295</v>
      </c>
      <c r="G1470" t="str">
        <f>IF(KO_VS_17_1_8_annotated[[#This Row],[Column2]]&lt;0,KO_VS_17_1_8_annotated[[#This Row],[Column4]],"")</f>
        <v>PDZD2</v>
      </c>
      <c r="I1470" t="str">
        <f>IF(KO_VS_17_1_8_annotated[[#This Row],[Column2]]&gt;0,KO_VS_17_1_8_annotated[[#This Row],[Column4]],"")</f>
        <v/>
      </c>
    </row>
    <row r="1471" spans="1:9" x14ac:dyDescent="0.25">
      <c r="A1471" t="s">
        <v>4296</v>
      </c>
      <c r="B1471">
        <v>2.18769820725946</v>
      </c>
      <c r="C1471">
        <v>1.8032091718960301E-2</v>
      </c>
      <c r="D1471" t="s">
        <v>4297</v>
      </c>
      <c r="E1471" t="s">
        <v>4298</v>
      </c>
      <c r="G1471" t="str">
        <f>IF(KO_VS_17_1_8_annotated[[#This Row],[Column2]]&lt;0,KO_VS_17_1_8_annotated[[#This Row],[Column4]],"")</f>
        <v/>
      </c>
      <c r="I1471" t="str">
        <f>IF(KO_VS_17_1_8_annotated[[#This Row],[Column2]]&gt;0,KO_VS_17_1_8_annotated[[#This Row],[Column4]],"")</f>
        <v>FBXL22</v>
      </c>
    </row>
    <row r="1472" spans="1:9" x14ac:dyDescent="0.25">
      <c r="A1472" t="s">
        <v>4299</v>
      </c>
      <c r="B1472">
        <v>1.2051550850766899</v>
      </c>
      <c r="C1472">
        <v>1.8035277965282599E-2</v>
      </c>
      <c r="D1472" t="s">
        <v>4300</v>
      </c>
      <c r="E1472" t="s">
        <v>4301</v>
      </c>
      <c r="G1472" t="str">
        <f>IF(KO_VS_17_1_8_annotated[[#This Row],[Column2]]&lt;0,KO_VS_17_1_8_annotated[[#This Row],[Column4]],"")</f>
        <v/>
      </c>
      <c r="I1472" t="str">
        <f>IF(KO_VS_17_1_8_annotated[[#This Row],[Column2]]&gt;0,KO_VS_17_1_8_annotated[[#This Row],[Column4]],"")</f>
        <v>GABRP</v>
      </c>
    </row>
    <row r="1473" spans="1:9" x14ac:dyDescent="0.25">
      <c r="A1473" t="s">
        <v>4302</v>
      </c>
      <c r="B1473">
        <v>-1.47871004406151</v>
      </c>
      <c r="C1473">
        <v>1.8057670737300899E-2</v>
      </c>
      <c r="D1473" t="s">
        <v>7</v>
      </c>
      <c r="E1473" t="s">
        <v>127</v>
      </c>
      <c r="G1473" t="str">
        <f>IF(KO_VS_17_1_8_annotated[[#This Row],[Column2]]&lt;0,KO_VS_17_1_8_annotated[[#This Row],[Column4]],"")</f>
        <v/>
      </c>
      <c r="I1473" t="str">
        <f>IF(KO_VS_17_1_8_annotated[[#This Row],[Column2]]&gt;0,KO_VS_17_1_8_annotated[[#This Row],[Column4]],"")</f>
        <v/>
      </c>
    </row>
    <row r="1474" spans="1:9" x14ac:dyDescent="0.25">
      <c r="A1474" t="s">
        <v>4303</v>
      </c>
      <c r="B1474">
        <v>2.2451027836852999</v>
      </c>
      <c r="C1474">
        <v>1.8134065868573902E-2</v>
      </c>
      <c r="D1474" t="s">
        <v>7</v>
      </c>
      <c r="E1474" t="s">
        <v>1284</v>
      </c>
      <c r="G1474" t="str">
        <f>IF(KO_VS_17_1_8_annotated[[#This Row],[Column2]]&lt;0,KO_VS_17_1_8_annotated[[#This Row],[Column4]],"")</f>
        <v/>
      </c>
      <c r="I1474" t="str">
        <f>IF(KO_VS_17_1_8_annotated[[#This Row],[Column2]]&gt;0,KO_VS_17_1_8_annotated[[#This Row],[Column4]],"")</f>
        <v/>
      </c>
    </row>
    <row r="1475" spans="1:9" x14ac:dyDescent="0.25">
      <c r="A1475" t="s">
        <v>4304</v>
      </c>
      <c r="B1475">
        <v>-1.42586646493125</v>
      </c>
      <c r="C1475">
        <v>1.8343190229519302E-2</v>
      </c>
      <c r="D1475" t="s">
        <v>4305</v>
      </c>
      <c r="E1475" t="s">
        <v>4306</v>
      </c>
      <c r="G1475" t="str">
        <f>IF(KO_VS_17_1_8_annotated[[#This Row],[Column2]]&lt;0,KO_VS_17_1_8_annotated[[#This Row],[Column4]],"")</f>
        <v>NALCN</v>
      </c>
      <c r="I1475" t="str">
        <f>IF(KO_VS_17_1_8_annotated[[#This Row],[Column2]]&gt;0,KO_VS_17_1_8_annotated[[#This Row],[Column4]],"")</f>
        <v/>
      </c>
    </row>
    <row r="1476" spans="1:9" x14ac:dyDescent="0.25">
      <c r="A1476" t="s">
        <v>4307</v>
      </c>
      <c r="B1476">
        <v>1.0979978874124801</v>
      </c>
      <c r="C1476">
        <v>1.83616249813136E-2</v>
      </c>
      <c r="D1476" t="s">
        <v>7</v>
      </c>
      <c r="E1476" t="s">
        <v>127</v>
      </c>
      <c r="G1476" t="str">
        <f>IF(KO_VS_17_1_8_annotated[[#This Row],[Column2]]&lt;0,KO_VS_17_1_8_annotated[[#This Row],[Column4]],"")</f>
        <v/>
      </c>
      <c r="I1476" t="str">
        <f>IF(KO_VS_17_1_8_annotated[[#This Row],[Column2]]&gt;0,KO_VS_17_1_8_annotated[[#This Row],[Column4]],"")</f>
        <v/>
      </c>
    </row>
    <row r="1477" spans="1:9" x14ac:dyDescent="0.25">
      <c r="A1477" t="s">
        <v>4308</v>
      </c>
      <c r="B1477">
        <v>-1.3503317779944599</v>
      </c>
      <c r="C1477">
        <v>1.83884958191541E-2</v>
      </c>
      <c r="D1477" t="s">
        <v>4309</v>
      </c>
      <c r="E1477" t="s">
        <v>4310</v>
      </c>
      <c r="G1477" t="str">
        <f>IF(KO_VS_17_1_8_annotated[[#This Row],[Column2]]&lt;0,KO_VS_17_1_8_annotated[[#This Row],[Column4]],"")</f>
        <v>TLDC2</v>
      </c>
      <c r="I1477" t="str">
        <f>IF(KO_VS_17_1_8_annotated[[#This Row],[Column2]]&gt;0,KO_VS_17_1_8_annotated[[#This Row],[Column4]],"")</f>
        <v/>
      </c>
    </row>
    <row r="1478" spans="1:9" x14ac:dyDescent="0.25">
      <c r="A1478" t="s">
        <v>4311</v>
      </c>
      <c r="B1478">
        <v>-1.63951795329544</v>
      </c>
      <c r="C1478">
        <v>1.8711342274260901E-2</v>
      </c>
      <c r="D1478" t="s">
        <v>4312</v>
      </c>
      <c r="E1478" t="s">
        <v>4313</v>
      </c>
      <c r="G1478" t="str">
        <f>IF(KO_VS_17_1_8_annotated[[#This Row],[Column2]]&lt;0,KO_VS_17_1_8_annotated[[#This Row],[Column4]],"")</f>
        <v>ALDH1A2</v>
      </c>
      <c r="I1478" t="str">
        <f>IF(KO_VS_17_1_8_annotated[[#This Row],[Column2]]&gt;0,KO_VS_17_1_8_annotated[[#This Row],[Column4]],"")</f>
        <v/>
      </c>
    </row>
    <row r="1479" spans="1:9" x14ac:dyDescent="0.25">
      <c r="A1479" t="s">
        <v>4314</v>
      </c>
      <c r="B1479">
        <v>-1.92715869317363</v>
      </c>
      <c r="C1479">
        <v>1.87933350299694E-2</v>
      </c>
      <c r="D1479" t="s">
        <v>4315</v>
      </c>
      <c r="E1479" t="s">
        <v>4316</v>
      </c>
      <c r="G1479" t="str">
        <f>IF(KO_VS_17_1_8_annotated[[#This Row],[Column2]]&lt;0,KO_VS_17_1_8_annotated[[#This Row],[Column4]],"")</f>
        <v>SAA4</v>
      </c>
      <c r="I1479" t="str">
        <f>IF(KO_VS_17_1_8_annotated[[#This Row],[Column2]]&gt;0,KO_VS_17_1_8_annotated[[#This Row],[Column4]],"")</f>
        <v/>
      </c>
    </row>
    <row r="1480" spans="1:9" x14ac:dyDescent="0.25">
      <c r="A1480" t="s">
        <v>4317</v>
      </c>
      <c r="B1480">
        <v>1.29539111779605</v>
      </c>
      <c r="C1480">
        <v>1.8795133374412701E-2</v>
      </c>
      <c r="D1480" t="s">
        <v>4318</v>
      </c>
      <c r="E1480" t="s">
        <v>4319</v>
      </c>
      <c r="G1480" t="str">
        <f>IF(KO_VS_17_1_8_annotated[[#This Row],[Column2]]&lt;0,KO_VS_17_1_8_annotated[[#This Row],[Column4]],"")</f>
        <v/>
      </c>
      <c r="I1480" t="str">
        <f>IF(KO_VS_17_1_8_annotated[[#This Row],[Column2]]&gt;0,KO_VS_17_1_8_annotated[[#This Row],[Column4]],"")</f>
        <v>TUT4</v>
      </c>
    </row>
    <row r="1481" spans="1:9" x14ac:dyDescent="0.25">
      <c r="A1481" t="s">
        <v>4320</v>
      </c>
      <c r="B1481">
        <v>1.39289029606699</v>
      </c>
      <c r="C1481">
        <v>1.8838989496546301E-2</v>
      </c>
      <c r="D1481" t="s">
        <v>4321</v>
      </c>
      <c r="E1481" t="s">
        <v>4322</v>
      </c>
      <c r="G1481" t="str">
        <f>IF(KO_VS_17_1_8_annotated[[#This Row],[Column2]]&lt;0,KO_VS_17_1_8_annotated[[#This Row],[Column4]],"")</f>
        <v/>
      </c>
      <c r="I1481" t="str">
        <f>IF(KO_VS_17_1_8_annotated[[#This Row],[Column2]]&gt;0,KO_VS_17_1_8_annotated[[#This Row],[Column4]],"")</f>
        <v>TBC1D22A-DT</v>
      </c>
    </row>
    <row r="1482" spans="1:9" x14ac:dyDescent="0.25">
      <c r="A1482" t="s">
        <v>4323</v>
      </c>
      <c r="B1482">
        <v>2.2373564880257701</v>
      </c>
      <c r="C1482">
        <v>1.8929882861370099E-2</v>
      </c>
      <c r="D1482" t="s">
        <v>7</v>
      </c>
      <c r="E1482" t="s">
        <v>4324</v>
      </c>
      <c r="G1482" t="str">
        <f>IF(KO_VS_17_1_8_annotated[[#This Row],[Column2]]&lt;0,KO_VS_17_1_8_annotated[[#This Row],[Column4]],"")</f>
        <v/>
      </c>
      <c r="I1482" t="str">
        <f>IF(KO_VS_17_1_8_annotated[[#This Row],[Column2]]&gt;0,KO_VS_17_1_8_annotated[[#This Row],[Column4]],"")</f>
        <v/>
      </c>
    </row>
    <row r="1483" spans="1:9" x14ac:dyDescent="0.25">
      <c r="A1483" t="s">
        <v>4325</v>
      </c>
      <c r="B1483">
        <v>-1.4144456537079999</v>
      </c>
      <c r="C1483">
        <v>1.8996222526749901E-2</v>
      </c>
      <c r="D1483" t="s">
        <v>4326</v>
      </c>
      <c r="E1483" t="s">
        <v>4327</v>
      </c>
      <c r="G1483" t="str">
        <f>IF(KO_VS_17_1_8_annotated[[#This Row],[Column2]]&lt;0,KO_VS_17_1_8_annotated[[#This Row],[Column4]],"")</f>
        <v>SCN5A</v>
      </c>
      <c r="I1483" t="str">
        <f>IF(KO_VS_17_1_8_annotated[[#This Row],[Column2]]&gt;0,KO_VS_17_1_8_annotated[[#This Row],[Column4]],"")</f>
        <v/>
      </c>
    </row>
    <row r="1484" spans="1:9" x14ac:dyDescent="0.25">
      <c r="A1484" t="s">
        <v>4328</v>
      </c>
      <c r="B1484">
        <v>1.5963107256265701</v>
      </c>
      <c r="C1484">
        <v>1.9058160040646501E-2</v>
      </c>
      <c r="D1484" t="s">
        <v>4329</v>
      </c>
      <c r="E1484" t="s">
        <v>4330</v>
      </c>
      <c r="G1484" t="str">
        <f>IF(KO_VS_17_1_8_annotated[[#This Row],[Column2]]&lt;0,KO_VS_17_1_8_annotated[[#This Row],[Column4]],"")</f>
        <v/>
      </c>
      <c r="I1484" t="str">
        <f>IF(KO_VS_17_1_8_annotated[[#This Row],[Column2]]&gt;0,KO_VS_17_1_8_annotated[[#This Row],[Column4]],"")</f>
        <v>GSTA4</v>
      </c>
    </row>
    <row r="1485" spans="1:9" x14ac:dyDescent="0.25">
      <c r="A1485" t="s">
        <v>4331</v>
      </c>
      <c r="B1485">
        <v>-3.3276061549671101</v>
      </c>
      <c r="C1485">
        <v>1.9088864423108101E-2</v>
      </c>
      <c r="D1485" t="s">
        <v>4332</v>
      </c>
      <c r="E1485" t="s">
        <v>4333</v>
      </c>
      <c r="G1485" t="str">
        <f>IF(KO_VS_17_1_8_annotated[[#This Row],[Column2]]&lt;0,KO_VS_17_1_8_annotated[[#This Row],[Column4]],"")</f>
        <v>ACTN2</v>
      </c>
      <c r="I1485" t="str">
        <f>IF(KO_VS_17_1_8_annotated[[#This Row],[Column2]]&gt;0,KO_VS_17_1_8_annotated[[#This Row],[Column4]],"")</f>
        <v/>
      </c>
    </row>
    <row r="1486" spans="1:9" x14ac:dyDescent="0.25">
      <c r="A1486" t="s">
        <v>4334</v>
      </c>
      <c r="B1486">
        <v>-1.6483524986165501</v>
      </c>
      <c r="C1486">
        <v>1.9238851983035501E-2</v>
      </c>
      <c r="D1486" t="s">
        <v>4335</v>
      </c>
      <c r="E1486" t="s">
        <v>4336</v>
      </c>
      <c r="G1486" t="str">
        <f>IF(KO_VS_17_1_8_annotated[[#This Row],[Column2]]&lt;0,KO_VS_17_1_8_annotated[[#This Row],[Column4]],"")</f>
        <v>PADI3</v>
      </c>
      <c r="I1486" t="str">
        <f>IF(KO_VS_17_1_8_annotated[[#This Row],[Column2]]&gt;0,KO_VS_17_1_8_annotated[[#This Row],[Column4]],"")</f>
        <v/>
      </c>
    </row>
    <row r="1487" spans="1:9" x14ac:dyDescent="0.25">
      <c r="A1487" t="s">
        <v>4337</v>
      </c>
      <c r="B1487">
        <v>-1.5744830180215199</v>
      </c>
      <c r="C1487">
        <v>1.9590954886242198E-2</v>
      </c>
      <c r="D1487" t="s">
        <v>7</v>
      </c>
      <c r="E1487" t="s">
        <v>127</v>
      </c>
      <c r="G1487" t="str">
        <f>IF(KO_VS_17_1_8_annotated[[#This Row],[Column2]]&lt;0,KO_VS_17_1_8_annotated[[#This Row],[Column4]],"")</f>
        <v/>
      </c>
      <c r="I1487" t="str">
        <f>IF(KO_VS_17_1_8_annotated[[#This Row],[Column2]]&gt;0,KO_VS_17_1_8_annotated[[#This Row],[Column4]],"")</f>
        <v/>
      </c>
    </row>
    <row r="1488" spans="1:9" x14ac:dyDescent="0.25">
      <c r="A1488" t="s">
        <v>4338</v>
      </c>
      <c r="B1488">
        <v>2.2923511493575299</v>
      </c>
      <c r="C1488">
        <v>1.9595458682547699E-2</v>
      </c>
      <c r="D1488" t="s">
        <v>4339</v>
      </c>
      <c r="E1488" t="s">
        <v>4340</v>
      </c>
      <c r="G1488" t="str">
        <f>IF(KO_VS_17_1_8_annotated[[#This Row],[Column2]]&lt;0,KO_VS_17_1_8_annotated[[#This Row],[Column4]],"")</f>
        <v/>
      </c>
      <c r="I1488" t="str">
        <f>IF(KO_VS_17_1_8_annotated[[#This Row],[Column2]]&gt;0,KO_VS_17_1_8_annotated[[#This Row],[Column4]],"")</f>
        <v>CDH16</v>
      </c>
    </row>
    <row r="1489" spans="1:9" x14ac:dyDescent="0.25">
      <c r="A1489" t="s">
        <v>4341</v>
      </c>
      <c r="B1489">
        <v>3.0901143192384501</v>
      </c>
      <c r="C1489">
        <v>1.9731263933961501E-2</v>
      </c>
      <c r="D1489" t="s">
        <v>7</v>
      </c>
      <c r="E1489" t="s">
        <v>127</v>
      </c>
      <c r="G1489" t="str">
        <f>IF(KO_VS_17_1_8_annotated[[#This Row],[Column2]]&lt;0,KO_VS_17_1_8_annotated[[#This Row],[Column4]],"")</f>
        <v/>
      </c>
      <c r="I1489" t="str">
        <f>IF(KO_VS_17_1_8_annotated[[#This Row],[Column2]]&gt;0,KO_VS_17_1_8_annotated[[#This Row],[Column4]],"")</f>
        <v/>
      </c>
    </row>
    <row r="1490" spans="1:9" x14ac:dyDescent="0.25">
      <c r="A1490" t="s">
        <v>4342</v>
      </c>
      <c r="B1490">
        <v>-2.7810473494121002</v>
      </c>
      <c r="C1490">
        <v>1.9826431149080299E-2</v>
      </c>
      <c r="D1490" t="s">
        <v>4343</v>
      </c>
      <c r="E1490" t="s">
        <v>4344</v>
      </c>
      <c r="G1490" t="str">
        <f>IF(KO_VS_17_1_8_annotated[[#This Row],[Column2]]&lt;0,KO_VS_17_1_8_annotated[[#This Row],[Column4]],"")</f>
        <v>LINC00506</v>
      </c>
      <c r="I1490" t="str">
        <f>IF(KO_VS_17_1_8_annotated[[#This Row],[Column2]]&gt;0,KO_VS_17_1_8_annotated[[#This Row],[Column4]],"")</f>
        <v/>
      </c>
    </row>
    <row r="1491" spans="1:9" x14ac:dyDescent="0.25">
      <c r="A1491" t="s">
        <v>4345</v>
      </c>
      <c r="B1491">
        <v>1.6553583310392099</v>
      </c>
      <c r="C1491">
        <v>1.9984634342733499E-2</v>
      </c>
      <c r="D1491" t="s">
        <v>4346</v>
      </c>
      <c r="E1491" t="s">
        <v>4347</v>
      </c>
      <c r="G1491" t="str">
        <f>IF(KO_VS_17_1_8_annotated[[#This Row],[Column2]]&lt;0,KO_VS_17_1_8_annotated[[#This Row],[Column4]],"")</f>
        <v/>
      </c>
      <c r="I1491" t="str">
        <f>IF(KO_VS_17_1_8_annotated[[#This Row],[Column2]]&gt;0,KO_VS_17_1_8_annotated[[#This Row],[Column4]],"")</f>
        <v>H2AC13</v>
      </c>
    </row>
    <row r="1492" spans="1:9" x14ac:dyDescent="0.25">
      <c r="A1492" t="s">
        <v>4348</v>
      </c>
      <c r="B1492">
        <v>1.0222689546083199</v>
      </c>
      <c r="C1492">
        <v>2.00569020499115E-2</v>
      </c>
      <c r="D1492" t="s">
        <v>4349</v>
      </c>
      <c r="E1492" t="s">
        <v>4350</v>
      </c>
      <c r="G1492" t="str">
        <f>IF(KO_VS_17_1_8_annotated[[#This Row],[Column2]]&lt;0,KO_VS_17_1_8_annotated[[#This Row],[Column4]],"")</f>
        <v/>
      </c>
      <c r="I1492" t="str">
        <f>IF(KO_VS_17_1_8_annotated[[#This Row],[Column2]]&gt;0,KO_VS_17_1_8_annotated[[#This Row],[Column4]],"")</f>
        <v>TOB1-AS1</v>
      </c>
    </row>
    <row r="1493" spans="1:9" x14ac:dyDescent="0.25">
      <c r="A1493" t="s">
        <v>4351</v>
      </c>
      <c r="B1493">
        <v>1.5873948297965601</v>
      </c>
      <c r="C1493">
        <v>2.0238378025852499E-2</v>
      </c>
      <c r="D1493" t="s">
        <v>4352</v>
      </c>
      <c r="E1493" t="s">
        <v>4353</v>
      </c>
      <c r="G1493" t="str">
        <f>IF(KO_VS_17_1_8_annotated[[#This Row],[Column2]]&lt;0,KO_VS_17_1_8_annotated[[#This Row],[Column4]],"")</f>
        <v/>
      </c>
      <c r="I1493" t="str">
        <f>IF(KO_VS_17_1_8_annotated[[#This Row],[Column2]]&gt;0,KO_VS_17_1_8_annotated[[#This Row],[Column4]],"")</f>
        <v>DLG1-AS1</v>
      </c>
    </row>
    <row r="1494" spans="1:9" x14ac:dyDescent="0.25">
      <c r="A1494" t="s">
        <v>4354</v>
      </c>
      <c r="B1494">
        <v>-1.6217016325968101</v>
      </c>
      <c r="C1494">
        <v>2.02521347823898E-2</v>
      </c>
      <c r="D1494" t="s">
        <v>4355</v>
      </c>
      <c r="E1494" t="s">
        <v>4356</v>
      </c>
      <c r="G1494" t="str">
        <f>IF(KO_VS_17_1_8_annotated[[#This Row],[Column2]]&lt;0,KO_VS_17_1_8_annotated[[#This Row],[Column4]],"")</f>
        <v>CYP1A1</v>
      </c>
      <c r="I1494" t="str">
        <f>IF(KO_VS_17_1_8_annotated[[#This Row],[Column2]]&gt;0,KO_VS_17_1_8_annotated[[#This Row],[Column4]],"")</f>
        <v/>
      </c>
    </row>
    <row r="1495" spans="1:9" x14ac:dyDescent="0.25">
      <c r="A1495" t="s">
        <v>4357</v>
      </c>
      <c r="B1495">
        <v>1.2741263309001201</v>
      </c>
      <c r="C1495">
        <v>2.0285616938659299E-2</v>
      </c>
      <c r="D1495" t="s">
        <v>4358</v>
      </c>
      <c r="E1495" t="s">
        <v>4359</v>
      </c>
      <c r="G1495" t="str">
        <f>IF(KO_VS_17_1_8_annotated[[#This Row],[Column2]]&lt;0,KO_VS_17_1_8_annotated[[#This Row],[Column4]],"")</f>
        <v/>
      </c>
      <c r="I1495" t="str">
        <f>IF(KO_VS_17_1_8_annotated[[#This Row],[Column2]]&gt;0,KO_VS_17_1_8_annotated[[#This Row],[Column4]],"")</f>
        <v>RAI2</v>
      </c>
    </row>
    <row r="1496" spans="1:9" x14ac:dyDescent="0.25">
      <c r="A1496" t="s">
        <v>4360</v>
      </c>
      <c r="B1496">
        <v>1.44472658890539</v>
      </c>
      <c r="C1496">
        <v>2.0309506917233999E-2</v>
      </c>
      <c r="D1496" t="s">
        <v>4361</v>
      </c>
      <c r="E1496" t="s">
        <v>4362</v>
      </c>
      <c r="G1496" t="str">
        <f>IF(KO_VS_17_1_8_annotated[[#This Row],[Column2]]&lt;0,KO_VS_17_1_8_annotated[[#This Row],[Column4]],"")</f>
        <v/>
      </c>
      <c r="I1496" t="str">
        <f>IF(KO_VS_17_1_8_annotated[[#This Row],[Column2]]&gt;0,KO_VS_17_1_8_annotated[[#This Row],[Column4]],"")</f>
        <v>FAM228B</v>
      </c>
    </row>
    <row r="1497" spans="1:9" x14ac:dyDescent="0.25">
      <c r="A1497" t="s">
        <v>4363</v>
      </c>
      <c r="B1497">
        <v>-1.5319215697047499</v>
      </c>
      <c r="C1497">
        <v>2.03281079711999E-2</v>
      </c>
      <c r="D1497" t="s">
        <v>4364</v>
      </c>
      <c r="E1497" t="s">
        <v>4365</v>
      </c>
      <c r="G1497" t="str">
        <f>IF(KO_VS_17_1_8_annotated[[#This Row],[Column2]]&lt;0,KO_VS_17_1_8_annotated[[#This Row],[Column4]],"")</f>
        <v>LINC01004</v>
      </c>
      <c r="I1497" t="str">
        <f>IF(KO_VS_17_1_8_annotated[[#This Row],[Column2]]&gt;0,KO_VS_17_1_8_annotated[[#This Row],[Column4]],"")</f>
        <v/>
      </c>
    </row>
    <row r="1498" spans="1:9" x14ac:dyDescent="0.25">
      <c r="A1498" t="s">
        <v>4366</v>
      </c>
      <c r="B1498">
        <v>-3.50294479491015</v>
      </c>
      <c r="C1498">
        <v>2.03571567547799E-2</v>
      </c>
      <c r="D1498" t="s">
        <v>4367</v>
      </c>
      <c r="E1498" t="s">
        <v>4368</v>
      </c>
      <c r="G1498" t="str">
        <f>IF(KO_VS_17_1_8_annotated[[#This Row],[Column2]]&lt;0,KO_VS_17_1_8_annotated[[#This Row],[Column4]],"")</f>
        <v>KCNIP4</v>
      </c>
      <c r="I1498" t="str">
        <f>IF(KO_VS_17_1_8_annotated[[#This Row],[Column2]]&gt;0,KO_VS_17_1_8_annotated[[#This Row],[Column4]],"")</f>
        <v/>
      </c>
    </row>
    <row r="1499" spans="1:9" x14ac:dyDescent="0.25">
      <c r="A1499" t="s">
        <v>4369</v>
      </c>
      <c r="B1499">
        <v>2.1653076609203801</v>
      </c>
      <c r="C1499">
        <v>2.03581009809106E-2</v>
      </c>
      <c r="D1499" t="s">
        <v>4370</v>
      </c>
      <c r="E1499" t="s">
        <v>4371</v>
      </c>
      <c r="G1499" t="str">
        <f>IF(KO_VS_17_1_8_annotated[[#This Row],[Column2]]&lt;0,KO_VS_17_1_8_annotated[[#This Row],[Column4]],"")</f>
        <v/>
      </c>
      <c r="I1499" t="str">
        <f>IF(KO_VS_17_1_8_annotated[[#This Row],[Column2]]&gt;0,KO_VS_17_1_8_annotated[[#This Row],[Column4]],"")</f>
        <v>SEMA3D</v>
      </c>
    </row>
    <row r="1500" spans="1:9" x14ac:dyDescent="0.25">
      <c r="A1500" t="s">
        <v>4372</v>
      </c>
      <c r="B1500">
        <v>-2.9097515101286699</v>
      </c>
      <c r="C1500">
        <v>2.04332200378749E-2</v>
      </c>
      <c r="D1500" t="s">
        <v>4373</v>
      </c>
      <c r="E1500" t="s">
        <v>4374</v>
      </c>
      <c r="G1500" t="str">
        <f>IF(KO_VS_17_1_8_annotated[[#This Row],[Column2]]&lt;0,KO_VS_17_1_8_annotated[[#This Row],[Column4]],"")</f>
        <v>ADAM23</v>
      </c>
      <c r="I1500" t="str">
        <f>IF(KO_VS_17_1_8_annotated[[#This Row],[Column2]]&gt;0,KO_VS_17_1_8_annotated[[#This Row],[Column4]],"")</f>
        <v/>
      </c>
    </row>
    <row r="1501" spans="1:9" x14ac:dyDescent="0.25">
      <c r="A1501" t="s">
        <v>4375</v>
      </c>
      <c r="B1501">
        <v>2.5269024270134999</v>
      </c>
      <c r="C1501">
        <v>2.0707445041837601E-2</v>
      </c>
      <c r="D1501" t="s">
        <v>4376</v>
      </c>
      <c r="E1501" t="s">
        <v>4377</v>
      </c>
      <c r="G1501" t="str">
        <f>IF(KO_VS_17_1_8_annotated[[#This Row],[Column2]]&lt;0,KO_VS_17_1_8_annotated[[#This Row],[Column4]],"")</f>
        <v/>
      </c>
      <c r="I1501" t="str">
        <f>IF(KO_VS_17_1_8_annotated[[#This Row],[Column2]]&gt;0,KO_VS_17_1_8_annotated[[#This Row],[Column4]],"")</f>
        <v>F10</v>
      </c>
    </row>
    <row r="1502" spans="1:9" x14ac:dyDescent="0.25">
      <c r="A1502" t="s">
        <v>4378</v>
      </c>
      <c r="B1502">
        <v>1.4891836892298</v>
      </c>
      <c r="C1502">
        <v>2.0781844887567302E-2</v>
      </c>
      <c r="D1502" t="s">
        <v>7</v>
      </c>
      <c r="E1502" t="s">
        <v>4379</v>
      </c>
      <c r="G1502" t="str">
        <f>IF(KO_VS_17_1_8_annotated[[#This Row],[Column2]]&lt;0,KO_VS_17_1_8_annotated[[#This Row],[Column4]],"")</f>
        <v/>
      </c>
      <c r="I1502" t="str">
        <f>IF(KO_VS_17_1_8_annotated[[#This Row],[Column2]]&gt;0,KO_VS_17_1_8_annotated[[#This Row],[Column4]],"")</f>
        <v/>
      </c>
    </row>
    <row r="1503" spans="1:9" x14ac:dyDescent="0.25">
      <c r="A1503" t="s">
        <v>4380</v>
      </c>
      <c r="B1503">
        <v>1.46029711953874</v>
      </c>
      <c r="C1503">
        <v>2.0813597565909E-2</v>
      </c>
      <c r="D1503" t="s">
        <v>4381</v>
      </c>
      <c r="E1503" t="s">
        <v>4382</v>
      </c>
      <c r="G1503" t="str">
        <f>IF(KO_VS_17_1_8_annotated[[#This Row],[Column2]]&lt;0,KO_VS_17_1_8_annotated[[#This Row],[Column4]],"")</f>
        <v/>
      </c>
      <c r="I1503" t="str">
        <f>IF(KO_VS_17_1_8_annotated[[#This Row],[Column2]]&gt;0,KO_VS_17_1_8_annotated[[#This Row],[Column4]],"")</f>
        <v>RELA-DT</v>
      </c>
    </row>
    <row r="1504" spans="1:9" x14ac:dyDescent="0.25">
      <c r="A1504" t="s">
        <v>4383</v>
      </c>
      <c r="B1504">
        <v>-2.7605389717464601</v>
      </c>
      <c r="C1504">
        <v>2.0936258932783301E-2</v>
      </c>
      <c r="D1504" t="s">
        <v>7</v>
      </c>
      <c r="E1504" t="s">
        <v>4384</v>
      </c>
      <c r="G1504" t="str">
        <f>IF(KO_VS_17_1_8_annotated[[#This Row],[Column2]]&lt;0,KO_VS_17_1_8_annotated[[#This Row],[Column4]],"")</f>
        <v/>
      </c>
      <c r="I1504" t="str">
        <f>IF(KO_VS_17_1_8_annotated[[#This Row],[Column2]]&gt;0,KO_VS_17_1_8_annotated[[#This Row],[Column4]],"")</f>
        <v/>
      </c>
    </row>
    <row r="1505" spans="1:9" x14ac:dyDescent="0.25">
      <c r="A1505" t="s">
        <v>4385</v>
      </c>
      <c r="B1505">
        <v>1.17889961016143</v>
      </c>
      <c r="C1505">
        <v>2.12744378667225E-2</v>
      </c>
      <c r="D1505" t="s">
        <v>4386</v>
      </c>
      <c r="E1505" t="s">
        <v>4387</v>
      </c>
      <c r="G1505" t="str">
        <f>IF(KO_VS_17_1_8_annotated[[#This Row],[Column2]]&lt;0,KO_VS_17_1_8_annotated[[#This Row],[Column4]],"")</f>
        <v/>
      </c>
      <c r="I1505" t="str">
        <f>IF(KO_VS_17_1_8_annotated[[#This Row],[Column2]]&gt;0,KO_VS_17_1_8_annotated[[#This Row],[Column4]],"")</f>
        <v>PLCB4</v>
      </c>
    </row>
    <row r="1506" spans="1:9" x14ac:dyDescent="0.25">
      <c r="A1506" t="s">
        <v>4388</v>
      </c>
      <c r="B1506">
        <v>1.3622130719823899</v>
      </c>
      <c r="C1506">
        <v>2.12744378667225E-2</v>
      </c>
      <c r="D1506" t="s">
        <v>4389</v>
      </c>
      <c r="E1506" t="s">
        <v>4390</v>
      </c>
      <c r="G1506" t="str">
        <f>IF(KO_VS_17_1_8_annotated[[#This Row],[Column2]]&lt;0,KO_VS_17_1_8_annotated[[#This Row],[Column4]],"")</f>
        <v/>
      </c>
      <c r="I1506" t="str">
        <f>IF(KO_VS_17_1_8_annotated[[#This Row],[Column2]]&gt;0,KO_VS_17_1_8_annotated[[#This Row],[Column4]],"")</f>
        <v>BTN2A3P</v>
      </c>
    </row>
    <row r="1507" spans="1:9" x14ac:dyDescent="0.25">
      <c r="A1507" t="s">
        <v>4391</v>
      </c>
      <c r="B1507">
        <v>1.5605092101448199</v>
      </c>
      <c r="C1507">
        <v>2.1376687199991799E-2</v>
      </c>
      <c r="D1507" t="s">
        <v>4392</v>
      </c>
      <c r="E1507" t="s">
        <v>4393</v>
      </c>
      <c r="G1507" t="str">
        <f>IF(KO_VS_17_1_8_annotated[[#This Row],[Column2]]&lt;0,KO_VS_17_1_8_annotated[[#This Row],[Column4]],"")</f>
        <v/>
      </c>
      <c r="I1507" t="str">
        <f>IF(KO_VS_17_1_8_annotated[[#This Row],[Column2]]&gt;0,KO_VS_17_1_8_annotated[[#This Row],[Column4]],"")</f>
        <v>CRYGS</v>
      </c>
    </row>
    <row r="1508" spans="1:9" x14ac:dyDescent="0.25">
      <c r="A1508" t="s">
        <v>4394</v>
      </c>
      <c r="B1508">
        <v>1.9590056062202601</v>
      </c>
      <c r="C1508">
        <v>2.1409349713247702E-2</v>
      </c>
      <c r="D1508" t="s">
        <v>4395</v>
      </c>
      <c r="E1508" t="s">
        <v>4396</v>
      </c>
      <c r="G1508" t="str">
        <f>IF(KO_VS_17_1_8_annotated[[#This Row],[Column2]]&lt;0,KO_VS_17_1_8_annotated[[#This Row],[Column4]],"")</f>
        <v/>
      </c>
      <c r="I1508" t="str">
        <f>IF(KO_VS_17_1_8_annotated[[#This Row],[Column2]]&gt;0,KO_VS_17_1_8_annotated[[#This Row],[Column4]],"")</f>
        <v>NREP</v>
      </c>
    </row>
    <row r="1509" spans="1:9" x14ac:dyDescent="0.25">
      <c r="A1509" t="s">
        <v>4397</v>
      </c>
      <c r="B1509">
        <v>-1.5460573336976</v>
      </c>
      <c r="C1509">
        <v>2.1469587088257101E-2</v>
      </c>
      <c r="D1509" t="s">
        <v>4398</v>
      </c>
      <c r="E1509" t="s">
        <v>4399</v>
      </c>
      <c r="G1509" t="str">
        <f>IF(KO_VS_17_1_8_annotated[[#This Row],[Column2]]&lt;0,KO_VS_17_1_8_annotated[[#This Row],[Column4]],"")</f>
        <v>HTR7</v>
      </c>
      <c r="I1509" t="str">
        <f>IF(KO_VS_17_1_8_annotated[[#This Row],[Column2]]&gt;0,KO_VS_17_1_8_annotated[[#This Row],[Column4]],"")</f>
        <v/>
      </c>
    </row>
    <row r="1510" spans="1:9" x14ac:dyDescent="0.25">
      <c r="A1510" t="s">
        <v>4400</v>
      </c>
      <c r="B1510">
        <v>-1.1532293994899401</v>
      </c>
      <c r="C1510">
        <v>2.1744919755079101E-2</v>
      </c>
      <c r="D1510" t="s">
        <v>4401</v>
      </c>
      <c r="E1510" t="s">
        <v>4402</v>
      </c>
      <c r="G1510" t="str">
        <f>IF(KO_VS_17_1_8_annotated[[#This Row],[Column2]]&lt;0,KO_VS_17_1_8_annotated[[#This Row],[Column4]],"")</f>
        <v>LAMA2</v>
      </c>
      <c r="I1510" t="str">
        <f>IF(KO_VS_17_1_8_annotated[[#This Row],[Column2]]&gt;0,KO_VS_17_1_8_annotated[[#This Row],[Column4]],"")</f>
        <v/>
      </c>
    </row>
    <row r="1511" spans="1:9" x14ac:dyDescent="0.25">
      <c r="A1511" t="s">
        <v>4403</v>
      </c>
      <c r="B1511">
        <v>-4.5657383260085496</v>
      </c>
      <c r="C1511">
        <v>2.1821504897497498E-2</v>
      </c>
      <c r="D1511" t="s">
        <v>7</v>
      </c>
      <c r="E1511" t="s">
        <v>127</v>
      </c>
      <c r="G1511" t="str">
        <f>IF(KO_VS_17_1_8_annotated[[#This Row],[Column2]]&lt;0,KO_VS_17_1_8_annotated[[#This Row],[Column4]],"")</f>
        <v/>
      </c>
      <c r="I1511" t="str">
        <f>IF(KO_VS_17_1_8_annotated[[#This Row],[Column2]]&gt;0,KO_VS_17_1_8_annotated[[#This Row],[Column4]],"")</f>
        <v/>
      </c>
    </row>
    <row r="1512" spans="1:9" x14ac:dyDescent="0.25">
      <c r="A1512" t="s">
        <v>4404</v>
      </c>
      <c r="B1512">
        <v>-2.7579659211716998</v>
      </c>
      <c r="C1512">
        <v>2.18311863223342E-2</v>
      </c>
      <c r="D1512" t="s">
        <v>4405</v>
      </c>
      <c r="E1512" t="s">
        <v>4406</v>
      </c>
      <c r="G1512" t="str">
        <f>IF(KO_VS_17_1_8_annotated[[#This Row],[Column2]]&lt;0,KO_VS_17_1_8_annotated[[#This Row],[Column4]],"")</f>
        <v>LINC02538</v>
      </c>
      <c r="I1512" t="str">
        <f>IF(KO_VS_17_1_8_annotated[[#This Row],[Column2]]&gt;0,KO_VS_17_1_8_annotated[[#This Row],[Column4]],"")</f>
        <v/>
      </c>
    </row>
    <row r="1513" spans="1:9" x14ac:dyDescent="0.25">
      <c r="A1513" t="s">
        <v>4407</v>
      </c>
      <c r="B1513">
        <v>-5.1095839489746604</v>
      </c>
      <c r="C1513">
        <v>2.2255022900318101E-2</v>
      </c>
      <c r="D1513" t="s">
        <v>4408</v>
      </c>
      <c r="E1513" t="s">
        <v>4409</v>
      </c>
      <c r="G1513" t="str">
        <f>IF(KO_VS_17_1_8_annotated[[#This Row],[Column2]]&lt;0,KO_VS_17_1_8_annotated[[#This Row],[Column4]],"")</f>
        <v>FGF14</v>
      </c>
      <c r="I1513" t="str">
        <f>IF(KO_VS_17_1_8_annotated[[#This Row],[Column2]]&gt;0,KO_VS_17_1_8_annotated[[#This Row],[Column4]],"")</f>
        <v/>
      </c>
    </row>
    <row r="1514" spans="1:9" x14ac:dyDescent="0.25">
      <c r="A1514" t="s">
        <v>4410</v>
      </c>
      <c r="B1514">
        <v>-1.14343434401406</v>
      </c>
      <c r="C1514">
        <v>2.25970044123288E-2</v>
      </c>
      <c r="D1514" t="s">
        <v>4411</v>
      </c>
      <c r="E1514" t="s">
        <v>4411</v>
      </c>
      <c r="G1514" t="str">
        <f>IF(KO_VS_17_1_8_annotated[[#This Row],[Column2]]&lt;0,KO_VS_17_1_8_annotated[[#This Row],[Column4]],"")</f>
        <v>KIAA0319</v>
      </c>
      <c r="I1514" t="str">
        <f>IF(KO_VS_17_1_8_annotated[[#This Row],[Column2]]&gt;0,KO_VS_17_1_8_annotated[[#This Row],[Column4]],"")</f>
        <v/>
      </c>
    </row>
    <row r="1515" spans="1:9" x14ac:dyDescent="0.25">
      <c r="A1515" t="s">
        <v>4412</v>
      </c>
      <c r="B1515">
        <v>1.59530587730332</v>
      </c>
      <c r="C1515">
        <v>2.3050917707920601E-2</v>
      </c>
      <c r="D1515" t="s">
        <v>4413</v>
      </c>
      <c r="E1515" t="s">
        <v>4414</v>
      </c>
      <c r="G1515" t="str">
        <f>IF(KO_VS_17_1_8_annotated[[#This Row],[Column2]]&lt;0,KO_VS_17_1_8_annotated[[#This Row],[Column4]],"")</f>
        <v/>
      </c>
      <c r="I1515" t="str">
        <f>IF(KO_VS_17_1_8_annotated[[#This Row],[Column2]]&gt;0,KO_VS_17_1_8_annotated[[#This Row],[Column4]],"")</f>
        <v>ZNF850</v>
      </c>
    </row>
    <row r="1516" spans="1:9" x14ac:dyDescent="0.25">
      <c r="A1516" t="s">
        <v>4415</v>
      </c>
      <c r="B1516">
        <v>-5.2164813024316201</v>
      </c>
      <c r="C1516">
        <v>2.3392485410270499E-2</v>
      </c>
      <c r="D1516" t="s">
        <v>4416</v>
      </c>
      <c r="E1516" t="s">
        <v>4417</v>
      </c>
      <c r="G1516" t="str">
        <f>IF(KO_VS_17_1_8_annotated[[#This Row],[Column2]]&lt;0,KO_VS_17_1_8_annotated[[#This Row],[Column4]],"")</f>
        <v>RASSF10-DT</v>
      </c>
      <c r="I1516" t="str">
        <f>IF(KO_VS_17_1_8_annotated[[#This Row],[Column2]]&gt;0,KO_VS_17_1_8_annotated[[#This Row],[Column4]],"")</f>
        <v/>
      </c>
    </row>
    <row r="1517" spans="1:9" x14ac:dyDescent="0.25">
      <c r="A1517" t="s">
        <v>4418</v>
      </c>
      <c r="B1517">
        <v>1.23633959741334</v>
      </c>
      <c r="C1517">
        <v>2.35822349655097E-2</v>
      </c>
      <c r="D1517" t="s">
        <v>7</v>
      </c>
      <c r="E1517" t="s">
        <v>4419</v>
      </c>
      <c r="G1517" t="str">
        <f>IF(KO_VS_17_1_8_annotated[[#This Row],[Column2]]&lt;0,KO_VS_17_1_8_annotated[[#This Row],[Column4]],"")</f>
        <v/>
      </c>
      <c r="I1517" t="str">
        <f>IF(KO_VS_17_1_8_annotated[[#This Row],[Column2]]&gt;0,KO_VS_17_1_8_annotated[[#This Row],[Column4]],"")</f>
        <v/>
      </c>
    </row>
    <row r="1518" spans="1:9" x14ac:dyDescent="0.25">
      <c r="A1518" t="s">
        <v>4420</v>
      </c>
      <c r="B1518">
        <v>-1.0425022480445501</v>
      </c>
      <c r="C1518">
        <v>2.37660220718411E-2</v>
      </c>
      <c r="D1518" t="s">
        <v>4421</v>
      </c>
      <c r="E1518" t="s">
        <v>4422</v>
      </c>
      <c r="G1518" t="str">
        <f>IF(KO_VS_17_1_8_annotated[[#This Row],[Column2]]&lt;0,KO_VS_17_1_8_annotated[[#This Row],[Column4]],"")</f>
        <v>TMEM202-AS1</v>
      </c>
      <c r="I1518" t="str">
        <f>IF(KO_VS_17_1_8_annotated[[#This Row],[Column2]]&gt;0,KO_VS_17_1_8_annotated[[#This Row],[Column4]],"")</f>
        <v/>
      </c>
    </row>
    <row r="1519" spans="1:9" x14ac:dyDescent="0.25">
      <c r="A1519" t="s">
        <v>4423</v>
      </c>
      <c r="B1519">
        <v>-3.4600592455561201</v>
      </c>
      <c r="C1519">
        <v>2.3833923733158E-2</v>
      </c>
      <c r="D1519" t="s">
        <v>4424</v>
      </c>
      <c r="E1519" t="s">
        <v>4425</v>
      </c>
      <c r="G1519" t="str">
        <f>IF(KO_VS_17_1_8_annotated[[#This Row],[Column2]]&lt;0,KO_VS_17_1_8_annotated[[#This Row],[Column4]],"")</f>
        <v>LINC01273</v>
      </c>
      <c r="I1519" t="str">
        <f>IF(KO_VS_17_1_8_annotated[[#This Row],[Column2]]&gt;0,KO_VS_17_1_8_annotated[[#This Row],[Column4]],"")</f>
        <v/>
      </c>
    </row>
    <row r="1520" spans="1:9" x14ac:dyDescent="0.25">
      <c r="A1520" t="s">
        <v>4426</v>
      </c>
      <c r="B1520">
        <v>1.0757495488333999</v>
      </c>
      <c r="C1520">
        <v>2.3940111178534399E-2</v>
      </c>
      <c r="D1520" t="s">
        <v>7</v>
      </c>
      <c r="E1520" t="s">
        <v>4427</v>
      </c>
      <c r="G1520" t="str">
        <f>IF(KO_VS_17_1_8_annotated[[#This Row],[Column2]]&lt;0,KO_VS_17_1_8_annotated[[#This Row],[Column4]],"")</f>
        <v/>
      </c>
      <c r="I1520" t="str">
        <f>IF(KO_VS_17_1_8_annotated[[#This Row],[Column2]]&gt;0,KO_VS_17_1_8_annotated[[#This Row],[Column4]],"")</f>
        <v/>
      </c>
    </row>
    <row r="1521" spans="1:9" x14ac:dyDescent="0.25">
      <c r="A1521" t="s">
        <v>4428</v>
      </c>
      <c r="B1521">
        <v>-5.0874234333592803</v>
      </c>
      <c r="C1521">
        <v>2.3940111178534399E-2</v>
      </c>
      <c r="D1521" t="s">
        <v>7</v>
      </c>
      <c r="E1521" t="s">
        <v>127</v>
      </c>
      <c r="G1521" t="str">
        <f>IF(KO_VS_17_1_8_annotated[[#This Row],[Column2]]&lt;0,KO_VS_17_1_8_annotated[[#This Row],[Column4]],"")</f>
        <v/>
      </c>
      <c r="I1521" t="str">
        <f>IF(KO_VS_17_1_8_annotated[[#This Row],[Column2]]&gt;0,KO_VS_17_1_8_annotated[[#This Row],[Column4]],"")</f>
        <v/>
      </c>
    </row>
    <row r="1522" spans="1:9" x14ac:dyDescent="0.25">
      <c r="A1522" t="s">
        <v>4429</v>
      </c>
      <c r="B1522">
        <v>-1.8816530524344901</v>
      </c>
      <c r="C1522">
        <v>2.39662965673389E-2</v>
      </c>
      <c r="D1522" t="s">
        <v>4430</v>
      </c>
      <c r="E1522" t="s">
        <v>4431</v>
      </c>
      <c r="G1522" t="str">
        <f>IF(KO_VS_17_1_8_annotated[[#This Row],[Column2]]&lt;0,KO_VS_17_1_8_annotated[[#This Row],[Column4]],"")</f>
        <v>ZNF486</v>
      </c>
      <c r="I1522" t="str">
        <f>IF(KO_VS_17_1_8_annotated[[#This Row],[Column2]]&gt;0,KO_VS_17_1_8_annotated[[#This Row],[Column4]],"")</f>
        <v/>
      </c>
    </row>
    <row r="1523" spans="1:9" x14ac:dyDescent="0.25">
      <c r="A1523" t="s">
        <v>4432</v>
      </c>
      <c r="B1523">
        <v>1.1074294555871</v>
      </c>
      <c r="C1523">
        <v>2.3983980608860499E-2</v>
      </c>
      <c r="D1523" t="s">
        <v>7</v>
      </c>
      <c r="E1523" t="s">
        <v>4433</v>
      </c>
      <c r="G1523" t="str">
        <f>IF(KO_VS_17_1_8_annotated[[#This Row],[Column2]]&lt;0,KO_VS_17_1_8_annotated[[#This Row],[Column4]],"")</f>
        <v/>
      </c>
      <c r="I1523" t="str">
        <f>IF(KO_VS_17_1_8_annotated[[#This Row],[Column2]]&gt;0,KO_VS_17_1_8_annotated[[#This Row],[Column4]],"")</f>
        <v/>
      </c>
    </row>
    <row r="1524" spans="1:9" x14ac:dyDescent="0.25">
      <c r="A1524" t="s">
        <v>4434</v>
      </c>
      <c r="B1524">
        <v>-1.9567735594468301</v>
      </c>
      <c r="C1524">
        <v>2.40175867176864E-2</v>
      </c>
      <c r="D1524" t="s">
        <v>4435</v>
      </c>
      <c r="E1524" t="s">
        <v>4436</v>
      </c>
      <c r="G1524" t="str">
        <f>IF(KO_VS_17_1_8_annotated[[#This Row],[Column2]]&lt;0,KO_VS_17_1_8_annotated[[#This Row],[Column4]],"")</f>
        <v>LINC01558</v>
      </c>
      <c r="I1524" t="str">
        <f>IF(KO_VS_17_1_8_annotated[[#This Row],[Column2]]&gt;0,KO_VS_17_1_8_annotated[[#This Row],[Column4]],"")</f>
        <v/>
      </c>
    </row>
    <row r="1525" spans="1:9" x14ac:dyDescent="0.25">
      <c r="A1525" t="s">
        <v>4437</v>
      </c>
      <c r="B1525">
        <v>-3.7491544523974198</v>
      </c>
      <c r="C1525">
        <v>2.4028137400762501E-2</v>
      </c>
      <c r="D1525" t="s">
        <v>4438</v>
      </c>
      <c r="E1525" t="s">
        <v>4439</v>
      </c>
      <c r="G1525" t="str">
        <f>IF(KO_VS_17_1_8_annotated[[#This Row],[Column2]]&lt;0,KO_VS_17_1_8_annotated[[#This Row],[Column4]],"")</f>
        <v>SCN10A</v>
      </c>
      <c r="I1525" t="str">
        <f>IF(KO_VS_17_1_8_annotated[[#This Row],[Column2]]&gt;0,KO_VS_17_1_8_annotated[[#This Row],[Column4]],"")</f>
        <v/>
      </c>
    </row>
    <row r="1526" spans="1:9" x14ac:dyDescent="0.25">
      <c r="A1526" t="s">
        <v>4440</v>
      </c>
      <c r="B1526">
        <v>-1.83609106757129</v>
      </c>
      <c r="C1526">
        <v>2.4080206672691101E-2</v>
      </c>
      <c r="D1526" t="s">
        <v>4441</v>
      </c>
      <c r="E1526" t="s">
        <v>4442</v>
      </c>
      <c r="G1526" t="str">
        <f>IF(KO_VS_17_1_8_annotated[[#This Row],[Column2]]&lt;0,KO_VS_17_1_8_annotated[[#This Row],[Column4]],"")</f>
        <v>C1QTNF2</v>
      </c>
      <c r="I1526" t="str">
        <f>IF(KO_VS_17_1_8_annotated[[#This Row],[Column2]]&gt;0,KO_VS_17_1_8_annotated[[#This Row],[Column4]],"")</f>
        <v/>
      </c>
    </row>
    <row r="1527" spans="1:9" x14ac:dyDescent="0.25">
      <c r="A1527" t="s">
        <v>4443</v>
      </c>
      <c r="B1527">
        <v>-2.0749117337485998</v>
      </c>
      <c r="C1527">
        <v>2.4132753458230499E-2</v>
      </c>
      <c r="D1527" t="s">
        <v>4444</v>
      </c>
      <c r="E1527" t="s">
        <v>4445</v>
      </c>
      <c r="G1527" t="str">
        <f>IF(KO_VS_17_1_8_annotated[[#This Row],[Column2]]&lt;0,KO_VS_17_1_8_annotated[[#This Row],[Column4]],"")</f>
        <v>LRTOMT</v>
      </c>
      <c r="I1527" t="str">
        <f>IF(KO_VS_17_1_8_annotated[[#This Row],[Column2]]&gt;0,KO_VS_17_1_8_annotated[[#This Row],[Column4]],"")</f>
        <v/>
      </c>
    </row>
    <row r="1528" spans="1:9" x14ac:dyDescent="0.25">
      <c r="A1528" t="s">
        <v>4446</v>
      </c>
      <c r="B1528">
        <v>-2.6607678542132098</v>
      </c>
      <c r="C1528">
        <v>2.4176211755156801E-2</v>
      </c>
      <c r="D1528" t="s">
        <v>4447</v>
      </c>
      <c r="E1528" t="s">
        <v>4448</v>
      </c>
      <c r="G1528" t="str">
        <f>IF(KO_VS_17_1_8_annotated[[#This Row],[Column2]]&lt;0,KO_VS_17_1_8_annotated[[#This Row],[Column4]],"")</f>
        <v>TMEFF1</v>
      </c>
      <c r="I1528" t="str">
        <f>IF(KO_VS_17_1_8_annotated[[#This Row],[Column2]]&gt;0,KO_VS_17_1_8_annotated[[#This Row],[Column4]],"")</f>
        <v/>
      </c>
    </row>
    <row r="1529" spans="1:9" x14ac:dyDescent="0.25">
      <c r="A1529" t="s">
        <v>4449</v>
      </c>
      <c r="B1529">
        <v>2.8296060118831101</v>
      </c>
      <c r="C1529">
        <v>2.4429504681985601E-2</v>
      </c>
      <c r="D1529" t="s">
        <v>4450</v>
      </c>
      <c r="E1529" t="s">
        <v>4451</v>
      </c>
      <c r="G1529" t="str">
        <f>IF(KO_VS_17_1_8_annotated[[#This Row],[Column2]]&lt;0,KO_VS_17_1_8_annotated[[#This Row],[Column4]],"")</f>
        <v/>
      </c>
      <c r="I1529" t="str">
        <f>IF(KO_VS_17_1_8_annotated[[#This Row],[Column2]]&gt;0,KO_VS_17_1_8_annotated[[#This Row],[Column4]],"")</f>
        <v>SUV39H2-DT</v>
      </c>
    </row>
    <row r="1530" spans="1:9" x14ac:dyDescent="0.25">
      <c r="A1530" t="s">
        <v>4452</v>
      </c>
      <c r="B1530">
        <v>-1.62395879418281</v>
      </c>
      <c r="C1530">
        <v>2.4833900216378799E-2</v>
      </c>
      <c r="D1530" t="s">
        <v>4453</v>
      </c>
      <c r="E1530" t="s">
        <v>4454</v>
      </c>
      <c r="G1530" t="str">
        <f>IF(KO_VS_17_1_8_annotated[[#This Row],[Column2]]&lt;0,KO_VS_17_1_8_annotated[[#This Row],[Column4]],"")</f>
        <v>STEAP1B-AS1</v>
      </c>
      <c r="I1530" t="str">
        <f>IF(KO_VS_17_1_8_annotated[[#This Row],[Column2]]&gt;0,KO_VS_17_1_8_annotated[[#This Row],[Column4]],"")</f>
        <v/>
      </c>
    </row>
    <row r="1531" spans="1:9" x14ac:dyDescent="0.25">
      <c r="A1531" t="s">
        <v>4455</v>
      </c>
      <c r="B1531">
        <v>1.0622773136979</v>
      </c>
      <c r="C1531">
        <v>2.5162041270669702E-2</v>
      </c>
      <c r="D1531" t="s">
        <v>4456</v>
      </c>
      <c r="E1531" t="s">
        <v>4457</v>
      </c>
      <c r="G1531" t="str">
        <f>IF(KO_VS_17_1_8_annotated[[#This Row],[Column2]]&lt;0,KO_VS_17_1_8_annotated[[#This Row],[Column4]],"")</f>
        <v/>
      </c>
      <c r="I1531" t="str">
        <f>IF(KO_VS_17_1_8_annotated[[#This Row],[Column2]]&gt;0,KO_VS_17_1_8_annotated[[#This Row],[Column4]],"")</f>
        <v>TCP11L2</v>
      </c>
    </row>
    <row r="1532" spans="1:9" x14ac:dyDescent="0.25">
      <c r="A1532" t="s">
        <v>4458</v>
      </c>
      <c r="B1532">
        <v>2.1615602820074802</v>
      </c>
      <c r="C1532">
        <v>2.5210183061060001E-2</v>
      </c>
      <c r="D1532" t="s">
        <v>4459</v>
      </c>
      <c r="E1532" t="s">
        <v>4460</v>
      </c>
      <c r="G1532" t="str">
        <f>IF(KO_VS_17_1_8_annotated[[#This Row],[Column2]]&lt;0,KO_VS_17_1_8_annotated[[#This Row],[Column4]],"")</f>
        <v/>
      </c>
      <c r="I1532" t="str">
        <f>IF(KO_VS_17_1_8_annotated[[#This Row],[Column2]]&gt;0,KO_VS_17_1_8_annotated[[#This Row],[Column4]],"")</f>
        <v>SERPING1</v>
      </c>
    </row>
    <row r="1533" spans="1:9" x14ac:dyDescent="0.25">
      <c r="A1533" t="s">
        <v>4461</v>
      </c>
      <c r="B1533">
        <v>1.5089360263654601</v>
      </c>
      <c r="C1533">
        <v>2.5301891692449101E-2</v>
      </c>
      <c r="D1533" t="s">
        <v>4462</v>
      </c>
      <c r="E1533" t="s">
        <v>4463</v>
      </c>
      <c r="G1533" t="str">
        <f>IF(KO_VS_17_1_8_annotated[[#This Row],[Column2]]&lt;0,KO_VS_17_1_8_annotated[[#This Row],[Column4]],"")</f>
        <v/>
      </c>
      <c r="I1533" t="str">
        <f>IF(KO_VS_17_1_8_annotated[[#This Row],[Column2]]&gt;0,KO_VS_17_1_8_annotated[[#This Row],[Column4]],"")</f>
        <v>NAALADL2</v>
      </c>
    </row>
    <row r="1534" spans="1:9" x14ac:dyDescent="0.25">
      <c r="A1534" t="s">
        <v>4464</v>
      </c>
      <c r="B1534">
        <v>-1.63409813925891</v>
      </c>
      <c r="C1534">
        <v>2.54882829023775E-2</v>
      </c>
      <c r="D1534" t="s">
        <v>7</v>
      </c>
      <c r="E1534" t="s">
        <v>127</v>
      </c>
      <c r="G1534" t="str">
        <f>IF(KO_VS_17_1_8_annotated[[#This Row],[Column2]]&lt;0,KO_VS_17_1_8_annotated[[#This Row],[Column4]],"")</f>
        <v/>
      </c>
      <c r="I1534" t="str">
        <f>IF(KO_VS_17_1_8_annotated[[#This Row],[Column2]]&gt;0,KO_VS_17_1_8_annotated[[#This Row],[Column4]],"")</f>
        <v/>
      </c>
    </row>
    <row r="1535" spans="1:9" x14ac:dyDescent="0.25">
      <c r="A1535" t="s">
        <v>4465</v>
      </c>
      <c r="B1535">
        <v>-3.4984348064494801</v>
      </c>
      <c r="C1535">
        <v>2.55769094183914E-2</v>
      </c>
      <c r="D1535" t="s">
        <v>7</v>
      </c>
      <c r="E1535" t="s">
        <v>4466</v>
      </c>
      <c r="G1535" t="str">
        <f>IF(KO_VS_17_1_8_annotated[[#This Row],[Column2]]&lt;0,KO_VS_17_1_8_annotated[[#This Row],[Column4]],"")</f>
        <v/>
      </c>
      <c r="I1535" t="str">
        <f>IF(KO_VS_17_1_8_annotated[[#This Row],[Column2]]&gt;0,KO_VS_17_1_8_annotated[[#This Row],[Column4]],"")</f>
        <v/>
      </c>
    </row>
    <row r="1536" spans="1:9" x14ac:dyDescent="0.25">
      <c r="A1536" t="s">
        <v>4467</v>
      </c>
      <c r="B1536">
        <v>-1.7888777505956299</v>
      </c>
      <c r="C1536">
        <v>2.5579543051298798E-2</v>
      </c>
      <c r="D1536" t="s">
        <v>4468</v>
      </c>
      <c r="E1536" t="s">
        <v>4469</v>
      </c>
      <c r="G1536" t="str">
        <f>IF(KO_VS_17_1_8_annotated[[#This Row],[Column2]]&lt;0,KO_VS_17_1_8_annotated[[#This Row],[Column4]],"")</f>
        <v>PCDHGA10</v>
      </c>
      <c r="I1536" t="str">
        <f>IF(KO_VS_17_1_8_annotated[[#This Row],[Column2]]&gt;0,KO_VS_17_1_8_annotated[[#This Row],[Column4]],"")</f>
        <v/>
      </c>
    </row>
    <row r="1537" spans="1:9" x14ac:dyDescent="0.25">
      <c r="A1537" t="s">
        <v>4470</v>
      </c>
      <c r="B1537">
        <v>-1.7889330850846501</v>
      </c>
      <c r="C1537">
        <v>2.5614411164105899E-2</v>
      </c>
      <c r="D1537" t="s">
        <v>4471</v>
      </c>
      <c r="E1537" t="s">
        <v>4472</v>
      </c>
      <c r="G1537" t="str">
        <f>IF(KO_VS_17_1_8_annotated[[#This Row],[Column2]]&lt;0,KO_VS_17_1_8_annotated[[#This Row],[Column4]],"")</f>
        <v>EVI2B</v>
      </c>
      <c r="I1537" t="str">
        <f>IF(KO_VS_17_1_8_annotated[[#This Row],[Column2]]&gt;0,KO_VS_17_1_8_annotated[[#This Row],[Column4]],"")</f>
        <v/>
      </c>
    </row>
    <row r="1538" spans="1:9" x14ac:dyDescent="0.25">
      <c r="A1538" t="s">
        <v>4473</v>
      </c>
      <c r="B1538">
        <v>-2.3920347287439001</v>
      </c>
      <c r="C1538">
        <v>2.5712975758606899E-2</v>
      </c>
      <c r="D1538" t="s">
        <v>4474</v>
      </c>
      <c r="E1538" t="s">
        <v>4475</v>
      </c>
      <c r="G1538" t="str">
        <f>IF(KO_VS_17_1_8_annotated[[#This Row],[Column2]]&lt;0,KO_VS_17_1_8_annotated[[#This Row],[Column4]],"")</f>
        <v>CARNS1</v>
      </c>
      <c r="I1538" t="str">
        <f>IF(KO_VS_17_1_8_annotated[[#This Row],[Column2]]&gt;0,KO_VS_17_1_8_annotated[[#This Row],[Column4]],"")</f>
        <v/>
      </c>
    </row>
    <row r="1539" spans="1:9" x14ac:dyDescent="0.25">
      <c r="A1539" t="s">
        <v>4476</v>
      </c>
      <c r="B1539">
        <v>-1.9571145009259401</v>
      </c>
      <c r="C1539">
        <v>2.62535743596795E-2</v>
      </c>
      <c r="D1539" t="s">
        <v>4477</v>
      </c>
      <c r="E1539" t="s">
        <v>4478</v>
      </c>
      <c r="G1539" t="str">
        <f>IF(KO_VS_17_1_8_annotated[[#This Row],[Column2]]&lt;0,KO_VS_17_1_8_annotated[[#This Row],[Column4]],"")</f>
        <v>ST6GALNAC2</v>
      </c>
      <c r="I1539" t="str">
        <f>IF(KO_VS_17_1_8_annotated[[#This Row],[Column2]]&gt;0,KO_VS_17_1_8_annotated[[#This Row],[Column4]],"")</f>
        <v/>
      </c>
    </row>
    <row r="1540" spans="1:9" x14ac:dyDescent="0.25">
      <c r="A1540" t="s">
        <v>4479</v>
      </c>
      <c r="B1540">
        <v>1.7296261245456499</v>
      </c>
      <c r="C1540">
        <v>2.6397891857008499E-2</v>
      </c>
      <c r="D1540" t="s">
        <v>4480</v>
      </c>
      <c r="E1540" t="s">
        <v>4481</v>
      </c>
      <c r="G1540" t="str">
        <f>IF(KO_VS_17_1_8_annotated[[#This Row],[Column2]]&lt;0,KO_VS_17_1_8_annotated[[#This Row],[Column4]],"")</f>
        <v/>
      </c>
      <c r="I1540" t="str">
        <f>IF(KO_VS_17_1_8_annotated[[#This Row],[Column2]]&gt;0,KO_VS_17_1_8_annotated[[#This Row],[Column4]],"")</f>
        <v>MAST4-AS1</v>
      </c>
    </row>
    <row r="1541" spans="1:9" x14ac:dyDescent="0.25">
      <c r="A1541" t="s">
        <v>4482</v>
      </c>
      <c r="B1541">
        <v>4.3639218426423501</v>
      </c>
      <c r="C1541">
        <v>2.6592756950757999E-2</v>
      </c>
      <c r="D1541" t="s">
        <v>4483</v>
      </c>
      <c r="E1541" t="s">
        <v>4484</v>
      </c>
      <c r="G1541" t="str">
        <f>IF(KO_VS_17_1_8_annotated[[#This Row],[Column2]]&lt;0,KO_VS_17_1_8_annotated[[#This Row],[Column4]],"")</f>
        <v/>
      </c>
      <c r="I1541" t="str">
        <f>IF(KO_VS_17_1_8_annotated[[#This Row],[Column2]]&gt;0,KO_VS_17_1_8_annotated[[#This Row],[Column4]],"")</f>
        <v>PCDHB1-AS1</v>
      </c>
    </row>
    <row r="1542" spans="1:9" x14ac:dyDescent="0.25">
      <c r="A1542" t="s">
        <v>4485</v>
      </c>
      <c r="B1542">
        <v>2.0332593300165902</v>
      </c>
      <c r="C1542">
        <v>2.66992046189761E-2</v>
      </c>
      <c r="D1542" t="s">
        <v>4486</v>
      </c>
      <c r="E1542" t="s">
        <v>4487</v>
      </c>
      <c r="G1542" t="str">
        <f>IF(KO_VS_17_1_8_annotated[[#This Row],[Column2]]&lt;0,KO_VS_17_1_8_annotated[[#This Row],[Column4]],"")</f>
        <v/>
      </c>
      <c r="I1542" t="str">
        <f>IF(KO_VS_17_1_8_annotated[[#This Row],[Column2]]&gt;0,KO_VS_17_1_8_annotated[[#This Row],[Column4]],"")</f>
        <v>HS3ST5</v>
      </c>
    </row>
    <row r="1543" spans="1:9" x14ac:dyDescent="0.25">
      <c r="A1543" t="s">
        <v>4488</v>
      </c>
      <c r="B1543">
        <v>-3.7323844182252399</v>
      </c>
      <c r="C1543">
        <v>2.6729575380029302E-2</v>
      </c>
      <c r="D1543" t="s">
        <v>4489</v>
      </c>
      <c r="E1543" t="s">
        <v>4490</v>
      </c>
      <c r="G1543" t="str">
        <f>IF(KO_VS_17_1_8_annotated[[#This Row],[Column2]]&lt;0,KO_VS_17_1_8_annotated[[#This Row],[Column4]],"")</f>
        <v>LINC01094</v>
      </c>
      <c r="I1543" t="str">
        <f>IF(KO_VS_17_1_8_annotated[[#This Row],[Column2]]&gt;0,KO_VS_17_1_8_annotated[[#This Row],[Column4]],"")</f>
        <v/>
      </c>
    </row>
    <row r="1544" spans="1:9" x14ac:dyDescent="0.25">
      <c r="A1544" t="s">
        <v>4491</v>
      </c>
      <c r="B1544">
        <v>-3.8127214160921201</v>
      </c>
      <c r="C1544">
        <v>2.6874938437537799E-2</v>
      </c>
      <c r="D1544" t="s">
        <v>4492</v>
      </c>
      <c r="E1544" t="s">
        <v>4493</v>
      </c>
      <c r="G1544" t="str">
        <f>IF(KO_VS_17_1_8_annotated[[#This Row],[Column2]]&lt;0,KO_VS_17_1_8_annotated[[#This Row],[Column4]],"")</f>
        <v>RNASE7</v>
      </c>
      <c r="I1544" t="str">
        <f>IF(KO_VS_17_1_8_annotated[[#This Row],[Column2]]&gt;0,KO_VS_17_1_8_annotated[[#This Row],[Column4]],"")</f>
        <v/>
      </c>
    </row>
    <row r="1545" spans="1:9" x14ac:dyDescent="0.25">
      <c r="A1545" t="s">
        <v>4494</v>
      </c>
      <c r="B1545">
        <v>-1.8589690178526299</v>
      </c>
      <c r="C1545">
        <v>2.6906614473962E-2</v>
      </c>
      <c r="D1545" t="s">
        <v>4495</v>
      </c>
      <c r="E1545" t="s">
        <v>4496</v>
      </c>
      <c r="G1545" t="str">
        <f>IF(KO_VS_17_1_8_annotated[[#This Row],[Column2]]&lt;0,KO_VS_17_1_8_annotated[[#This Row],[Column4]],"")</f>
        <v>SMANTIS</v>
      </c>
      <c r="I1545" t="str">
        <f>IF(KO_VS_17_1_8_annotated[[#This Row],[Column2]]&gt;0,KO_VS_17_1_8_annotated[[#This Row],[Column4]],"")</f>
        <v/>
      </c>
    </row>
    <row r="1546" spans="1:9" x14ac:dyDescent="0.25">
      <c r="A1546" t="s">
        <v>4497</v>
      </c>
      <c r="B1546">
        <v>2.3372124563337202</v>
      </c>
      <c r="C1546">
        <v>2.7161918018403099E-2</v>
      </c>
      <c r="D1546" t="s">
        <v>7</v>
      </c>
      <c r="E1546" t="s">
        <v>127</v>
      </c>
      <c r="G1546" t="str">
        <f>IF(KO_VS_17_1_8_annotated[[#This Row],[Column2]]&lt;0,KO_VS_17_1_8_annotated[[#This Row],[Column4]],"")</f>
        <v/>
      </c>
      <c r="I1546" t="str">
        <f>IF(KO_VS_17_1_8_annotated[[#This Row],[Column2]]&gt;0,KO_VS_17_1_8_annotated[[#This Row],[Column4]],"")</f>
        <v/>
      </c>
    </row>
    <row r="1547" spans="1:9" x14ac:dyDescent="0.25">
      <c r="A1547" t="s">
        <v>4498</v>
      </c>
      <c r="B1547">
        <v>-1.09769429170565</v>
      </c>
      <c r="C1547">
        <v>2.7260008105581799E-2</v>
      </c>
      <c r="D1547" t="s">
        <v>4499</v>
      </c>
      <c r="E1547" t="s">
        <v>4500</v>
      </c>
      <c r="G1547" t="str">
        <f>IF(KO_VS_17_1_8_annotated[[#This Row],[Column2]]&lt;0,KO_VS_17_1_8_annotated[[#This Row],[Column4]],"")</f>
        <v>ANOS1</v>
      </c>
      <c r="I1547" t="str">
        <f>IF(KO_VS_17_1_8_annotated[[#This Row],[Column2]]&gt;0,KO_VS_17_1_8_annotated[[#This Row],[Column4]],"")</f>
        <v/>
      </c>
    </row>
    <row r="1548" spans="1:9" x14ac:dyDescent="0.25">
      <c r="A1548" t="s">
        <v>4501</v>
      </c>
      <c r="B1548">
        <v>-1.6571495051165599</v>
      </c>
      <c r="C1548">
        <v>2.7376489095315901E-2</v>
      </c>
      <c r="D1548" t="s">
        <v>4502</v>
      </c>
      <c r="E1548" t="s">
        <v>4503</v>
      </c>
      <c r="G1548" t="str">
        <f>IF(KO_VS_17_1_8_annotated[[#This Row],[Column2]]&lt;0,KO_VS_17_1_8_annotated[[#This Row],[Column4]],"")</f>
        <v>ARHGAP25</v>
      </c>
      <c r="I1548" t="str">
        <f>IF(KO_VS_17_1_8_annotated[[#This Row],[Column2]]&gt;0,KO_VS_17_1_8_annotated[[#This Row],[Column4]],"")</f>
        <v/>
      </c>
    </row>
    <row r="1549" spans="1:9" x14ac:dyDescent="0.25">
      <c r="A1549" t="s">
        <v>4504</v>
      </c>
      <c r="B1549">
        <v>-2.5820673926945399</v>
      </c>
      <c r="C1549">
        <v>2.7384833072344902E-2</v>
      </c>
      <c r="D1549" t="s">
        <v>4505</v>
      </c>
      <c r="E1549" t="s">
        <v>4506</v>
      </c>
      <c r="G1549" t="str">
        <f>IF(KO_VS_17_1_8_annotated[[#This Row],[Column2]]&lt;0,KO_VS_17_1_8_annotated[[#This Row],[Column4]],"")</f>
        <v>SCNN1G</v>
      </c>
      <c r="I1549" t="str">
        <f>IF(KO_VS_17_1_8_annotated[[#This Row],[Column2]]&gt;0,KO_VS_17_1_8_annotated[[#This Row],[Column4]],"")</f>
        <v/>
      </c>
    </row>
    <row r="1550" spans="1:9" x14ac:dyDescent="0.25">
      <c r="A1550" t="s">
        <v>4507</v>
      </c>
      <c r="B1550">
        <v>1.20805703730487</v>
      </c>
      <c r="C1550">
        <v>2.7384833072344902E-2</v>
      </c>
      <c r="D1550" t="s">
        <v>4508</v>
      </c>
      <c r="E1550" t="s">
        <v>4509</v>
      </c>
      <c r="G1550" t="str">
        <f>IF(KO_VS_17_1_8_annotated[[#This Row],[Column2]]&lt;0,KO_VS_17_1_8_annotated[[#This Row],[Column4]],"")</f>
        <v/>
      </c>
      <c r="I1550" t="str">
        <f>IF(KO_VS_17_1_8_annotated[[#This Row],[Column2]]&gt;0,KO_VS_17_1_8_annotated[[#This Row],[Column4]],"")</f>
        <v>ZNF892</v>
      </c>
    </row>
    <row r="1551" spans="1:9" x14ac:dyDescent="0.25">
      <c r="A1551" t="s">
        <v>4510</v>
      </c>
      <c r="B1551">
        <v>-1.0870418035711999</v>
      </c>
      <c r="C1551">
        <v>2.73867633208295E-2</v>
      </c>
      <c r="D1551" t="s">
        <v>4511</v>
      </c>
      <c r="E1551" t="s">
        <v>4512</v>
      </c>
      <c r="G1551" t="str">
        <f>IF(KO_VS_17_1_8_annotated[[#This Row],[Column2]]&lt;0,KO_VS_17_1_8_annotated[[#This Row],[Column4]],"")</f>
        <v>LINC02899</v>
      </c>
      <c r="I1551" t="str">
        <f>IF(KO_VS_17_1_8_annotated[[#This Row],[Column2]]&gt;0,KO_VS_17_1_8_annotated[[#This Row],[Column4]],"")</f>
        <v/>
      </c>
    </row>
    <row r="1552" spans="1:9" x14ac:dyDescent="0.25">
      <c r="A1552" t="s">
        <v>4513</v>
      </c>
      <c r="B1552">
        <v>1.4037613855240301</v>
      </c>
      <c r="C1552">
        <v>2.74152342941692E-2</v>
      </c>
      <c r="D1552" t="s">
        <v>4514</v>
      </c>
      <c r="E1552" t="s">
        <v>4515</v>
      </c>
      <c r="G1552" t="str">
        <f>IF(KO_VS_17_1_8_annotated[[#This Row],[Column2]]&lt;0,KO_VS_17_1_8_annotated[[#This Row],[Column4]],"")</f>
        <v/>
      </c>
      <c r="I1552" t="str">
        <f>IF(KO_VS_17_1_8_annotated[[#This Row],[Column2]]&gt;0,KO_VS_17_1_8_annotated[[#This Row],[Column4]],"")</f>
        <v>SPEN-AS1</v>
      </c>
    </row>
    <row r="1553" spans="1:9" x14ac:dyDescent="0.25">
      <c r="A1553" t="s">
        <v>4516</v>
      </c>
      <c r="B1553">
        <v>2.0596392010292801</v>
      </c>
      <c r="C1553">
        <v>2.7455294462475101E-2</v>
      </c>
      <c r="D1553" t="s">
        <v>4517</v>
      </c>
      <c r="E1553" t="s">
        <v>4518</v>
      </c>
      <c r="G1553" t="str">
        <f>IF(KO_VS_17_1_8_annotated[[#This Row],[Column2]]&lt;0,KO_VS_17_1_8_annotated[[#This Row],[Column4]],"")</f>
        <v/>
      </c>
      <c r="I1553" t="str">
        <f>IF(KO_VS_17_1_8_annotated[[#This Row],[Column2]]&gt;0,KO_VS_17_1_8_annotated[[#This Row],[Column4]],"")</f>
        <v>PSAPL1</v>
      </c>
    </row>
    <row r="1554" spans="1:9" x14ac:dyDescent="0.25">
      <c r="A1554" t="s">
        <v>4519</v>
      </c>
      <c r="B1554">
        <v>-2.4347267664432302</v>
      </c>
      <c r="C1554">
        <v>2.76793406281917E-2</v>
      </c>
      <c r="D1554" t="s">
        <v>7</v>
      </c>
      <c r="E1554" t="s">
        <v>127</v>
      </c>
      <c r="G1554" t="str">
        <f>IF(KO_VS_17_1_8_annotated[[#This Row],[Column2]]&lt;0,KO_VS_17_1_8_annotated[[#This Row],[Column4]],"")</f>
        <v/>
      </c>
      <c r="I1554" t="str">
        <f>IF(KO_VS_17_1_8_annotated[[#This Row],[Column2]]&gt;0,KO_VS_17_1_8_annotated[[#This Row],[Column4]],"")</f>
        <v/>
      </c>
    </row>
    <row r="1555" spans="1:9" x14ac:dyDescent="0.25">
      <c r="A1555" t="s">
        <v>4520</v>
      </c>
      <c r="B1555">
        <v>-3.0169737567223902</v>
      </c>
      <c r="C1555">
        <v>2.7808671652920398E-2</v>
      </c>
      <c r="D1555" t="s">
        <v>4521</v>
      </c>
      <c r="E1555" t="s">
        <v>4522</v>
      </c>
      <c r="G1555" t="str">
        <f>IF(KO_VS_17_1_8_annotated[[#This Row],[Column2]]&lt;0,KO_VS_17_1_8_annotated[[#This Row],[Column4]],"")</f>
        <v>DNAH11</v>
      </c>
      <c r="I1555" t="str">
        <f>IF(KO_VS_17_1_8_annotated[[#This Row],[Column2]]&gt;0,KO_VS_17_1_8_annotated[[#This Row],[Column4]],"")</f>
        <v/>
      </c>
    </row>
    <row r="1556" spans="1:9" x14ac:dyDescent="0.25">
      <c r="A1556" t="s">
        <v>4523</v>
      </c>
      <c r="B1556">
        <v>-1.9968283427328599</v>
      </c>
      <c r="C1556">
        <v>2.7808671652920398E-2</v>
      </c>
      <c r="D1556" t="s">
        <v>4524</v>
      </c>
      <c r="E1556" t="s">
        <v>4525</v>
      </c>
      <c r="G1556" t="str">
        <f>IF(KO_VS_17_1_8_annotated[[#This Row],[Column2]]&lt;0,KO_VS_17_1_8_annotated[[#This Row],[Column4]],"")</f>
        <v>CRLF2</v>
      </c>
      <c r="I1556" t="str">
        <f>IF(KO_VS_17_1_8_annotated[[#This Row],[Column2]]&gt;0,KO_VS_17_1_8_annotated[[#This Row],[Column4]],"")</f>
        <v/>
      </c>
    </row>
    <row r="1557" spans="1:9" x14ac:dyDescent="0.25">
      <c r="A1557" t="s">
        <v>4526</v>
      </c>
      <c r="B1557">
        <v>1.20723322159682</v>
      </c>
      <c r="C1557">
        <v>2.7834807235201299E-2</v>
      </c>
      <c r="D1557" t="s">
        <v>7</v>
      </c>
      <c r="E1557" t="s">
        <v>4527</v>
      </c>
      <c r="G1557" t="str">
        <f>IF(KO_VS_17_1_8_annotated[[#This Row],[Column2]]&lt;0,KO_VS_17_1_8_annotated[[#This Row],[Column4]],"")</f>
        <v/>
      </c>
      <c r="I1557" t="str">
        <f>IF(KO_VS_17_1_8_annotated[[#This Row],[Column2]]&gt;0,KO_VS_17_1_8_annotated[[#This Row],[Column4]],"")</f>
        <v/>
      </c>
    </row>
    <row r="1558" spans="1:9" x14ac:dyDescent="0.25">
      <c r="A1558" t="s">
        <v>4528</v>
      </c>
      <c r="B1558">
        <v>-1.2075422121817001</v>
      </c>
      <c r="C1558">
        <v>2.78882086587912E-2</v>
      </c>
      <c r="D1558" t="s">
        <v>4529</v>
      </c>
      <c r="E1558" t="s">
        <v>4530</v>
      </c>
      <c r="G1558" t="str">
        <f>IF(KO_VS_17_1_8_annotated[[#This Row],[Column2]]&lt;0,KO_VS_17_1_8_annotated[[#This Row],[Column4]],"")</f>
        <v>SGK1</v>
      </c>
      <c r="I1558" t="str">
        <f>IF(KO_VS_17_1_8_annotated[[#This Row],[Column2]]&gt;0,KO_VS_17_1_8_annotated[[#This Row],[Column4]],"")</f>
        <v/>
      </c>
    </row>
    <row r="1559" spans="1:9" x14ac:dyDescent="0.25">
      <c r="A1559" t="s">
        <v>4531</v>
      </c>
      <c r="B1559">
        <v>-3.66773234184121</v>
      </c>
      <c r="C1559">
        <v>2.78882086587912E-2</v>
      </c>
      <c r="D1559" t="s">
        <v>7</v>
      </c>
      <c r="E1559" t="s">
        <v>1284</v>
      </c>
      <c r="G1559" t="str">
        <f>IF(KO_VS_17_1_8_annotated[[#This Row],[Column2]]&lt;0,KO_VS_17_1_8_annotated[[#This Row],[Column4]],"")</f>
        <v/>
      </c>
      <c r="I1559" t="str">
        <f>IF(KO_VS_17_1_8_annotated[[#This Row],[Column2]]&gt;0,KO_VS_17_1_8_annotated[[#This Row],[Column4]],"")</f>
        <v/>
      </c>
    </row>
    <row r="1560" spans="1:9" x14ac:dyDescent="0.25">
      <c r="A1560" t="s">
        <v>4532</v>
      </c>
      <c r="B1560">
        <v>-2.1510866788155698</v>
      </c>
      <c r="C1560">
        <v>2.7929890532899199E-2</v>
      </c>
      <c r="D1560" t="s">
        <v>4533</v>
      </c>
      <c r="E1560" t="s">
        <v>4534</v>
      </c>
      <c r="G1560" t="str">
        <f>IF(KO_VS_17_1_8_annotated[[#This Row],[Column2]]&lt;0,KO_VS_17_1_8_annotated[[#This Row],[Column4]],"")</f>
        <v>GFPT2</v>
      </c>
      <c r="I1560" t="str">
        <f>IF(KO_VS_17_1_8_annotated[[#This Row],[Column2]]&gt;0,KO_VS_17_1_8_annotated[[#This Row],[Column4]],"")</f>
        <v/>
      </c>
    </row>
    <row r="1561" spans="1:9" x14ac:dyDescent="0.25">
      <c r="A1561" t="s">
        <v>4535</v>
      </c>
      <c r="B1561">
        <v>1.7339428140539901</v>
      </c>
      <c r="C1561">
        <v>2.8098986708575399E-2</v>
      </c>
      <c r="D1561" t="s">
        <v>4536</v>
      </c>
      <c r="E1561" t="s">
        <v>4537</v>
      </c>
      <c r="G1561" t="str">
        <f>IF(KO_VS_17_1_8_annotated[[#This Row],[Column2]]&lt;0,KO_VS_17_1_8_annotated[[#This Row],[Column4]],"")</f>
        <v/>
      </c>
      <c r="I1561" t="str">
        <f>IF(KO_VS_17_1_8_annotated[[#This Row],[Column2]]&gt;0,KO_VS_17_1_8_annotated[[#This Row],[Column4]],"")</f>
        <v>ROR2</v>
      </c>
    </row>
    <row r="1562" spans="1:9" x14ac:dyDescent="0.25">
      <c r="A1562" t="s">
        <v>4538</v>
      </c>
      <c r="B1562">
        <v>1.02206070590436</v>
      </c>
      <c r="C1562">
        <v>2.8412756110212399E-2</v>
      </c>
      <c r="D1562" t="s">
        <v>4539</v>
      </c>
      <c r="E1562" t="s">
        <v>4540</v>
      </c>
      <c r="G1562" t="str">
        <f>IF(KO_VS_17_1_8_annotated[[#This Row],[Column2]]&lt;0,KO_VS_17_1_8_annotated[[#This Row],[Column4]],"")</f>
        <v/>
      </c>
      <c r="I1562" t="str">
        <f>IF(KO_VS_17_1_8_annotated[[#This Row],[Column2]]&gt;0,KO_VS_17_1_8_annotated[[#This Row],[Column4]],"")</f>
        <v>LINC02894</v>
      </c>
    </row>
    <row r="1563" spans="1:9" x14ac:dyDescent="0.25">
      <c r="A1563" t="s">
        <v>4541</v>
      </c>
      <c r="B1563">
        <v>1.20920345891281</v>
      </c>
      <c r="C1563">
        <v>2.84874013665147E-2</v>
      </c>
      <c r="D1563" t="s">
        <v>4542</v>
      </c>
      <c r="E1563" t="s">
        <v>4543</v>
      </c>
      <c r="G1563" t="str">
        <f>IF(KO_VS_17_1_8_annotated[[#This Row],[Column2]]&lt;0,KO_VS_17_1_8_annotated[[#This Row],[Column4]],"")</f>
        <v/>
      </c>
      <c r="I1563" t="str">
        <f>IF(KO_VS_17_1_8_annotated[[#This Row],[Column2]]&gt;0,KO_VS_17_1_8_annotated[[#This Row],[Column4]],"")</f>
        <v>TMCC2</v>
      </c>
    </row>
    <row r="1564" spans="1:9" x14ac:dyDescent="0.25">
      <c r="A1564" t="s">
        <v>4544</v>
      </c>
      <c r="B1564">
        <v>1.6948204223075101</v>
      </c>
      <c r="C1564">
        <v>2.85493861654861E-2</v>
      </c>
      <c r="D1564" t="s">
        <v>4545</v>
      </c>
      <c r="E1564" t="s">
        <v>4546</v>
      </c>
      <c r="G1564" t="str">
        <f>IF(KO_VS_17_1_8_annotated[[#This Row],[Column2]]&lt;0,KO_VS_17_1_8_annotated[[#This Row],[Column4]],"")</f>
        <v/>
      </c>
      <c r="I1564" t="str">
        <f>IF(KO_VS_17_1_8_annotated[[#This Row],[Column2]]&gt;0,KO_VS_17_1_8_annotated[[#This Row],[Column4]],"")</f>
        <v>FGF9</v>
      </c>
    </row>
    <row r="1565" spans="1:9" x14ac:dyDescent="0.25">
      <c r="A1565" t="s">
        <v>4547</v>
      </c>
      <c r="B1565">
        <v>-2.0812756943039901</v>
      </c>
      <c r="C1565">
        <v>2.8559473646205102E-2</v>
      </c>
      <c r="D1565" t="s">
        <v>7</v>
      </c>
      <c r="E1565" t="s">
        <v>127</v>
      </c>
      <c r="G1565" t="str">
        <f>IF(KO_VS_17_1_8_annotated[[#This Row],[Column2]]&lt;0,KO_VS_17_1_8_annotated[[#This Row],[Column4]],"")</f>
        <v/>
      </c>
      <c r="I1565" t="str">
        <f>IF(KO_VS_17_1_8_annotated[[#This Row],[Column2]]&gt;0,KO_VS_17_1_8_annotated[[#This Row],[Column4]],"")</f>
        <v/>
      </c>
    </row>
    <row r="1566" spans="1:9" x14ac:dyDescent="0.25">
      <c r="A1566" t="s">
        <v>4548</v>
      </c>
      <c r="B1566">
        <v>-1.25830113153881</v>
      </c>
      <c r="C1566">
        <v>2.8578840824401101E-2</v>
      </c>
      <c r="D1566" t="s">
        <v>4549</v>
      </c>
      <c r="E1566" t="s">
        <v>4550</v>
      </c>
      <c r="G1566" t="str">
        <f>IF(KO_VS_17_1_8_annotated[[#This Row],[Column2]]&lt;0,KO_VS_17_1_8_annotated[[#This Row],[Column4]],"")</f>
        <v>ADAMTS7</v>
      </c>
      <c r="I1566" t="str">
        <f>IF(KO_VS_17_1_8_annotated[[#This Row],[Column2]]&gt;0,KO_VS_17_1_8_annotated[[#This Row],[Column4]],"")</f>
        <v/>
      </c>
    </row>
    <row r="1567" spans="1:9" x14ac:dyDescent="0.25">
      <c r="A1567" t="s">
        <v>4551</v>
      </c>
      <c r="B1567">
        <v>-1.0036835840974501</v>
      </c>
      <c r="C1567">
        <v>2.8807980980645801E-2</v>
      </c>
      <c r="D1567" t="s">
        <v>4552</v>
      </c>
      <c r="E1567" t="s">
        <v>4553</v>
      </c>
      <c r="G1567" t="str">
        <f>IF(KO_VS_17_1_8_annotated[[#This Row],[Column2]]&lt;0,KO_VS_17_1_8_annotated[[#This Row],[Column4]],"")</f>
        <v>SPACA9</v>
      </c>
      <c r="I1567" t="str">
        <f>IF(KO_VS_17_1_8_annotated[[#This Row],[Column2]]&gt;0,KO_VS_17_1_8_annotated[[#This Row],[Column4]],"")</f>
        <v/>
      </c>
    </row>
    <row r="1568" spans="1:9" x14ac:dyDescent="0.25">
      <c r="A1568" t="s">
        <v>4554</v>
      </c>
      <c r="B1568">
        <v>-2.54880267760465</v>
      </c>
      <c r="C1568">
        <v>2.9076468702750598E-2</v>
      </c>
      <c r="D1568" t="s">
        <v>4555</v>
      </c>
      <c r="E1568" t="s">
        <v>4556</v>
      </c>
      <c r="G1568" t="str">
        <f>IF(KO_VS_17_1_8_annotated[[#This Row],[Column2]]&lt;0,KO_VS_17_1_8_annotated[[#This Row],[Column4]],"")</f>
        <v>POT1-AS1</v>
      </c>
      <c r="I1568" t="str">
        <f>IF(KO_VS_17_1_8_annotated[[#This Row],[Column2]]&gt;0,KO_VS_17_1_8_annotated[[#This Row],[Column4]],"")</f>
        <v/>
      </c>
    </row>
    <row r="1569" spans="1:9" x14ac:dyDescent="0.25">
      <c r="A1569" t="s">
        <v>4557</v>
      </c>
      <c r="B1569">
        <v>-1.5750790258561</v>
      </c>
      <c r="C1569">
        <v>2.9112113110067599E-2</v>
      </c>
      <c r="D1569" t="s">
        <v>4558</v>
      </c>
      <c r="E1569" t="s">
        <v>4559</v>
      </c>
      <c r="G1569" t="str">
        <f>IF(KO_VS_17_1_8_annotated[[#This Row],[Column2]]&lt;0,KO_VS_17_1_8_annotated[[#This Row],[Column4]],"")</f>
        <v>NHSL2</v>
      </c>
      <c r="I1569" t="str">
        <f>IF(KO_VS_17_1_8_annotated[[#This Row],[Column2]]&gt;0,KO_VS_17_1_8_annotated[[#This Row],[Column4]],"")</f>
        <v/>
      </c>
    </row>
    <row r="1570" spans="1:9" x14ac:dyDescent="0.25">
      <c r="A1570" t="s">
        <v>4560</v>
      </c>
      <c r="B1570">
        <v>-3.78217677865339</v>
      </c>
      <c r="C1570">
        <v>2.93309485321856E-2</v>
      </c>
      <c r="D1570" t="s">
        <v>4561</v>
      </c>
      <c r="E1570" t="s">
        <v>4562</v>
      </c>
      <c r="G1570" t="str">
        <f>IF(KO_VS_17_1_8_annotated[[#This Row],[Column2]]&lt;0,KO_VS_17_1_8_annotated[[#This Row],[Column4]],"")</f>
        <v>TGIF2LX</v>
      </c>
      <c r="I1570" t="str">
        <f>IF(KO_VS_17_1_8_annotated[[#This Row],[Column2]]&gt;0,KO_VS_17_1_8_annotated[[#This Row],[Column4]],"")</f>
        <v/>
      </c>
    </row>
    <row r="1571" spans="1:9" x14ac:dyDescent="0.25">
      <c r="A1571" t="s">
        <v>4563</v>
      </c>
      <c r="B1571">
        <v>-1.37002338586158</v>
      </c>
      <c r="C1571">
        <v>2.9405634535650801E-2</v>
      </c>
      <c r="D1571" t="s">
        <v>4564</v>
      </c>
      <c r="E1571" t="s">
        <v>4565</v>
      </c>
      <c r="G1571" t="str">
        <f>IF(KO_VS_17_1_8_annotated[[#This Row],[Column2]]&lt;0,KO_VS_17_1_8_annotated[[#This Row],[Column4]],"")</f>
        <v>TRPM8</v>
      </c>
      <c r="I1571" t="str">
        <f>IF(KO_VS_17_1_8_annotated[[#This Row],[Column2]]&gt;0,KO_VS_17_1_8_annotated[[#This Row],[Column4]],"")</f>
        <v/>
      </c>
    </row>
    <row r="1572" spans="1:9" x14ac:dyDescent="0.25">
      <c r="A1572" t="s">
        <v>4566</v>
      </c>
      <c r="B1572">
        <v>-1.01589088729518</v>
      </c>
      <c r="C1572">
        <v>2.9557603377683098E-2</v>
      </c>
      <c r="D1572" t="s">
        <v>4567</v>
      </c>
      <c r="E1572" t="s">
        <v>4568</v>
      </c>
      <c r="G1572" t="str">
        <f>IF(KO_VS_17_1_8_annotated[[#This Row],[Column2]]&lt;0,KO_VS_17_1_8_annotated[[#This Row],[Column4]],"")</f>
        <v>SLC22A18AS</v>
      </c>
      <c r="I1572" t="str">
        <f>IF(KO_VS_17_1_8_annotated[[#This Row],[Column2]]&gt;0,KO_VS_17_1_8_annotated[[#This Row],[Column4]],"")</f>
        <v/>
      </c>
    </row>
    <row r="1573" spans="1:9" x14ac:dyDescent="0.25">
      <c r="A1573" t="s">
        <v>4569</v>
      </c>
      <c r="B1573">
        <v>2.38571189549479</v>
      </c>
      <c r="C1573">
        <v>2.9656197376394099E-2</v>
      </c>
      <c r="D1573" t="s">
        <v>4570</v>
      </c>
      <c r="E1573" t="s">
        <v>4571</v>
      </c>
      <c r="G1573" t="str">
        <f>IF(KO_VS_17_1_8_annotated[[#This Row],[Column2]]&lt;0,KO_VS_17_1_8_annotated[[#This Row],[Column4]],"")</f>
        <v/>
      </c>
      <c r="I1573" t="str">
        <f>IF(KO_VS_17_1_8_annotated[[#This Row],[Column2]]&gt;0,KO_VS_17_1_8_annotated[[#This Row],[Column4]],"")</f>
        <v>PCDHB5</v>
      </c>
    </row>
    <row r="1574" spans="1:9" x14ac:dyDescent="0.25">
      <c r="A1574" t="s">
        <v>4572</v>
      </c>
      <c r="B1574">
        <v>1.9466665237080301</v>
      </c>
      <c r="C1574">
        <v>3.0217251444658699E-2</v>
      </c>
      <c r="D1574" t="s">
        <v>7</v>
      </c>
      <c r="E1574" t="s">
        <v>127</v>
      </c>
      <c r="G1574" t="str">
        <f>IF(KO_VS_17_1_8_annotated[[#This Row],[Column2]]&lt;0,KO_VS_17_1_8_annotated[[#This Row],[Column4]],"")</f>
        <v/>
      </c>
      <c r="I1574" t="str">
        <f>IF(KO_VS_17_1_8_annotated[[#This Row],[Column2]]&gt;0,KO_VS_17_1_8_annotated[[#This Row],[Column4]],"")</f>
        <v/>
      </c>
    </row>
    <row r="1575" spans="1:9" x14ac:dyDescent="0.25">
      <c r="A1575" t="s">
        <v>4573</v>
      </c>
      <c r="B1575">
        <v>1.85775313073993</v>
      </c>
      <c r="C1575">
        <v>3.02212897157529E-2</v>
      </c>
      <c r="D1575" t="s">
        <v>4574</v>
      </c>
      <c r="E1575" t="s">
        <v>4575</v>
      </c>
      <c r="G1575" t="str">
        <f>IF(KO_VS_17_1_8_annotated[[#This Row],[Column2]]&lt;0,KO_VS_17_1_8_annotated[[#This Row],[Column4]],"")</f>
        <v/>
      </c>
      <c r="I1575" t="str">
        <f>IF(KO_VS_17_1_8_annotated[[#This Row],[Column2]]&gt;0,KO_VS_17_1_8_annotated[[#This Row],[Column4]],"")</f>
        <v>CYP27C1</v>
      </c>
    </row>
    <row r="1576" spans="1:9" x14ac:dyDescent="0.25">
      <c r="A1576" t="s">
        <v>4576</v>
      </c>
      <c r="B1576">
        <v>2.22247852241378</v>
      </c>
      <c r="C1576">
        <v>3.0393523368396499E-2</v>
      </c>
      <c r="D1576" t="s">
        <v>4577</v>
      </c>
      <c r="E1576" t="s">
        <v>4578</v>
      </c>
      <c r="G1576" t="str">
        <f>IF(KO_VS_17_1_8_annotated[[#This Row],[Column2]]&lt;0,KO_VS_17_1_8_annotated[[#This Row],[Column4]],"")</f>
        <v/>
      </c>
      <c r="I1576" t="str">
        <f>IF(KO_VS_17_1_8_annotated[[#This Row],[Column2]]&gt;0,KO_VS_17_1_8_annotated[[#This Row],[Column4]],"")</f>
        <v>SNURF</v>
      </c>
    </row>
    <row r="1577" spans="1:9" x14ac:dyDescent="0.25">
      <c r="A1577" t="s">
        <v>4579</v>
      </c>
      <c r="B1577">
        <v>3.0537969876057001</v>
      </c>
      <c r="C1577">
        <v>3.07142694702691E-2</v>
      </c>
      <c r="D1577" t="s">
        <v>4580</v>
      </c>
      <c r="E1577" t="s">
        <v>4581</v>
      </c>
      <c r="G1577" t="str">
        <f>IF(KO_VS_17_1_8_annotated[[#This Row],[Column2]]&lt;0,KO_VS_17_1_8_annotated[[#This Row],[Column4]],"")</f>
        <v/>
      </c>
      <c r="I1577" t="str">
        <f>IF(KO_VS_17_1_8_annotated[[#This Row],[Column2]]&gt;0,KO_VS_17_1_8_annotated[[#This Row],[Column4]],"")</f>
        <v>PDE1B</v>
      </c>
    </row>
    <row r="1578" spans="1:9" x14ac:dyDescent="0.25">
      <c r="A1578" t="s">
        <v>4582</v>
      </c>
      <c r="B1578">
        <v>2.0115968809919602</v>
      </c>
      <c r="C1578">
        <v>3.0790864513977799E-2</v>
      </c>
      <c r="D1578" t="s">
        <v>4583</v>
      </c>
      <c r="E1578" t="s">
        <v>4584</v>
      </c>
      <c r="G1578" t="str">
        <f>IF(KO_VS_17_1_8_annotated[[#This Row],[Column2]]&lt;0,KO_VS_17_1_8_annotated[[#This Row],[Column4]],"")</f>
        <v/>
      </c>
      <c r="I1578" t="str">
        <f>IF(KO_VS_17_1_8_annotated[[#This Row],[Column2]]&gt;0,KO_VS_17_1_8_annotated[[#This Row],[Column4]],"")</f>
        <v>ARHGAP6</v>
      </c>
    </row>
    <row r="1579" spans="1:9" x14ac:dyDescent="0.25">
      <c r="A1579" t="s">
        <v>4585</v>
      </c>
      <c r="B1579">
        <v>1.22171264615732</v>
      </c>
      <c r="C1579">
        <v>3.0790864513977799E-2</v>
      </c>
      <c r="D1579" t="s">
        <v>4586</v>
      </c>
      <c r="E1579" t="s">
        <v>4587</v>
      </c>
      <c r="G1579" t="str">
        <f>IF(KO_VS_17_1_8_annotated[[#This Row],[Column2]]&lt;0,KO_VS_17_1_8_annotated[[#This Row],[Column4]],"")</f>
        <v/>
      </c>
      <c r="I1579" t="str">
        <f>IF(KO_VS_17_1_8_annotated[[#This Row],[Column2]]&gt;0,KO_VS_17_1_8_annotated[[#This Row],[Column4]],"")</f>
        <v>NRG3</v>
      </c>
    </row>
    <row r="1580" spans="1:9" x14ac:dyDescent="0.25">
      <c r="A1580" t="s">
        <v>4588</v>
      </c>
      <c r="B1580">
        <v>2.56060610632115</v>
      </c>
      <c r="C1580">
        <v>3.0811880399320202E-2</v>
      </c>
      <c r="D1580" t="s">
        <v>7</v>
      </c>
      <c r="E1580" t="s">
        <v>1284</v>
      </c>
      <c r="G1580" t="str">
        <f>IF(KO_VS_17_1_8_annotated[[#This Row],[Column2]]&lt;0,KO_VS_17_1_8_annotated[[#This Row],[Column4]],"")</f>
        <v/>
      </c>
      <c r="I1580" t="str">
        <f>IF(KO_VS_17_1_8_annotated[[#This Row],[Column2]]&gt;0,KO_VS_17_1_8_annotated[[#This Row],[Column4]],"")</f>
        <v/>
      </c>
    </row>
    <row r="1581" spans="1:9" x14ac:dyDescent="0.25">
      <c r="A1581" t="s">
        <v>4589</v>
      </c>
      <c r="B1581">
        <v>-1.0446515742853399</v>
      </c>
      <c r="C1581">
        <v>3.08279252723411E-2</v>
      </c>
      <c r="D1581" t="s">
        <v>4590</v>
      </c>
      <c r="E1581" t="s">
        <v>4591</v>
      </c>
      <c r="G1581" t="str">
        <f>IF(KO_VS_17_1_8_annotated[[#This Row],[Column2]]&lt;0,KO_VS_17_1_8_annotated[[#This Row],[Column4]],"")</f>
        <v>PLA2G4F</v>
      </c>
      <c r="I1581" t="str">
        <f>IF(KO_VS_17_1_8_annotated[[#This Row],[Column2]]&gt;0,KO_VS_17_1_8_annotated[[#This Row],[Column4]],"")</f>
        <v/>
      </c>
    </row>
    <row r="1582" spans="1:9" x14ac:dyDescent="0.25">
      <c r="A1582" t="s">
        <v>4592</v>
      </c>
      <c r="B1582">
        <v>1.69181590483569</v>
      </c>
      <c r="C1582">
        <v>3.1017023673721202E-2</v>
      </c>
      <c r="D1582" t="s">
        <v>4593</v>
      </c>
      <c r="E1582" t="s">
        <v>4594</v>
      </c>
      <c r="G1582" t="str">
        <f>IF(KO_VS_17_1_8_annotated[[#This Row],[Column2]]&lt;0,KO_VS_17_1_8_annotated[[#This Row],[Column4]],"")</f>
        <v/>
      </c>
      <c r="I1582" t="str">
        <f>IF(KO_VS_17_1_8_annotated[[#This Row],[Column2]]&gt;0,KO_VS_17_1_8_annotated[[#This Row],[Column4]],"")</f>
        <v>LINC02298</v>
      </c>
    </row>
    <row r="1583" spans="1:9" x14ac:dyDescent="0.25">
      <c r="A1583" t="s">
        <v>4595</v>
      </c>
      <c r="B1583">
        <v>1.86949914252833</v>
      </c>
      <c r="C1583">
        <v>3.1066474087355401E-2</v>
      </c>
      <c r="D1583" t="s">
        <v>4596</v>
      </c>
      <c r="E1583" t="s">
        <v>4597</v>
      </c>
      <c r="G1583" t="str">
        <f>IF(KO_VS_17_1_8_annotated[[#This Row],[Column2]]&lt;0,KO_VS_17_1_8_annotated[[#This Row],[Column4]],"")</f>
        <v/>
      </c>
      <c r="I1583" t="str">
        <f>IF(KO_VS_17_1_8_annotated[[#This Row],[Column2]]&gt;0,KO_VS_17_1_8_annotated[[#This Row],[Column4]],"")</f>
        <v>GPLD1</v>
      </c>
    </row>
    <row r="1584" spans="1:9" x14ac:dyDescent="0.25">
      <c r="A1584" t="s">
        <v>4598</v>
      </c>
      <c r="B1584">
        <v>2.93399707390454</v>
      </c>
      <c r="C1584">
        <v>3.1164099681638802E-2</v>
      </c>
      <c r="D1584" t="s">
        <v>4599</v>
      </c>
      <c r="E1584" t="s">
        <v>4600</v>
      </c>
      <c r="G1584" t="str">
        <f>IF(KO_VS_17_1_8_annotated[[#This Row],[Column2]]&lt;0,KO_VS_17_1_8_annotated[[#This Row],[Column4]],"")</f>
        <v/>
      </c>
      <c r="I1584" t="str">
        <f>IF(KO_VS_17_1_8_annotated[[#This Row],[Column2]]&gt;0,KO_VS_17_1_8_annotated[[#This Row],[Column4]],"")</f>
        <v>SCTR-AS1</v>
      </c>
    </row>
    <row r="1585" spans="1:9" x14ac:dyDescent="0.25">
      <c r="A1585" t="s">
        <v>4601</v>
      </c>
      <c r="B1585">
        <v>1.3158470031107501</v>
      </c>
      <c r="C1585">
        <v>3.1248370555631701E-2</v>
      </c>
      <c r="D1585" t="s">
        <v>7</v>
      </c>
      <c r="E1585" t="s">
        <v>4602</v>
      </c>
      <c r="G1585" t="str">
        <f>IF(KO_VS_17_1_8_annotated[[#This Row],[Column2]]&lt;0,KO_VS_17_1_8_annotated[[#This Row],[Column4]],"")</f>
        <v/>
      </c>
      <c r="I1585" t="str">
        <f>IF(KO_VS_17_1_8_annotated[[#This Row],[Column2]]&gt;0,KO_VS_17_1_8_annotated[[#This Row],[Column4]],"")</f>
        <v/>
      </c>
    </row>
    <row r="1586" spans="1:9" x14ac:dyDescent="0.25">
      <c r="A1586" t="s">
        <v>4603</v>
      </c>
      <c r="B1586">
        <v>-1.32945201298506</v>
      </c>
      <c r="C1586">
        <v>3.1824933067099999E-2</v>
      </c>
      <c r="D1586" t="s">
        <v>4604</v>
      </c>
      <c r="E1586" t="s">
        <v>4605</v>
      </c>
      <c r="G1586" t="str">
        <f>IF(KO_VS_17_1_8_annotated[[#This Row],[Column2]]&lt;0,KO_VS_17_1_8_annotated[[#This Row],[Column4]],"")</f>
        <v>GCNT4</v>
      </c>
      <c r="I1586" t="str">
        <f>IF(KO_VS_17_1_8_annotated[[#This Row],[Column2]]&gt;0,KO_VS_17_1_8_annotated[[#This Row],[Column4]],"")</f>
        <v/>
      </c>
    </row>
    <row r="1587" spans="1:9" x14ac:dyDescent="0.25">
      <c r="A1587" t="s">
        <v>4606</v>
      </c>
      <c r="B1587">
        <v>-1.09025788061514</v>
      </c>
      <c r="C1587">
        <v>3.20671202481638E-2</v>
      </c>
      <c r="D1587" t="s">
        <v>4607</v>
      </c>
      <c r="E1587" t="s">
        <v>4608</v>
      </c>
      <c r="G1587" t="str">
        <f>IF(KO_VS_17_1_8_annotated[[#This Row],[Column2]]&lt;0,KO_VS_17_1_8_annotated[[#This Row],[Column4]],"")</f>
        <v>CYBB</v>
      </c>
      <c r="I1587" t="str">
        <f>IF(KO_VS_17_1_8_annotated[[#This Row],[Column2]]&gt;0,KO_VS_17_1_8_annotated[[#This Row],[Column4]],"")</f>
        <v/>
      </c>
    </row>
    <row r="1588" spans="1:9" x14ac:dyDescent="0.25">
      <c r="A1588" t="s">
        <v>4609</v>
      </c>
      <c r="B1588">
        <v>-1.0470241938902001</v>
      </c>
      <c r="C1588">
        <v>3.2189448341998897E-2</v>
      </c>
      <c r="D1588" t="s">
        <v>4610</v>
      </c>
      <c r="E1588" t="s">
        <v>4611</v>
      </c>
      <c r="G1588" t="str">
        <f>IF(KO_VS_17_1_8_annotated[[#This Row],[Column2]]&lt;0,KO_VS_17_1_8_annotated[[#This Row],[Column4]],"")</f>
        <v>CACNA1G</v>
      </c>
      <c r="I1588" t="str">
        <f>IF(KO_VS_17_1_8_annotated[[#This Row],[Column2]]&gt;0,KO_VS_17_1_8_annotated[[#This Row],[Column4]],"")</f>
        <v/>
      </c>
    </row>
    <row r="1589" spans="1:9" x14ac:dyDescent="0.25">
      <c r="A1589" t="s">
        <v>4612</v>
      </c>
      <c r="B1589">
        <v>1.47853756148311</v>
      </c>
      <c r="C1589">
        <v>3.22246748328371E-2</v>
      </c>
      <c r="D1589" t="s">
        <v>4613</v>
      </c>
      <c r="E1589" t="s">
        <v>4614</v>
      </c>
      <c r="G1589" t="str">
        <f>IF(KO_VS_17_1_8_annotated[[#This Row],[Column2]]&lt;0,KO_VS_17_1_8_annotated[[#This Row],[Column4]],"")</f>
        <v/>
      </c>
      <c r="I1589" t="str">
        <f>IF(KO_VS_17_1_8_annotated[[#This Row],[Column2]]&gt;0,KO_VS_17_1_8_annotated[[#This Row],[Column4]],"")</f>
        <v>ZBTB7C</v>
      </c>
    </row>
    <row r="1590" spans="1:9" x14ac:dyDescent="0.25">
      <c r="A1590" t="s">
        <v>4615</v>
      </c>
      <c r="B1590">
        <v>1.8274573721656999</v>
      </c>
      <c r="C1590">
        <v>3.2244926037700197E-2</v>
      </c>
      <c r="D1590" t="s">
        <v>7</v>
      </c>
      <c r="E1590" t="s">
        <v>127</v>
      </c>
      <c r="G1590" t="str">
        <f>IF(KO_VS_17_1_8_annotated[[#This Row],[Column2]]&lt;0,KO_VS_17_1_8_annotated[[#This Row],[Column4]],"")</f>
        <v/>
      </c>
      <c r="I1590" t="str">
        <f>IF(KO_VS_17_1_8_annotated[[#This Row],[Column2]]&gt;0,KO_VS_17_1_8_annotated[[#This Row],[Column4]],"")</f>
        <v/>
      </c>
    </row>
    <row r="1591" spans="1:9" x14ac:dyDescent="0.25">
      <c r="A1591" t="s">
        <v>4616</v>
      </c>
      <c r="B1591">
        <v>-2.7264658379330999</v>
      </c>
      <c r="C1591">
        <v>3.2285099972849902E-2</v>
      </c>
      <c r="D1591" t="s">
        <v>4617</v>
      </c>
      <c r="E1591" t="s">
        <v>4618</v>
      </c>
      <c r="G1591" t="str">
        <f>IF(KO_VS_17_1_8_annotated[[#This Row],[Column2]]&lt;0,KO_VS_17_1_8_annotated[[#This Row],[Column4]],"")</f>
        <v>ZNF528-AS1</v>
      </c>
      <c r="I1591" t="str">
        <f>IF(KO_VS_17_1_8_annotated[[#This Row],[Column2]]&gt;0,KO_VS_17_1_8_annotated[[#This Row],[Column4]],"")</f>
        <v/>
      </c>
    </row>
    <row r="1592" spans="1:9" x14ac:dyDescent="0.25">
      <c r="A1592" t="s">
        <v>4619</v>
      </c>
      <c r="B1592">
        <v>2.6302045536355099</v>
      </c>
      <c r="C1592">
        <v>3.2350666405607499E-2</v>
      </c>
      <c r="D1592" t="s">
        <v>4620</v>
      </c>
      <c r="E1592" t="s">
        <v>4621</v>
      </c>
      <c r="G1592" t="str">
        <f>IF(KO_VS_17_1_8_annotated[[#This Row],[Column2]]&lt;0,KO_VS_17_1_8_annotated[[#This Row],[Column4]],"")</f>
        <v/>
      </c>
      <c r="I1592" t="str">
        <f>IF(KO_VS_17_1_8_annotated[[#This Row],[Column2]]&gt;0,KO_VS_17_1_8_annotated[[#This Row],[Column4]],"")</f>
        <v>TMEM213</v>
      </c>
    </row>
    <row r="1593" spans="1:9" x14ac:dyDescent="0.25">
      <c r="A1593" t="s">
        <v>4622</v>
      </c>
      <c r="B1593">
        <v>1.58595444594715</v>
      </c>
      <c r="C1593">
        <v>3.2511751254281802E-2</v>
      </c>
      <c r="D1593" t="s">
        <v>4623</v>
      </c>
      <c r="E1593" t="s">
        <v>4624</v>
      </c>
      <c r="G1593" t="str">
        <f>IF(KO_VS_17_1_8_annotated[[#This Row],[Column2]]&lt;0,KO_VS_17_1_8_annotated[[#This Row],[Column4]],"")</f>
        <v/>
      </c>
      <c r="I1593" t="str">
        <f>IF(KO_VS_17_1_8_annotated[[#This Row],[Column2]]&gt;0,KO_VS_17_1_8_annotated[[#This Row],[Column4]],"")</f>
        <v>USP3-AS1</v>
      </c>
    </row>
    <row r="1594" spans="1:9" x14ac:dyDescent="0.25">
      <c r="A1594" t="s">
        <v>4625</v>
      </c>
      <c r="B1594">
        <v>-2.2043050997150302</v>
      </c>
      <c r="C1594">
        <v>3.27721576139147E-2</v>
      </c>
      <c r="D1594" t="s">
        <v>4626</v>
      </c>
      <c r="E1594" t="s">
        <v>4627</v>
      </c>
      <c r="G1594" t="str">
        <f>IF(KO_VS_17_1_8_annotated[[#This Row],[Column2]]&lt;0,KO_VS_17_1_8_annotated[[#This Row],[Column4]],"")</f>
        <v>LINC02577</v>
      </c>
      <c r="I1594" t="str">
        <f>IF(KO_VS_17_1_8_annotated[[#This Row],[Column2]]&gt;0,KO_VS_17_1_8_annotated[[#This Row],[Column4]],"")</f>
        <v/>
      </c>
    </row>
    <row r="1595" spans="1:9" x14ac:dyDescent="0.25">
      <c r="A1595" t="s">
        <v>4628</v>
      </c>
      <c r="B1595">
        <v>2.1111194666604498</v>
      </c>
      <c r="C1595">
        <v>3.2810050994154003E-2</v>
      </c>
      <c r="D1595" t="s">
        <v>7</v>
      </c>
      <c r="E1595" t="s">
        <v>127</v>
      </c>
      <c r="G1595" t="str">
        <f>IF(KO_VS_17_1_8_annotated[[#This Row],[Column2]]&lt;0,KO_VS_17_1_8_annotated[[#This Row],[Column4]],"")</f>
        <v/>
      </c>
      <c r="I1595" t="str">
        <f>IF(KO_VS_17_1_8_annotated[[#This Row],[Column2]]&gt;0,KO_VS_17_1_8_annotated[[#This Row],[Column4]],"")</f>
        <v/>
      </c>
    </row>
    <row r="1596" spans="1:9" x14ac:dyDescent="0.25">
      <c r="A1596" t="s">
        <v>4629</v>
      </c>
      <c r="B1596">
        <v>-1.2980991855516599</v>
      </c>
      <c r="C1596">
        <v>3.3203134459791298E-2</v>
      </c>
      <c r="D1596" t="s">
        <v>4630</v>
      </c>
      <c r="E1596" t="s">
        <v>4631</v>
      </c>
      <c r="G1596" t="str">
        <f>IF(KO_VS_17_1_8_annotated[[#This Row],[Column2]]&lt;0,KO_VS_17_1_8_annotated[[#This Row],[Column4]],"")</f>
        <v>NOTCH4</v>
      </c>
      <c r="I1596" t="str">
        <f>IF(KO_VS_17_1_8_annotated[[#This Row],[Column2]]&gt;0,KO_VS_17_1_8_annotated[[#This Row],[Column4]],"")</f>
        <v/>
      </c>
    </row>
    <row r="1597" spans="1:9" x14ac:dyDescent="0.25">
      <c r="A1597" t="s">
        <v>4632</v>
      </c>
      <c r="B1597">
        <v>1.20001320284821</v>
      </c>
      <c r="C1597">
        <v>3.3203393304598101E-2</v>
      </c>
      <c r="D1597" t="s">
        <v>7</v>
      </c>
      <c r="E1597" t="s">
        <v>4633</v>
      </c>
      <c r="G1597" t="str">
        <f>IF(KO_VS_17_1_8_annotated[[#This Row],[Column2]]&lt;0,KO_VS_17_1_8_annotated[[#This Row],[Column4]],"")</f>
        <v/>
      </c>
      <c r="I1597" t="str">
        <f>IF(KO_VS_17_1_8_annotated[[#This Row],[Column2]]&gt;0,KO_VS_17_1_8_annotated[[#This Row],[Column4]],"")</f>
        <v/>
      </c>
    </row>
    <row r="1598" spans="1:9" x14ac:dyDescent="0.25">
      <c r="A1598" t="s">
        <v>4634</v>
      </c>
      <c r="B1598">
        <v>1.8339063820699799</v>
      </c>
      <c r="C1598">
        <v>3.3475251355150198E-2</v>
      </c>
      <c r="D1598" t="s">
        <v>4635</v>
      </c>
      <c r="E1598" t="s">
        <v>4636</v>
      </c>
      <c r="G1598" t="str">
        <f>IF(KO_VS_17_1_8_annotated[[#This Row],[Column2]]&lt;0,KO_VS_17_1_8_annotated[[#This Row],[Column4]],"")</f>
        <v/>
      </c>
      <c r="I1598" t="str">
        <f>IF(KO_VS_17_1_8_annotated[[#This Row],[Column2]]&gt;0,KO_VS_17_1_8_annotated[[#This Row],[Column4]],"")</f>
        <v>MIA2-AS1</v>
      </c>
    </row>
    <row r="1599" spans="1:9" x14ac:dyDescent="0.25">
      <c r="A1599" t="s">
        <v>4637</v>
      </c>
      <c r="B1599">
        <v>-1.7272976956708099</v>
      </c>
      <c r="C1599">
        <v>3.3696308222333403E-2</v>
      </c>
      <c r="D1599" t="s">
        <v>4638</v>
      </c>
      <c r="E1599" t="s">
        <v>4639</v>
      </c>
      <c r="G1599" t="str">
        <f>IF(KO_VS_17_1_8_annotated[[#This Row],[Column2]]&lt;0,KO_VS_17_1_8_annotated[[#This Row],[Column4]],"")</f>
        <v>TRMT9B</v>
      </c>
      <c r="I1599" t="str">
        <f>IF(KO_VS_17_1_8_annotated[[#This Row],[Column2]]&gt;0,KO_VS_17_1_8_annotated[[#This Row],[Column4]],"")</f>
        <v/>
      </c>
    </row>
    <row r="1600" spans="1:9" x14ac:dyDescent="0.25">
      <c r="A1600" t="s">
        <v>4640</v>
      </c>
      <c r="B1600">
        <v>-1.3833735069944799</v>
      </c>
      <c r="C1600">
        <v>3.3776719918832902E-2</v>
      </c>
      <c r="D1600" t="s">
        <v>4641</v>
      </c>
      <c r="E1600" t="s">
        <v>4642</v>
      </c>
      <c r="G1600" t="str">
        <f>IF(KO_VS_17_1_8_annotated[[#This Row],[Column2]]&lt;0,KO_VS_17_1_8_annotated[[#This Row],[Column4]],"")</f>
        <v>PTGS2</v>
      </c>
      <c r="I1600" t="str">
        <f>IF(KO_VS_17_1_8_annotated[[#This Row],[Column2]]&gt;0,KO_VS_17_1_8_annotated[[#This Row],[Column4]],"")</f>
        <v/>
      </c>
    </row>
    <row r="1601" spans="1:9" x14ac:dyDescent="0.25">
      <c r="A1601" t="s">
        <v>4643</v>
      </c>
      <c r="B1601">
        <v>2.3772877811060402</v>
      </c>
      <c r="C1601">
        <v>3.3878846240099798E-2</v>
      </c>
      <c r="D1601" t="s">
        <v>7</v>
      </c>
      <c r="E1601" t="s">
        <v>127</v>
      </c>
      <c r="G1601" t="str">
        <f>IF(KO_VS_17_1_8_annotated[[#This Row],[Column2]]&lt;0,KO_VS_17_1_8_annotated[[#This Row],[Column4]],"")</f>
        <v/>
      </c>
      <c r="I1601" t="str">
        <f>IF(KO_VS_17_1_8_annotated[[#This Row],[Column2]]&gt;0,KO_VS_17_1_8_annotated[[#This Row],[Column4]],"")</f>
        <v/>
      </c>
    </row>
    <row r="1602" spans="1:9" x14ac:dyDescent="0.25">
      <c r="A1602" t="s">
        <v>4644</v>
      </c>
      <c r="B1602">
        <v>2.4598222416390998</v>
      </c>
      <c r="C1602">
        <v>3.39694146741411E-2</v>
      </c>
      <c r="D1602" t="s">
        <v>4645</v>
      </c>
      <c r="E1602" t="s">
        <v>4646</v>
      </c>
      <c r="G1602" t="str">
        <f>IF(KO_VS_17_1_8_annotated[[#This Row],[Column2]]&lt;0,KO_VS_17_1_8_annotated[[#This Row],[Column4]],"")</f>
        <v/>
      </c>
      <c r="I1602" t="str">
        <f>IF(KO_VS_17_1_8_annotated[[#This Row],[Column2]]&gt;0,KO_VS_17_1_8_annotated[[#This Row],[Column4]],"")</f>
        <v>WNT8B</v>
      </c>
    </row>
    <row r="1603" spans="1:9" x14ac:dyDescent="0.25">
      <c r="A1603" t="s">
        <v>4647</v>
      </c>
      <c r="B1603">
        <v>-1.99461294731585</v>
      </c>
      <c r="C1603">
        <v>3.41355353147706E-2</v>
      </c>
      <c r="D1603" t="s">
        <v>4648</v>
      </c>
      <c r="E1603" t="s">
        <v>4649</v>
      </c>
      <c r="G1603" t="str">
        <f>IF(KO_VS_17_1_8_annotated[[#This Row],[Column2]]&lt;0,KO_VS_17_1_8_annotated[[#This Row],[Column4]],"")</f>
        <v>PRICKLE2</v>
      </c>
      <c r="I1603" t="str">
        <f>IF(KO_VS_17_1_8_annotated[[#This Row],[Column2]]&gt;0,KO_VS_17_1_8_annotated[[#This Row],[Column4]],"")</f>
        <v/>
      </c>
    </row>
    <row r="1604" spans="1:9" x14ac:dyDescent="0.25">
      <c r="A1604" t="s">
        <v>4650</v>
      </c>
      <c r="B1604">
        <v>-1.4658064188579401</v>
      </c>
      <c r="C1604">
        <v>3.4255330839524603E-2</v>
      </c>
      <c r="D1604" t="s">
        <v>4651</v>
      </c>
      <c r="E1604" t="s">
        <v>4652</v>
      </c>
      <c r="G1604" t="str">
        <f>IF(KO_VS_17_1_8_annotated[[#This Row],[Column2]]&lt;0,KO_VS_17_1_8_annotated[[#This Row],[Column4]],"")</f>
        <v>CGB7</v>
      </c>
      <c r="I1604" t="str">
        <f>IF(KO_VS_17_1_8_annotated[[#This Row],[Column2]]&gt;0,KO_VS_17_1_8_annotated[[#This Row],[Column4]],"")</f>
        <v/>
      </c>
    </row>
    <row r="1605" spans="1:9" x14ac:dyDescent="0.25">
      <c r="A1605" t="s">
        <v>4653</v>
      </c>
      <c r="B1605">
        <v>-1.3493836930046199</v>
      </c>
      <c r="C1605">
        <v>3.4446043875960397E-2</v>
      </c>
      <c r="D1605" t="s">
        <v>4654</v>
      </c>
      <c r="E1605" t="s">
        <v>4655</v>
      </c>
      <c r="G1605" t="str">
        <f>IF(KO_VS_17_1_8_annotated[[#This Row],[Column2]]&lt;0,KO_VS_17_1_8_annotated[[#This Row],[Column4]],"")</f>
        <v>DCHS1</v>
      </c>
      <c r="I1605" t="str">
        <f>IF(KO_VS_17_1_8_annotated[[#This Row],[Column2]]&gt;0,KO_VS_17_1_8_annotated[[#This Row],[Column4]],"")</f>
        <v/>
      </c>
    </row>
    <row r="1606" spans="1:9" x14ac:dyDescent="0.25">
      <c r="A1606" t="s">
        <v>4656</v>
      </c>
      <c r="B1606">
        <v>2.00593803311203</v>
      </c>
      <c r="C1606">
        <v>3.4545855000672601E-2</v>
      </c>
      <c r="D1606" t="s">
        <v>4657</v>
      </c>
      <c r="E1606" t="s">
        <v>4658</v>
      </c>
      <c r="G1606" t="str">
        <f>IF(KO_VS_17_1_8_annotated[[#This Row],[Column2]]&lt;0,KO_VS_17_1_8_annotated[[#This Row],[Column4]],"")</f>
        <v/>
      </c>
      <c r="I1606" t="str">
        <f>IF(KO_VS_17_1_8_annotated[[#This Row],[Column2]]&gt;0,KO_VS_17_1_8_annotated[[#This Row],[Column4]],"")</f>
        <v>SHD</v>
      </c>
    </row>
    <row r="1607" spans="1:9" x14ac:dyDescent="0.25">
      <c r="A1607" t="s">
        <v>4659</v>
      </c>
      <c r="B1607">
        <v>-1.2379547744872801</v>
      </c>
      <c r="C1607">
        <v>3.496068697805E-2</v>
      </c>
      <c r="D1607" t="s">
        <v>4660</v>
      </c>
      <c r="E1607" t="s">
        <v>4661</v>
      </c>
      <c r="G1607" t="str">
        <f>IF(KO_VS_17_1_8_annotated[[#This Row],[Column2]]&lt;0,KO_VS_17_1_8_annotated[[#This Row],[Column4]],"")</f>
        <v>GPR3</v>
      </c>
      <c r="I1607" t="str">
        <f>IF(KO_VS_17_1_8_annotated[[#This Row],[Column2]]&gt;0,KO_VS_17_1_8_annotated[[#This Row],[Column4]],"")</f>
        <v/>
      </c>
    </row>
    <row r="1608" spans="1:9" x14ac:dyDescent="0.25">
      <c r="A1608" t="s">
        <v>4662</v>
      </c>
      <c r="B1608">
        <v>2.8898054521361098</v>
      </c>
      <c r="C1608">
        <v>3.50553431701685E-2</v>
      </c>
      <c r="D1608" t="s">
        <v>4663</v>
      </c>
      <c r="E1608" t="s">
        <v>4664</v>
      </c>
      <c r="G1608" t="str">
        <f>IF(KO_VS_17_1_8_annotated[[#This Row],[Column2]]&lt;0,KO_VS_17_1_8_annotated[[#This Row],[Column4]],"")</f>
        <v/>
      </c>
      <c r="I1608" t="str">
        <f>IF(KO_VS_17_1_8_annotated[[#This Row],[Column2]]&gt;0,KO_VS_17_1_8_annotated[[#This Row],[Column4]],"")</f>
        <v>NR0B2</v>
      </c>
    </row>
    <row r="1609" spans="1:9" x14ac:dyDescent="0.25">
      <c r="A1609" t="s">
        <v>4665</v>
      </c>
      <c r="B1609">
        <v>-2.4478875443164401</v>
      </c>
      <c r="C1609">
        <v>3.5402317462723903E-2</v>
      </c>
      <c r="D1609" t="s">
        <v>7</v>
      </c>
      <c r="E1609" t="s">
        <v>4666</v>
      </c>
      <c r="G1609" t="str">
        <f>IF(KO_VS_17_1_8_annotated[[#This Row],[Column2]]&lt;0,KO_VS_17_1_8_annotated[[#This Row],[Column4]],"")</f>
        <v/>
      </c>
      <c r="I1609" t="str">
        <f>IF(KO_VS_17_1_8_annotated[[#This Row],[Column2]]&gt;0,KO_VS_17_1_8_annotated[[#This Row],[Column4]],"")</f>
        <v/>
      </c>
    </row>
    <row r="1610" spans="1:9" x14ac:dyDescent="0.25">
      <c r="A1610" t="s">
        <v>4667</v>
      </c>
      <c r="B1610">
        <v>1.6867733197583199</v>
      </c>
      <c r="C1610">
        <v>3.5654273841645302E-2</v>
      </c>
      <c r="D1610" t="s">
        <v>4668</v>
      </c>
      <c r="E1610" t="s">
        <v>4669</v>
      </c>
      <c r="G1610" t="str">
        <f>IF(KO_VS_17_1_8_annotated[[#This Row],[Column2]]&lt;0,KO_VS_17_1_8_annotated[[#This Row],[Column4]],"")</f>
        <v/>
      </c>
      <c r="I1610" t="str">
        <f>IF(KO_VS_17_1_8_annotated[[#This Row],[Column2]]&gt;0,KO_VS_17_1_8_annotated[[#This Row],[Column4]],"")</f>
        <v>LINC01410</v>
      </c>
    </row>
    <row r="1611" spans="1:9" x14ac:dyDescent="0.25">
      <c r="A1611" t="s">
        <v>4670</v>
      </c>
      <c r="B1611">
        <v>1.35186744841691</v>
      </c>
      <c r="C1611">
        <v>3.5814963099571002E-2</v>
      </c>
      <c r="D1611" t="s">
        <v>4671</v>
      </c>
      <c r="E1611" t="s">
        <v>4672</v>
      </c>
      <c r="G1611" t="str">
        <f>IF(KO_VS_17_1_8_annotated[[#This Row],[Column2]]&lt;0,KO_VS_17_1_8_annotated[[#This Row],[Column4]],"")</f>
        <v/>
      </c>
      <c r="I1611" t="str">
        <f>IF(KO_VS_17_1_8_annotated[[#This Row],[Column2]]&gt;0,KO_VS_17_1_8_annotated[[#This Row],[Column4]],"")</f>
        <v>H2AC11</v>
      </c>
    </row>
    <row r="1612" spans="1:9" x14ac:dyDescent="0.25">
      <c r="A1612" t="s">
        <v>4673</v>
      </c>
      <c r="B1612">
        <v>-2.4304227379743102</v>
      </c>
      <c r="C1612">
        <v>3.5850100078728499E-2</v>
      </c>
      <c r="D1612" t="s">
        <v>4674</v>
      </c>
      <c r="E1612" t="s">
        <v>4675</v>
      </c>
      <c r="G1612" t="str">
        <f>IF(KO_VS_17_1_8_annotated[[#This Row],[Column2]]&lt;0,KO_VS_17_1_8_annotated[[#This Row],[Column4]],"")</f>
        <v>SLC22A1</v>
      </c>
      <c r="I1612" t="str">
        <f>IF(KO_VS_17_1_8_annotated[[#This Row],[Column2]]&gt;0,KO_VS_17_1_8_annotated[[#This Row],[Column4]],"")</f>
        <v/>
      </c>
    </row>
    <row r="1613" spans="1:9" x14ac:dyDescent="0.25">
      <c r="A1613" t="s">
        <v>4676</v>
      </c>
      <c r="B1613">
        <v>2.2444366249238499</v>
      </c>
      <c r="C1613">
        <v>3.5850100078728499E-2</v>
      </c>
      <c r="D1613" t="s">
        <v>4677</v>
      </c>
      <c r="E1613" t="s">
        <v>4678</v>
      </c>
      <c r="G1613" t="str">
        <f>IF(KO_VS_17_1_8_annotated[[#This Row],[Column2]]&lt;0,KO_VS_17_1_8_annotated[[#This Row],[Column4]],"")</f>
        <v/>
      </c>
      <c r="I1613" t="str">
        <f>IF(KO_VS_17_1_8_annotated[[#This Row],[Column2]]&gt;0,KO_VS_17_1_8_annotated[[#This Row],[Column4]],"")</f>
        <v>NR2F1-AS1</v>
      </c>
    </row>
    <row r="1614" spans="1:9" x14ac:dyDescent="0.25">
      <c r="A1614" t="s">
        <v>4679</v>
      </c>
      <c r="B1614">
        <v>2.93411761538691</v>
      </c>
      <c r="C1614">
        <v>3.6202856456087402E-2</v>
      </c>
      <c r="D1614" t="s">
        <v>7</v>
      </c>
      <c r="E1614" t="s">
        <v>4680</v>
      </c>
      <c r="G1614" t="str">
        <f>IF(KO_VS_17_1_8_annotated[[#This Row],[Column2]]&lt;0,KO_VS_17_1_8_annotated[[#This Row],[Column4]],"")</f>
        <v/>
      </c>
      <c r="I1614" t="str">
        <f>IF(KO_VS_17_1_8_annotated[[#This Row],[Column2]]&gt;0,KO_VS_17_1_8_annotated[[#This Row],[Column4]],"")</f>
        <v/>
      </c>
    </row>
    <row r="1615" spans="1:9" x14ac:dyDescent="0.25">
      <c r="A1615" t="s">
        <v>4681</v>
      </c>
      <c r="B1615">
        <v>-1.9925691289284999</v>
      </c>
      <c r="C1615">
        <v>3.6299164857609797E-2</v>
      </c>
      <c r="D1615" t="s">
        <v>4682</v>
      </c>
      <c r="E1615" t="s">
        <v>4683</v>
      </c>
      <c r="G1615" t="str">
        <f>IF(KO_VS_17_1_8_annotated[[#This Row],[Column2]]&lt;0,KO_VS_17_1_8_annotated[[#This Row],[Column4]],"")</f>
        <v>CTF1</v>
      </c>
      <c r="I1615" t="str">
        <f>IF(KO_VS_17_1_8_annotated[[#This Row],[Column2]]&gt;0,KO_VS_17_1_8_annotated[[#This Row],[Column4]],"")</f>
        <v/>
      </c>
    </row>
    <row r="1616" spans="1:9" x14ac:dyDescent="0.25">
      <c r="A1616" t="s">
        <v>4684</v>
      </c>
      <c r="B1616">
        <v>-1.0918323604264999</v>
      </c>
      <c r="C1616">
        <v>3.6299164857609797E-2</v>
      </c>
      <c r="D1616" t="s">
        <v>4685</v>
      </c>
      <c r="E1616" t="s">
        <v>4686</v>
      </c>
      <c r="G1616" t="str">
        <f>IF(KO_VS_17_1_8_annotated[[#This Row],[Column2]]&lt;0,KO_VS_17_1_8_annotated[[#This Row],[Column4]],"")</f>
        <v>MMRN2</v>
      </c>
      <c r="I1616" t="str">
        <f>IF(KO_VS_17_1_8_annotated[[#This Row],[Column2]]&gt;0,KO_VS_17_1_8_annotated[[#This Row],[Column4]],"")</f>
        <v/>
      </c>
    </row>
    <row r="1617" spans="1:9" x14ac:dyDescent="0.25">
      <c r="A1617" t="s">
        <v>4687</v>
      </c>
      <c r="B1617">
        <v>1.43038227670616</v>
      </c>
      <c r="C1617">
        <v>3.6303440580159302E-2</v>
      </c>
      <c r="D1617" t="s">
        <v>4688</v>
      </c>
      <c r="E1617" t="s">
        <v>4689</v>
      </c>
      <c r="G1617" t="str">
        <f>IF(KO_VS_17_1_8_annotated[[#This Row],[Column2]]&lt;0,KO_VS_17_1_8_annotated[[#This Row],[Column4]],"")</f>
        <v/>
      </c>
      <c r="I1617" t="str">
        <f>IF(KO_VS_17_1_8_annotated[[#This Row],[Column2]]&gt;0,KO_VS_17_1_8_annotated[[#This Row],[Column4]],"")</f>
        <v>MCF2L-AS1</v>
      </c>
    </row>
    <row r="1618" spans="1:9" x14ac:dyDescent="0.25">
      <c r="A1618" t="s">
        <v>4690</v>
      </c>
      <c r="B1618">
        <v>-3.28070763377875</v>
      </c>
      <c r="C1618">
        <v>3.6455799518538702E-2</v>
      </c>
      <c r="D1618" t="s">
        <v>4691</v>
      </c>
      <c r="E1618" t="s">
        <v>4692</v>
      </c>
      <c r="G1618" t="str">
        <f>IF(KO_VS_17_1_8_annotated[[#This Row],[Column2]]&lt;0,KO_VS_17_1_8_annotated[[#This Row],[Column4]],"")</f>
        <v>GBA3</v>
      </c>
      <c r="I1618" t="str">
        <f>IF(KO_VS_17_1_8_annotated[[#This Row],[Column2]]&gt;0,KO_VS_17_1_8_annotated[[#This Row],[Column4]],"")</f>
        <v/>
      </c>
    </row>
    <row r="1619" spans="1:9" x14ac:dyDescent="0.25">
      <c r="A1619" t="s">
        <v>4693</v>
      </c>
      <c r="B1619">
        <v>5.2701083211764601</v>
      </c>
      <c r="C1619">
        <v>3.6884837351623102E-2</v>
      </c>
      <c r="D1619" t="s">
        <v>4694</v>
      </c>
      <c r="E1619" t="s">
        <v>4695</v>
      </c>
      <c r="G1619" t="str">
        <f>IF(KO_VS_17_1_8_annotated[[#This Row],[Column2]]&lt;0,KO_VS_17_1_8_annotated[[#This Row],[Column4]],"")</f>
        <v/>
      </c>
      <c r="I1619" t="str">
        <f>IF(KO_VS_17_1_8_annotated[[#This Row],[Column2]]&gt;0,KO_VS_17_1_8_annotated[[#This Row],[Column4]],"")</f>
        <v>SPECC1L-ADORA2A</v>
      </c>
    </row>
    <row r="1620" spans="1:9" x14ac:dyDescent="0.25">
      <c r="A1620" t="s">
        <v>4696</v>
      </c>
      <c r="B1620">
        <v>1.69656799388968</v>
      </c>
      <c r="C1620">
        <v>3.6891926970773502E-2</v>
      </c>
      <c r="D1620" t="s">
        <v>4697</v>
      </c>
      <c r="E1620" t="s">
        <v>4698</v>
      </c>
      <c r="G1620" t="str">
        <f>IF(KO_VS_17_1_8_annotated[[#This Row],[Column2]]&lt;0,KO_VS_17_1_8_annotated[[#This Row],[Column4]],"")</f>
        <v/>
      </c>
      <c r="I1620" t="str">
        <f>IF(KO_VS_17_1_8_annotated[[#This Row],[Column2]]&gt;0,KO_VS_17_1_8_annotated[[#This Row],[Column4]],"")</f>
        <v>SH3PXD2A-AS1</v>
      </c>
    </row>
    <row r="1621" spans="1:9" x14ac:dyDescent="0.25">
      <c r="A1621" t="s">
        <v>4699</v>
      </c>
      <c r="B1621">
        <v>-3.3956678002735599</v>
      </c>
      <c r="C1621">
        <v>3.7096704892246597E-2</v>
      </c>
      <c r="D1621" t="s">
        <v>4700</v>
      </c>
      <c r="E1621" t="s">
        <v>4700</v>
      </c>
      <c r="G1621" t="str">
        <f>IF(KO_VS_17_1_8_annotated[[#This Row],[Column2]]&lt;0,KO_VS_17_1_8_annotated[[#This Row],[Column4]],"")</f>
        <v>KIAA1755</v>
      </c>
      <c r="I1621" t="str">
        <f>IF(KO_VS_17_1_8_annotated[[#This Row],[Column2]]&gt;0,KO_VS_17_1_8_annotated[[#This Row],[Column4]],"")</f>
        <v/>
      </c>
    </row>
    <row r="1622" spans="1:9" x14ac:dyDescent="0.25">
      <c r="A1622" t="s">
        <v>4701</v>
      </c>
      <c r="B1622">
        <v>1.4434725909584201</v>
      </c>
      <c r="C1622">
        <v>3.82095083774035E-2</v>
      </c>
      <c r="D1622" t="s">
        <v>7</v>
      </c>
      <c r="E1622" t="s">
        <v>1284</v>
      </c>
      <c r="G1622" t="str">
        <f>IF(KO_VS_17_1_8_annotated[[#This Row],[Column2]]&lt;0,KO_VS_17_1_8_annotated[[#This Row],[Column4]],"")</f>
        <v/>
      </c>
      <c r="I1622" t="str">
        <f>IF(KO_VS_17_1_8_annotated[[#This Row],[Column2]]&gt;0,KO_VS_17_1_8_annotated[[#This Row],[Column4]],"")</f>
        <v/>
      </c>
    </row>
    <row r="1623" spans="1:9" x14ac:dyDescent="0.25">
      <c r="A1623" t="s">
        <v>4702</v>
      </c>
      <c r="B1623">
        <v>-1.2670377977187299</v>
      </c>
      <c r="C1623">
        <v>3.8331186081180003E-2</v>
      </c>
      <c r="D1623" t="s">
        <v>4703</v>
      </c>
      <c r="E1623" t="s">
        <v>4704</v>
      </c>
      <c r="G1623" t="str">
        <f>IF(KO_VS_17_1_8_annotated[[#This Row],[Column2]]&lt;0,KO_VS_17_1_8_annotated[[#This Row],[Column4]],"")</f>
        <v>SMOC1</v>
      </c>
      <c r="I1623" t="str">
        <f>IF(KO_VS_17_1_8_annotated[[#This Row],[Column2]]&gt;0,KO_VS_17_1_8_annotated[[#This Row],[Column4]],"")</f>
        <v/>
      </c>
    </row>
    <row r="1624" spans="1:9" x14ac:dyDescent="0.25">
      <c r="A1624" t="s">
        <v>4705</v>
      </c>
      <c r="B1624">
        <v>3.7433954558759099</v>
      </c>
      <c r="C1624">
        <v>3.8426528386058201E-2</v>
      </c>
      <c r="D1624" t="s">
        <v>7</v>
      </c>
      <c r="E1624" t="s">
        <v>127</v>
      </c>
      <c r="G1624" t="str">
        <f>IF(KO_VS_17_1_8_annotated[[#This Row],[Column2]]&lt;0,KO_VS_17_1_8_annotated[[#This Row],[Column4]],"")</f>
        <v/>
      </c>
      <c r="I1624" t="str">
        <f>IF(KO_VS_17_1_8_annotated[[#This Row],[Column2]]&gt;0,KO_VS_17_1_8_annotated[[#This Row],[Column4]],"")</f>
        <v/>
      </c>
    </row>
    <row r="1625" spans="1:9" x14ac:dyDescent="0.25">
      <c r="A1625" t="s">
        <v>4706</v>
      </c>
      <c r="B1625">
        <v>-1.7220808586143901</v>
      </c>
      <c r="C1625">
        <v>3.8507290174728599E-2</v>
      </c>
      <c r="D1625" t="s">
        <v>4707</v>
      </c>
      <c r="E1625" t="s">
        <v>4708</v>
      </c>
      <c r="G1625" t="str">
        <f>IF(KO_VS_17_1_8_annotated[[#This Row],[Column2]]&lt;0,KO_VS_17_1_8_annotated[[#This Row],[Column4]],"")</f>
        <v>SCN3A</v>
      </c>
      <c r="I1625" t="str">
        <f>IF(KO_VS_17_1_8_annotated[[#This Row],[Column2]]&gt;0,KO_VS_17_1_8_annotated[[#This Row],[Column4]],"")</f>
        <v/>
      </c>
    </row>
    <row r="1626" spans="1:9" x14ac:dyDescent="0.25">
      <c r="A1626" t="s">
        <v>4709</v>
      </c>
      <c r="B1626">
        <v>2.0655976626112</v>
      </c>
      <c r="C1626">
        <v>3.85118697692029E-2</v>
      </c>
      <c r="D1626" t="s">
        <v>4710</v>
      </c>
      <c r="E1626" t="s">
        <v>4711</v>
      </c>
      <c r="G1626" t="str">
        <f>IF(KO_VS_17_1_8_annotated[[#This Row],[Column2]]&lt;0,KO_VS_17_1_8_annotated[[#This Row],[Column4]],"")</f>
        <v/>
      </c>
      <c r="I1626" t="str">
        <f>IF(KO_VS_17_1_8_annotated[[#This Row],[Column2]]&gt;0,KO_VS_17_1_8_annotated[[#This Row],[Column4]],"")</f>
        <v>KRT14</v>
      </c>
    </row>
    <row r="1627" spans="1:9" x14ac:dyDescent="0.25">
      <c r="A1627" t="s">
        <v>4712</v>
      </c>
      <c r="B1627">
        <v>1.0850766354339401</v>
      </c>
      <c r="C1627">
        <v>3.8544842122989802E-2</v>
      </c>
      <c r="D1627" t="s">
        <v>4713</v>
      </c>
      <c r="E1627" t="s">
        <v>4714</v>
      </c>
      <c r="G1627" t="str">
        <f>IF(KO_VS_17_1_8_annotated[[#This Row],[Column2]]&lt;0,KO_VS_17_1_8_annotated[[#This Row],[Column4]],"")</f>
        <v/>
      </c>
      <c r="I1627" t="str">
        <f>IF(KO_VS_17_1_8_annotated[[#This Row],[Column2]]&gt;0,KO_VS_17_1_8_annotated[[#This Row],[Column4]],"")</f>
        <v>ILDR2</v>
      </c>
    </row>
    <row r="1628" spans="1:9" x14ac:dyDescent="0.25">
      <c r="A1628" t="s">
        <v>4715</v>
      </c>
      <c r="B1628">
        <v>1.31061226074186</v>
      </c>
      <c r="C1628">
        <v>3.86621050870289E-2</v>
      </c>
      <c r="D1628" t="s">
        <v>4716</v>
      </c>
      <c r="E1628" t="s">
        <v>4717</v>
      </c>
      <c r="G1628" t="str">
        <f>IF(KO_VS_17_1_8_annotated[[#This Row],[Column2]]&lt;0,KO_VS_17_1_8_annotated[[#This Row],[Column4]],"")</f>
        <v/>
      </c>
      <c r="I1628" t="str">
        <f>IF(KO_VS_17_1_8_annotated[[#This Row],[Column2]]&gt;0,KO_VS_17_1_8_annotated[[#This Row],[Column4]],"")</f>
        <v>KANK3</v>
      </c>
    </row>
    <row r="1629" spans="1:9" x14ac:dyDescent="0.25">
      <c r="A1629" t="s">
        <v>4718</v>
      </c>
      <c r="B1629">
        <v>-2.0973139466764201</v>
      </c>
      <c r="C1629">
        <v>3.9516652036963001E-2</v>
      </c>
      <c r="D1629" t="s">
        <v>4719</v>
      </c>
      <c r="E1629" t="s">
        <v>4720</v>
      </c>
      <c r="G1629" t="str">
        <f>IF(KO_VS_17_1_8_annotated[[#This Row],[Column2]]&lt;0,KO_VS_17_1_8_annotated[[#This Row],[Column4]],"")</f>
        <v>ATRNL1</v>
      </c>
      <c r="I1629" t="str">
        <f>IF(KO_VS_17_1_8_annotated[[#This Row],[Column2]]&gt;0,KO_VS_17_1_8_annotated[[#This Row],[Column4]],"")</f>
        <v/>
      </c>
    </row>
    <row r="1630" spans="1:9" x14ac:dyDescent="0.25">
      <c r="A1630" t="s">
        <v>4721</v>
      </c>
      <c r="B1630">
        <v>1.11833220883004</v>
      </c>
      <c r="C1630">
        <v>3.9917136246274403E-2</v>
      </c>
      <c r="D1630" t="s">
        <v>4722</v>
      </c>
      <c r="E1630" t="s">
        <v>4723</v>
      </c>
      <c r="G1630" t="str">
        <f>IF(KO_VS_17_1_8_annotated[[#This Row],[Column2]]&lt;0,KO_VS_17_1_8_annotated[[#This Row],[Column4]],"")</f>
        <v/>
      </c>
      <c r="I1630" t="str">
        <f>IF(KO_VS_17_1_8_annotated[[#This Row],[Column2]]&gt;0,KO_VS_17_1_8_annotated[[#This Row],[Column4]],"")</f>
        <v>FYN</v>
      </c>
    </row>
    <row r="1631" spans="1:9" x14ac:dyDescent="0.25">
      <c r="A1631" t="s">
        <v>4724</v>
      </c>
      <c r="B1631">
        <v>1.2908001778492799</v>
      </c>
      <c r="C1631">
        <v>3.9917387145052698E-2</v>
      </c>
      <c r="D1631" t="s">
        <v>4725</v>
      </c>
      <c r="E1631" t="s">
        <v>4726</v>
      </c>
      <c r="G1631" t="str">
        <f>IF(KO_VS_17_1_8_annotated[[#This Row],[Column2]]&lt;0,KO_VS_17_1_8_annotated[[#This Row],[Column4]],"")</f>
        <v/>
      </c>
      <c r="I1631" t="str">
        <f>IF(KO_VS_17_1_8_annotated[[#This Row],[Column2]]&gt;0,KO_VS_17_1_8_annotated[[#This Row],[Column4]],"")</f>
        <v>ZNF844</v>
      </c>
    </row>
    <row r="1632" spans="1:9" x14ac:dyDescent="0.25">
      <c r="A1632" t="s">
        <v>4727</v>
      </c>
      <c r="B1632">
        <v>1.7323617152669999</v>
      </c>
      <c r="C1632">
        <v>4.0009625802644597E-2</v>
      </c>
      <c r="D1632" t="s">
        <v>4728</v>
      </c>
      <c r="E1632" t="s">
        <v>4729</v>
      </c>
      <c r="G1632" t="str">
        <f>IF(KO_VS_17_1_8_annotated[[#This Row],[Column2]]&lt;0,KO_VS_17_1_8_annotated[[#This Row],[Column4]],"")</f>
        <v/>
      </c>
      <c r="I1632" t="str">
        <f>IF(KO_VS_17_1_8_annotated[[#This Row],[Column2]]&gt;0,KO_VS_17_1_8_annotated[[#This Row],[Column4]],"")</f>
        <v>CELF2</v>
      </c>
    </row>
    <row r="1633" spans="1:9" x14ac:dyDescent="0.25">
      <c r="A1633" t="s">
        <v>4730</v>
      </c>
      <c r="B1633">
        <v>4.9535486491103402</v>
      </c>
      <c r="C1633">
        <v>4.0015025359959301E-2</v>
      </c>
      <c r="D1633" t="s">
        <v>4731</v>
      </c>
      <c r="E1633" t="s">
        <v>4732</v>
      </c>
      <c r="G1633" t="str">
        <f>IF(KO_VS_17_1_8_annotated[[#This Row],[Column2]]&lt;0,KO_VS_17_1_8_annotated[[#This Row],[Column4]],"")</f>
        <v/>
      </c>
      <c r="I1633" t="str">
        <f>IF(KO_VS_17_1_8_annotated[[#This Row],[Column2]]&gt;0,KO_VS_17_1_8_annotated[[#This Row],[Column4]],"")</f>
        <v>ANKRD65</v>
      </c>
    </row>
    <row r="1634" spans="1:9" x14ac:dyDescent="0.25">
      <c r="A1634" t="s">
        <v>4733</v>
      </c>
      <c r="B1634">
        <v>-3.6894236189553902</v>
      </c>
      <c r="C1634">
        <v>4.0214304979059798E-2</v>
      </c>
      <c r="D1634" t="s">
        <v>7</v>
      </c>
      <c r="E1634" t="s">
        <v>4734</v>
      </c>
      <c r="G1634" t="str">
        <f>IF(KO_VS_17_1_8_annotated[[#This Row],[Column2]]&lt;0,KO_VS_17_1_8_annotated[[#This Row],[Column4]],"")</f>
        <v/>
      </c>
      <c r="I1634" t="str">
        <f>IF(KO_VS_17_1_8_annotated[[#This Row],[Column2]]&gt;0,KO_VS_17_1_8_annotated[[#This Row],[Column4]],"")</f>
        <v/>
      </c>
    </row>
    <row r="1635" spans="1:9" x14ac:dyDescent="0.25">
      <c r="A1635" t="s">
        <v>4735</v>
      </c>
      <c r="B1635">
        <v>-1.0163626866878099</v>
      </c>
      <c r="C1635">
        <v>4.0273951393055701E-2</v>
      </c>
      <c r="D1635" t="s">
        <v>4736</v>
      </c>
      <c r="E1635" t="s">
        <v>4737</v>
      </c>
      <c r="G1635" t="str">
        <f>IF(KO_VS_17_1_8_annotated[[#This Row],[Column2]]&lt;0,KO_VS_17_1_8_annotated[[#This Row],[Column4]],"")</f>
        <v>KLHDC7B</v>
      </c>
      <c r="I1635" t="str">
        <f>IF(KO_VS_17_1_8_annotated[[#This Row],[Column2]]&gt;0,KO_VS_17_1_8_annotated[[#This Row],[Column4]],"")</f>
        <v/>
      </c>
    </row>
    <row r="1636" spans="1:9" x14ac:dyDescent="0.25">
      <c r="A1636" t="s">
        <v>4738</v>
      </c>
      <c r="B1636">
        <v>1.7125800644886799</v>
      </c>
      <c r="C1636">
        <v>4.0326191615466501E-2</v>
      </c>
      <c r="D1636" t="s">
        <v>7</v>
      </c>
      <c r="E1636" t="s">
        <v>4739</v>
      </c>
      <c r="G1636" t="str">
        <f>IF(KO_VS_17_1_8_annotated[[#This Row],[Column2]]&lt;0,KO_VS_17_1_8_annotated[[#This Row],[Column4]],"")</f>
        <v/>
      </c>
      <c r="I1636" t="str">
        <f>IF(KO_VS_17_1_8_annotated[[#This Row],[Column2]]&gt;0,KO_VS_17_1_8_annotated[[#This Row],[Column4]],"")</f>
        <v/>
      </c>
    </row>
    <row r="1637" spans="1:9" x14ac:dyDescent="0.25">
      <c r="A1637" t="s">
        <v>4740</v>
      </c>
      <c r="B1637">
        <v>-3.2533976289114901</v>
      </c>
      <c r="C1637">
        <v>4.06343904214512E-2</v>
      </c>
      <c r="D1637" t="s">
        <v>4741</v>
      </c>
      <c r="E1637" t="s">
        <v>4742</v>
      </c>
      <c r="G1637" t="str">
        <f>IF(KO_VS_17_1_8_annotated[[#This Row],[Column2]]&lt;0,KO_VS_17_1_8_annotated[[#This Row],[Column4]],"")</f>
        <v>KCNK2</v>
      </c>
      <c r="I1637" t="str">
        <f>IF(KO_VS_17_1_8_annotated[[#This Row],[Column2]]&gt;0,KO_VS_17_1_8_annotated[[#This Row],[Column4]],"")</f>
        <v/>
      </c>
    </row>
    <row r="1638" spans="1:9" x14ac:dyDescent="0.25">
      <c r="A1638" t="s">
        <v>4743</v>
      </c>
      <c r="B1638">
        <v>-1.4024910611661501</v>
      </c>
      <c r="C1638">
        <v>4.0923630216772401E-2</v>
      </c>
      <c r="D1638" t="s">
        <v>4744</v>
      </c>
      <c r="E1638" t="s">
        <v>4745</v>
      </c>
      <c r="G1638" t="str">
        <f>IF(KO_VS_17_1_8_annotated[[#This Row],[Column2]]&lt;0,KO_VS_17_1_8_annotated[[#This Row],[Column4]],"")</f>
        <v>BATF3</v>
      </c>
      <c r="I1638" t="str">
        <f>IF(KO_VS_17_1_8_annotated[[#This Row],[Column2]]&gt;0,KO_VS_17_1_8_annotated[[#This Row],[Column4]],"")</f>
        <v/>
      </c>
    </row>
    <row r="1639" spans="1:9" x14ac:dyDescent="0.25">
      <c r="A1639" t="s">
        <v>4746</v>
      </c>
      <c r="B1639">
        <v>1.0985051043805201</v>
      </c>
      <c r="C1639">
        <v>4.0941752849441897E-2</v>
      </c>
      <c r="D1639" t="s">
        <v>4747</v>
      </c>
      <c r="E1639" t="s">
        <v>4748</v>
      </c>
      <c r="G1639" t="str">
        <f>IF(KO_VS_17_1_8_annotated[[#This Row],[Column2]]&lt;0,KO_VS_17_1_8_annotated[[#This Row],[Column4]],"")</f>
        <v/>
      </c>
      <c r="I1639" t="str">
        <f>IF(KO_VS_17_1_8_annotated[[#This Row],[Column2]]&gt;0,KO_VS_17_1_8_annotated[[#This Row],[Column4]],"")</f>
        <v>LINC01012</v>
      </c>
    </row>
    <row r="1640" spans="1:9" x14ac:dyDescent="0.25">
      <c r="A1640" t="s">
        <v>4749</v>
      </c>
      <c r="B1640">
        <v>-3.3136099648908299</v>
      </c>
      <c r="C1640">
        <v>4.0998793813767399E-2</v>
      </c>
      <c r="D1640" t="s">
        <v>4750</v>
      </c>
      <c r="E1640" t="s">
        <v>4751</v>
      </c>
      <c r="G1640" t="str">
        <f>IF(KO_VS_17_1_8_annotated[[#This Row],[Column2]]&lt;0,KO_VS_17_1_8_annotated[[#This Row],[Column4]],"")</f>
        <v>CXCL9</v>
      </c>
      <c r="I1640" t="str">
        <f>IF(KO_VS_17_1_8_annotated[[#This Row],[Column2]]&gt;0,KO_VS_17_1_8_annotated[[#This Row],[Column4]],"")</f>
        <v/>
      </c>
    </row>
    <row r="1641" spans="1:9" x14ac:dyDescent="0.25">
      <c r="A1641" t="s">
        <v>4752</v>
      </c>
      <c r="B1641">
        <v>1.9682583925932</v>
      </c>
      <c r="C1641">
        <v>4.1101256426121502E-2</v>
      </c>
      <c r="D1641" t="s">
        <v>4753</v>
      </c>
      <c r="E1641" t="s">
        <v>4754</v>
      </c>
      <c r="G1641" t="str">
        <f>IF(KO_VS_17_1_8_annotated[[#This Row],[Column2]]&lt;0,KO_VS_17_1_8_annotated[[#This Row],[Column4]],"")</f>
        <v/>
      </c>
      <c r="I1641" t="str">
        <f>IF(KO_VS_17_1_8_annotated[[#This Row],[Column2]]&gt;0,KO_VS_17_1_8_annotated[[#This Row],[Column4]],"")</f>
        <v>ARIH2OS</v>
      </c>
    </row>
    <row r="1642" spans="1:9" x14ac:dyDescent="0.25">
      <c r="A1642" t="s">
        <v>4755</v>
      </c>
      <c r="B1642">
        <v>1.7580488865352399</v>
      </c>
      <c r="C1642">
        <v>4.12108142218853E-2</v>
      </c>
      <c r="D1642" t="s">
        <v>7</v>
      </c>
      <c r="E1642" t="s">
        <v>4756</v>
      </c>
      <c r="G1642" t="str">
        <f>IF(KO_VS_17_1_8_annotated[[#This Row],[Column2]]&lt;0,KO_VS_17_1_8_annotated[[#This Row],[Column4]],"")</f>
        <v/>
      </c>
      <c r="I1642" t="str">
        <f>IF(KO_VS_17_1_8_annotated[[#This Row],[Column2]]&gt;0,KO_VS_17_1_8_annotated[[#This Row],[Column4]],"")</f>
        <v/>
      </c>
    </row>
    <row r="1643" spans="1:9" x14ac:dyDescent="0.25">
      <c r="A1643" t="s">
        <v>4757</v>
      </c>
      <c r="B1643">
        <v>-3.2729309628944101</v>
      </c>
      <c r="C1643">
        <v>4.1224358893263098E-2</v>
      </c>
      <c r="D1643" t="s">
        <v>4758</v>
      </c>
      <c r="E1643" t="s">
        <v>4759</v>
      </c>
      <c r="G1643" t="str">
        <f>IF(KO_VS_17_1_8_annotated[[#This Row],[Column2]]&lt;0,KO_VS_17_1_8_annotated[[#This Row],[Column4]],"")</f>
        <v>IRAG1</v>
      </c>
      <c r="I1643" t="str">
        <f>IF(KO_VS_17_1_8_annotated[[#This Row],[Column2]]&gt;0,KO_VS_17_1_8_annotated[[#This Row],[Column4]],"")</f>
        <v/>
      </c>
    </row>
    <row r="1644" spans="1:9" x14ac:dyDescent="0.25">
      <c r="A1644" t="s">
        <v>4760</v>
      </c>
      <c r="B1644">
        <v>2.9493526734922302</v>
      </c>
      <c r="C1644">
        <v>4.1226844022199297E-2</v>
      </c>
      <c r="D1644" t="s">
        <v>4761</v>
      </c>
      <c r="E1644" t="s">
        <v>4762</v>
      </c>
      <c r="G1644" t="str">
        <f>IF(KO_VS_17_1_8_annotated[[#This Row],[Column2]]&lt;0,KO_VS_17_1_8_annotated[[#This Row],[Column4]],"")</f>
        <v/>
      </c>
      <c r="I1644" t="str">
        <f>IF(KO_VS_17_1_8_annotated[[#This Row],[Column2]]&gt;0,KO_VS_17_1_8_annotated[[#This Row],[Column4]],"")</f>
        <v>CLCN1</v>
      </c>
    </row>
    <row r="1645" spans="1:9" x14ac:dyDescent="0.25">
      <c r="A1645" t="s">
        <v>4763</v>
      </c>
      <c r="B1645">
        <v>1.0993770235901299</v>
      </c>
      <c r="C1645">
        <v>4.1246187369422697E-2</v>
      </c>
      <c r="D1645" t="s">
        <v>4764</v>
      </c>
      <c r="E1645" t="s">
        <v>4765</v>
      </c>
      <c r="G1645" t="str">
        <f>IF(KO_VS_17_1_8_annotated[[#This Row],[Column2]]&lt;0,KO_VS_17_1_8_annotated[[#This Row],[Column4]],"")</f>
        <v/>
      </c>
      <c r="I1645" t="str">
        <f>IF(KO_VS_17_1_8_annotated[[#This Row],[Column2]]&gt;0,KO_VS_17_1_8_annotated[[#This Row],[Column4]],"")</f>
        <v>FAM229B</v>
      </c>
    </row>
    <row r="1646" spans="1:9" x14ac:dyDescent="0.25">
      <c r="A1646" t="s">
        <v>4766</v>
      </c>
      <c r="B1646">
        <v>-1.34900870464509</v>
      </c>
      <c r="C1646">
        <v>4.1307209912899899E-2</v>
      </c>
      <c r="D1646" t="s">
        <v>4767</v>
      </c>
      <c r="E1646" t="s">
        <v>4768</v>
      </c>
      <c r="G1646" t="str">
        <f>IF(KO_VS_17_1_8_annotated[[#This Row],[Column2]]&lt;0,KO_VS_17_1_8_annotated[[#This Row],[Column4]],"")</f>
        <v>NR2F2-AS1</v>
      </c>
      <c r="I1646" t="str">
        <f>IF(KO_VS_17_1_8_annotated[[#This Row],[Column2]]&gt;0,KO_VS_17_1_8_annotated[[#This Row],[Column4]],"")</f>
        <v/>
      </c>
    </row>
    <row r="1647" spans="1:9" x14ac:dyDescent="0.25">
      <c r="A1647" t="s">
        <v>4769</v>
      </c>
      <c r="B1647">
        <v>1.3802725074264699</v>
      </c>
      <c r="C1647">
        <v>4.1385915581629198E-2</v>
      </c>
      <c r="D1647" t="s">
        <v>4770</v>
      </c>
      <c r="E1647" t="s">
        <v>4771</v>
      </c>
      <c r="G1647" t="str">
        <f>IF(KO_VS_17_1_8_annotated[[#This Row],[Column2]]&lt;0,KO_VS_17_1_8_annotated[[#This Row],[Column4]],"")</f>
        <v/>
      </c>
      <c r="I1647" t="str">
        <f>IF(KO_VS_17_1_8_annotated[[#This Row],[Column2]]&gt;0,KO_VS_17_1_8_annotated[[#This Row],[Column4]],"")</f>
        <v>LINC01426</v>
      </c>
    </row>
    <row r="1648" spans="1:9" x14ac:dyDescent="0.25">
      <c r="A1648" t="s">
        <v>4772</v>
      </c>
      <c r="B1648">
        <v>2.5639509555157902</v>
      </c>
      <c r="C1648">
        <v>4.1937835093300298E-2</v>
      </c>
      <c r="D1648" t="s">
        <v>4773</v>
      </c>
      <c r="E1648" t="s">
        <v>4774</v>
      </c>
      <c r="G1648" t="str">
        <f>IF(KO_VS_17_1_8_annotated[[#This Row],[Column2]]&lt;0,KO_VS_17_1_8_annotated[[#This Row],[Column4]],"")</f>
        <v/>
      </c>
      <c r="I1648" t="str">
        <f>IF(KO_VS_17_1_8_annotated[[#This Row],[Column2]]&gt;0,KO_VS_17_1_8_annotated[[#This Row],[Column4]],"")</f>
        <v>CYP2B7P</v>
      </c>
    </row>
    <row r="1649" spans="1:9" x14ac:dyDescent="0.25">
      <c r="A1649" t="s">
        <v>4775</v>
      </c>
      <c r="B1649">
        <v>-1.18063159100954</v>
      </c>
      <c r="C1649">
        <v>4.2181664763662099E-2</v>
      </c>
      <c r="D1649" t="s">
        <v>4776</v>
      </c>
      <c r="E1649" t="s">
        <v>4777</v>
      </c>
      <c r="G1649" t="str">
        <f>IF(KO_VS_17_1_8_annotated[[#This Row],[Column2]]&lt;0,KO_VS_17_1_8_annotated[[#This Row],[Column4]],"")</f>
        <v>NFAM1</v>
      </c>
      <c r="I1649" t="str">
        <f>IF(KO_VS_17_1_8_annotated[[#This Row],[Column2]]&gt;0,KO_VS_17_1_8_annotated[[#This Row],[Column4]],"")</f>
        <v/>
      </c>
    </row>
    <row r="1650" spans="1:9" x14ac:dyDescent="0.25">
      <c r="A1650" t="s">
        <v>4778</v>
      </c>
      <c r="B1650">
        <v>-1.0539159392870601</v>
      </c>
      <c r="C1650">
        <v>4.2181664763662099E-2</v>
      </c>
      <c r="D1650" t="s">
        <v>7</v>
      </c>
      <c r="E1650" t="s">
        <v>127</v>
      </c>
      <c r="G1650" t="str">
        <f>IF(KO_VS_17_1_8_annotated[[#This Row],[Column2]]&lt;0,KO_VS_17_1_8_annotated[[#This Row],[Column4]],"")</f>
        <v/>
      </c>
      <c r="I1650" t="str">
        <f>IF(KO_VS_17_1_8_annotated[[#This Row],[Column2]]&gt;0,KO_VS_17_1_8_annotated[[#This Row],[Column4]],"")</f>
        <v/>
      </c>
    </row>
    <row r="1651" spans="1:9" x14ac:dyDescent="0.25">
      <c r="A1651" t="s">
        <v>4779</v>
      </c>
      <c r="B1651">
        <v>1.66843877528565</v>
      </c>
      <c r="C1651">
        <v>4.2181664763662099E-2</v>
      </c>
      <c r="D1651" t="s">
        <v>4780</v>
      </c>
      <c r="E1651" t="s">
        <v>4781</v>
      </c>
      <c r="G1651" t="str">
        <f>IF(KO_VS_17_1_8_annotated[[#This Row],[Column2]]&lt;0,KO_VS_17_1_8_annotated[[#This Row],[Column4]],"")</f>
        <v/>
      </c>
      <c r="I1651" t="str">
        <f>IF(KO_VS_17_1_8_annotated[[#This Row],[Column2]]&gt;0,KO_VS_17_1_8_annotated[[#This Row],[Column4]],"")</f>
        <v>H2BC9</v>
      </c>
    </row>
    <row r="1652" spans="1:9" x14ac:dyDescent="0.25">
      <c r="A1652" t="s">
        <v>4782</v>
      </c>
      <c r="B1652">
        <v>2.6835557043243798</v>
      </c>
      <c r="C1652">
        <v>4.2211538127373299E-2</v>
      </c>
      <c r="D1652" t="s">
        <v>7</v>
      </c>
      <c r="E1652" t="s">
        <v>127</v>
      </c>
      <c r="G1652" t="str">
        <f>IF(KO_VS_17_1_8_annotated[[#This Row],[Column2]]&lt;0,KO_VS_17_1_8_annotated[[#This Row],[Column4]],"")</f>
        <v/>
      </c>
      <c r="I1652" t="str">
        <f>IF(KO_VS_17_1_8_annotated[[#This Row],[Column2]]&gt;0,KO_VS_17_1_8_annotated[[#This Row],[Column4]],"")</f>
        <v/>
      </c>
    </row>
    <row r="1653" spans="1:9" x14ac:dyDescent="0.25">
      <c r="A1653" t="s">
        <v>4783</v>
      </c>
      <c r="B1653">
        <v>1.06399363468038</v>
      </c>
      <c r="C1653">
        <v>4.2514118964122098E-2</v>
      </c>
      <c r="D1653" t="s">
        <v>4784</v>
      </c>
      <c r="E1653" t="s">
        <v>4785</v>
      </c>
      <c r="G1653" t="str">
        <f>IF(KO_VS_17_1_8_annotated[[#This Row],[Column2]]&lt;0,KO_VS_17_1_8_annotated[[#This Row],[Column4]],"")</f>
        <v/>
      </c>
      <c r="I1653" t="str">
        <f>IF(KO_VS_17_1_8_annotated[[#This Row],[Column2]]&gt;0,KO_VS_17_1_8_annotated[[#This Row],[Column4]],"")</f>
        <v>KCNK10</v>
      </c>
    </row>
    <row r="1654" spans="1:9" x14ac:dyDescent="0.25">
      <c r="A1654" t="s">
        <v>4786</v>
      </c>
      <c r="B1654">
        <v>3.30190187856115</v>
      </c>
      <c r="C1654">
        <v>4.2844821303640798E-2</v>
      </c>
      <c r="D1654" t="s">
        <v>7</v>
      </c>
      <c r="E1654" t="s">
        <v>4787</v>
      </c>
      <c r="G1654" t="str">
        <f>IF(KO_VS_17_1_8_annotated[[#This Row],[Column2]]&lt;0,KO_VS_17_1_8_annotated[[#This Row],[Column4]],"")</f>
        <v/>
      </c>
      <c r="I1654" t="str">
        <f>IF(KO_VS_17_1_8_annotated[[#This Row],[Column2]]&gt;0,KO_VS_17_1_8_annotated[[#This Row],[Column4]],"")</f>
        <v/>
      </c>
    </row>
    <row r="1655" spans="1:9" x14ac:dyDescent="0.25">
      <c r="A1655" t="s">
        <v>4788</v>
      </c>
      <c r="B1655">
        <v>-1.0362780559773801</v>
      </c>
      <c r="C1655">
        <v>4.3446486762811903E-2</v>
      </c>
      <c r="D1655" t="s">
        <v>4789</v>
      </c>
      <c r="E1655" t="s">
        <v>4790</v>
      </c>
      <c r="G1655" t="str">
        <f>IF(KO_VS_17_1_8_annotated[[#This Row],[Column2]]&lt;0,KO_VS_17_1_8_annotated[[#This Row],[Column4]],"")</f>
        <v>ULK2</v>
      </c>
      <c r="I1655" t="str">
        <f>IF(KO_VS_17_1_8_annotated[[#This Row],[Column2]]&gt;0,KO_VS_17_1_8_annotated[[#This Row],[Column4]],"")</f>
        <v/>
      </c>
    </row>
    <row r="1656" spans="1:9" x14ac:dyDescent="0.25">
      <c r="A1656" t="s">
        <v>4791</v>
      </c>
      <c r="B1656">
        <v>1.39565812489805</v>
      </c>
      <c r="C1656">
        <v>4.3487048995266599E-2</v>
      </c>
      <c r="D1656" t="s">
        <v>4792</v>
      </c>
      <c r="E1656" t="s">
        <v>4793</v>
      </c>
      <c r="G1656" t="str">
        <f>IF(KO_VS_17_1_8_annotated[[#This Row],[Column2]]&lt;0,KO_VS_17_1_8_annotated[[#This Row],[Column4]],"")</f>
        <v/>
      </c>
      <c r="I1656" t="str">
        <f>IF(KO_VS_17_1_8_annotated[[#This Row],[Column2]]&gt;0,KO_VS_17_1_8_annotated[[#This Row],[Column4]],"")</f>
        <v>NARF-AS2</v>
      </c>
    </row>
    <row r="1657" spans="1:9" x14ac:dyDescent="0.25">
      <c r="A1657" t="s">
        <v>4794</v>
      </c>
      <c r="B1657">
        <v>1.65620684829263</v>
      </c>
      <c r="C1657">
        <v>4.35642054597037E-2</v>
      </c>
      <c r="D1657" t="s">
        <v>4795</v>
      </c>
      <c r="E1657" t="s">
        <v>4796</v>
      </c>
      <c r="G1657" t="str">
        <f>IF(KO_VS_17_1_8_annotated[[#This Row],[Column2]]&lt;0,KO_VS_17_1_8_annotated[[#This Row],[Column4]],"")</f>
        <v/>
      </c>
      <c r="I1657" t="str">
        <f>IF(KO_VS_17_1_8_annotated[[#This Row],[Column2]]&gt;0,KO_VS_17_1_8_annotated[[#This Row],[Column4]],"")</f>
        <v>TIPARP-AS1</v>
      </c>
    </row>
    <row r="1658" spans="1:9" x14ac:dyDescent="0.25">
      <c r="A1658" t="s">
        <v>4797</v>
      </c>
      <c r="B1658">
        <v>5.0497716277655504</v>
      </c>
      <c r="C1658">
        <v>4.36322822175867E-2</v>
      </c>
      <c r="D1658" t="s">
        <v>4798</v>
      </c>
      <c r="E1658" t="s">
        <v>4799</v>
      </c>
      <c r="G1658" t="str">
        <f>IF(KO_VS_17_1_8_annotated[[#This Row],[Column2]]&lt;0,KO_VS_17_1_8_annotated[[#This Row],[Column4]],"")</f>
        <v/>
      </c>
      <c r="I1658" t="str">
        <f>IF(KO_VS_17_1_8_annotated[[#This Row],[Column2]]&gt;0,KO_VS_17_1_8_annotated[[#This Row],[Column4]],"")</f>
        <v>CYP3A4</v>
      </c>
    </row>
    <row r="1659" spans="1:9" x14ac:dyDescent="0.25">
      <c r="A1659" t="s">
        <v>4800</v>
      </c>
      <c r="B1659">
        <v>-1.7026531578266799</v>
      </c>
      <c r="C1659">
        <v>4.3876617400011898E-2</v>
      </c>
      <c r="D1659" t="s">
        <v>4801</v>
      </c>
      <c r="E1659" t="s">
        <v>4802</v>
      </c>
      <c r="G1659" t="str">
        <f>IF(KO_VS_17_1_8_annotated[[#This Row],[Column2]]&lt;0,KO_VS_17_1_8_annotated[[#This Row],[Column4]],"")</f>
        <v>PCDHB10</v>
      </c>
      <c r="I1659" t="str">
        <f>IF(KO_VS_17_1_8_annotated[[#This Row],[Column2]]&gt;0,KO_VS_17_1_8_annotated[[#This Row],[Column4]],"")</f>
        <v/>
      </c>
    </row>
    <row r="1660" spans="1:9" x14ac:dyDescent="0.25">
      <c r="A1660" t="s">
        <v>4803</v>
      </c>
      <c r="B1660">
        <v>2.65569348801225</v>
      </c>
      <c r="C1660">
        <v>4.4394395598111501E-2</v>
      </c>
      <c r="D1660" t="s">
        <v>7</v>
      </c>
      <c r="E1660" t="s">
        <v>127</v>
      </c>
      <c r="G1660" t="str">
        <f>IF(KO_VS_17_1_8_annotated[[#This Row],[Column2]]&lt;0,KO_VS_17_1_8_annotated[[#This Row],[Column4]],"")</f>
        <v/>
      </c>
      <c r="I1660" t="str">
        <f>IF(KO_VS_17_1_8_annotated[[#This Row],[Column2]]&gt;0,KO_VS_17_1_8_annotated[[#This Row],[Column4]],"")</f>
        <v/>
      </c>
    </row>
    <row r="1661" spans="1:9" x14ac:dyDescent="0.25">
      <c r="A1661" t="s">
        <v>4804</v>
      </c>
      <c r="B1661">
        <v>1.3077122833503001</v>
      </c>
      <c r="C1661">
        <v>4.5019753556380201E-2</v>
      </c>
      <c r="D1661" t="s">
        <v>4805</v>
      </c>
      <c r="E1661" t="s">
        <v>4806</v>
      </c>
      <c r="G1661" t="str">
        <f>IF(KO_VS_17_1_8_annotated[[#This Row],[Column2]]&lt;0,KO_VS_17_1_8_annotated[[#This Row],[Column4]],"")</f>
        <v/>
      </c>
      <c r="I1661" t="str">
        <f>IF(KO_VS_17_1_8_annotated[[#This Row],[Column2]]&gt;0,KO_VS_17_1_8_annotated[[#This Row],[Column4]],"")</f>
        <v>ZC3H12D</v>
      </c>
    </row>
    <row r="1662" spans="1:9" x14ac:dyDescent="0.25">
      <c r="A1662" t="s">
        <v>4807</v>
      </c>
      <c r="B1662">
        <v>-2.54075731664931</v>
      </c>
      <c r="C1662">
        <v>4.5487104391138601E-2</v>
      </c>
      <c r="D1662" t="s">
        <v>4808</v>
      </c>
      <c r="E1662" t="s">
        <v>4809</v>
      </c>
      <c r="G1662" t="str">
        <f>IF(KO_VS_17_1_8_annotated[[#This Row],[Column2]]&lt;0,KO_VS_17_1_8_annotated[[#This Row],[Column4]],"")</f>
        <v>ZNF682</v>
      </c>
      <c r="I1662" t="str">
        <f>IF(KO_VS_17_1_8_annotated[[#This Row],[Column2]]&gt;0,KO_VS_17_1_8_annotated[[#This Row],[Column4]],"")</f>
        <v/>
      </c>
    </row>
    <row r="1663" spans="1:9" x14ac:dyDescent="0.25">
      <c r="A1663" t="s">
        <v>4810</v>
      </c>
      <c r="B1663">
        <v>1.8595392289188599</v>
      </c>
      <c r="C1663">
        <v>4.5713360700731898E-2</v>
      </c>
      <c r="D1663" t="s">
        <v>4811</v>
      </c>
      <c r="E1663" t="s">
        <v>4812</v>
      </c>
      <c r="G1663" t="str">
        <f>IF(KO_VS_17_1_8_annotated[[#This Row],[Column2]]&lt;0,KO_VS_17_1_8_annotated[[#This Row],[Column4]],"")</f>
        <v/>
      </c>
      <c r="I1663" t="str">
        <f>IF(KO_VS_17_1_8_annotated[[#This Row],[Column2]]&gt;0,KO_VS_17_1_8_annotated[[#This Row],[Column4]],"")</f>
        <v>ZKSCAN8P1</v>
      </c>
    </row>
    <row r="1664" spans="1:9" x14ac:dyDescent="0.25">
      <c r="A1664" t="s">
        <v>4813</v>
      </c>
      <c r="B1664">
        <v>-2.8151728075590601</v>
      </c>
      <c r="C1664">
        <v>4.5723499970905503E-2</v>
      </c>
      <c r="D1664" t="s">
        <v>7</v>
      </c>
      <c r="E1664" t="s">
        <v>4814</v>
      </c>
      <c r="G1664" t="str">
        <f>IF(KO_VS_17_1_8_annotated[[#This Row],[Column2]]&lt;0,KO_VS_17_1_8_annotated[[#This Row],[Column4]],"")</f>
        <v/>
      </c>
      <c r="I1664" t="str">
        <f>IF(KO_VS_17_1_8_annotated[[#This Row],[Column2]]&gt;0,KO_VS_17_1_8_annotated[[#This Row],[Column4]],"")</f>
        <v/>
      </c>
    </row>
    <row r="1665" spans="1:9" x14ac:dyDescent="0.25">
      <c r="A1665" t="s">
        <v>4815</v>
      </c>
      <c r="B1665">
        <v>-1.09316591137508</v>
      </c>
      <c r="C1665">
        <v>4.5794969833372098E-2</v>
      </c>
      <c r="D1665" t="s">
        <v>4816</v>
      </c>
      <c r="E1665" t="s">
        <v>4817</v>
      </c>
      <c r="G1665" t="str">
        <f>IF(KO_VS_17_1_8_annotated[[#This Row],[Column2]]&lt;0,KO_VS_17_1_8_annotated[[#This Row],[Column4]],"")</f>
        <v>ZNF880</v>
      </c>
      <c r="I1665" t="str">
        <f>IF(KO_VS_17_1_8_annotated[[#This Row],[Column2]]&gt;0,KO_VS_17_1_8_annotated[[#This Row],[Column4]],"")</f>
        <v/>
      </c>
    </row>
    <row r="1666" spans="1:9" x14ac:dyDescent="0.25">
      <c r="A1666" t="s">
        <v>4818</v>
      </c>
      <c r="B1666">
        <v>-1.17989362111362</v>
      </c>
      <c r="C1666">
        <v>4.5983754756150602E-2</v>
      </c>
      <c r="D1666" t="s">
        <v>4819</v>
      </c>
      <c r="E1666" t="s">
        <v>4820</v>
      </c>
      <c r="G1666" t="str">
        <f>IF(KO_VS_17_1_8_annotated[[#This Row],[Column2]]&lt;0,KO_VS_17_1_8_annotated[[#This Row],[Column4]],"")</f>
        <v>ANGPTL4</v>
      </c>
      <c r="I1666" t="str">
        <f>IF(KO_VS_17_1_8_annotated[[#This Row],[Column2]]&gt;0,KO_VS_17_1_8_annotated[[#This Row],[Column4]],"")</f>
        <v/>
      </c>
    </row>
    <row r="1667" spans="1:9" x14ac:dyDescent="0.25">
      <c r="A1667" t="s">
        <v>4821</v>
      </c>
      <c r="B1667">
        <v>2.7012243342451501</v>
      </c>
      <c r="C1667">
        <v>4.6080910740602297E-2</v>
      </c>
      <c r="D1667" t="s">
        <v>4822</v>
      </c>
      <c r="E1667" t="s">
        <v>4823</v>
      </c>
      <c r="G1667" t="str">
        <f>IF(KO_VS_17_1_8_annotated[[#This Row],[Column2]]&lt;0,KO_VS_17_1_8_annotated[[#This Row],[Column4]],"")</f>
        <v/>
      </c>
      <c r="I1667" t="str">
        <f>IF(KO_VS_17_1_8_annotated[[#This Row],[Column2]]&gt;0,KO_VS_17_1_8_annotated[[#This Row],[Column4]],"")</f>
        <v>ARF4-AS1</v>
      </c>
    </row>
    <row r="1668" spans="1:9" x14ac:dyDescent="0.25">
      <c r="A1668" t="s">
        <v>4824</v>
      </c>
      <c r="B1668">
        <v>1.9589980595007299</v>
      </c>
      <c r="C1668">
        <v>4.6384317431426403E-2</v>
      </c>
      <c r="D1668" t="s">
        <v>4825</v>
      </c>
      <c r="E1668" t="s">
        <v>4826</v>
      </c>
      <c r="G1668" t="str">
        <f>IF(KO_VS_17_1_8_annotated[[#This Row],[Column2]]&lt;0,KO_VS_17_1_8_annotated[[#This Row],[Column4]],"")</f>
        <v/>
      </c>
      <c r="I1668" t="str">
        <f>IF(KO_VS_17_1_8_annotated[[#This Row],[Column2]]&gt;0,KO_VS_17_1_8_annotated[[#This Row],[Column4]],"")</f>
        <v>H4C5</v>
      </c>
    </row>
    <row r="1669" spans="1:9" x14ac:dyDescent="0.25">
      <c r="A1669" t="s">
        <v>4827</v>
      </c>
      <c r="B1669">
        <v>2.2808799427174899</v>
      </c>
      <c r="C1669">
        <v>4.6491500611669803E-2</v>
      </c>
      <c r="D1669" t="s">
        <v>4828</v>
      </c>
      <c r="E1669" t="s">
        <v>4829</v>
      </c>
      <c r="G1669" t="str">
        <f>IF(KO_VS_17_1_8_annotated[[#This Row],[Column2]]&lt;0,KO_VS_17_1_8_annotated[[#This Row],[Column4]],"")</f>
        <v/>
      </c>
      <c r="I1669" t="str">
        <f>IF(KO_VS_17_1_8_annotated[[#This Row],[Column2]]&gt;0,KO_VS_17_1_8_annotated[[#This Row],[Column4]],"")</f>
        <v>PHGR1</v>
      </c>
    </row>
    <row r="1670" spans="1:9" x14ac:dyDescent="0.25">
      <c r="A1670" t="s">
        <v>4830</v>
      </c>
      <c r="B1670">
        <v>-1.17402607811808</v>
      </c>
      <c r="C1670">
        <v>4.66151259783881E-2</v>
      </c>
      <c r="D1670" t="s">
        <v>4831</v>
      </c>
      <c r="E1670" t="s">
        <v>4832</v>
      </c>
      <c r="G1670" t="str">
        <f>IF(KO_VS_17_1_8_annotated[[#This Row],[Column2]]&lt;0,KO_VS_17_1_8_annotated[[#This Row],[Column4]],"")</f>
        <v>LCAT</v>
      </c>
      <c r="I1670" t="str">
        <f>IF(KO_VS_17_1_8_annotated[[#This Row],[Column2]]&gt;0,KO_VS_17_1_8_annotated[[#This Row],[Column4]],"")</f>
        <v/>
      </c>
    </row>
    <row r="1671" spans="1:9" x14ac:dyDescent="0.25">
      <c r="A1671" t="s">
        <v>4833</v>
      </c>
      <c r="B1671">
        <v>-1.89839718778321</v>
      </c>
      <c r="C1671">
        <v>4.66151259783881E-2</v>
      </c>
      <c r="D1671" t="s">
        <v>7</v>
      </c>
      <c r="E1671" t="s">
        <v>127</v>
      </c>
      <c r="G1671" t="str">
        <f>IF(KO_VS_17_1_8_annotated[[#This Row],[Column2]]&lt;0,KO_VS_17_1_8_annotated[[#This Row],[Column4]],"")</f>
        <v/>
      </c>
      <c r="I1671" t="str">
        <f>IF(KO_VS_17_1_8_annotated[[#This Row],[Column2]]&gt;0,KO_VS_17_1_8_annotated[[#This Row],[Column4]],"")</f>
        <v/>
      </c>
    </row>
    <row r="1672" spans="1:9" x14ac:dyDescent="0.25">
      <c r="A1672" t="s">
        <v>4834</v>
      </c>
      <c r="B1672">
        <v>1.8163063548505001</v>
      </c>
      <c r="C1672">
        <v>4.6629527915817599E-2</v>
      </c>
      <c r="D1672" t="s">
        <v>4835</v>
      </c>
      <c r="E1672" t="s">
        <v>4836</v>
      </c>
      <c r="G1672" t="str">
        <f>IF(KO_VS_17_1_8_annotated[[#This Row],[Column2]]&lt;0,KO_VS_17_1_8_annotated[[#This Row],[Column4]],"")</f>
        <v/>
      </c>
      <c r="I1672" t="str">
        <f>IF(KO_VS_17_1_8_annotated[[#This Row],[Column2]]&gt;0,KO_VS_17_1_8_annotated[[#This Row],[Column4]],"")</f>
        <v>PGC</v>
      </c>
    </row>
    <row r="1673" spans="1:9" x14ac:dyDescent="0.25">
      <c r="A1673" t="s">
        <v>4837</v>
      </c>
      <c r="B1673">
        <v>-2.80673747321786</v>
      </c>
      <c r="C1673">
        <v>4.6687368900851199E-2</v>
      </c>
      <c r="D1673" t="s">
        <v>4838</v>
      </c>
      <c r="E1673" t="s">
        <v>4839</v>
      </c>
      <c r="G1673" t="str">
        <f>IF(KO_VS_17_1_8_annotated[[#This Row],[Column2]]&lt;0,KO_VS_17_1_8_annotated[[#This Row],[Column4]],"")</f>
        <v>TRIM22</v>
      </c>
      <c r="I1673" t="str">
        <f>IF(KO_VS_17_1_8_annotated[[#This Row],[Column2]]&gt;0,KO_VS_17_1_8_annotated[[#This Row],[Column4]],"")</f>
        <v/>
      </c>
    </row>
    <row r="1674" spans="1:9" x14ac:dyDescent="0.25">
      <c r="A1674" t="s">
        <v>4840</v>
      </c>
      <c r="B1674">
        <v>1.30251649641719</v>
      </c>
      <c r="C1674">
        <v>4.6804480897815602E-2</v>
      </c>
      <c r="D1674" t="s">
        <v>4841</v>
      </c>
      <c r="E1674" t="s">
        <v>4842</v>
      </c>
      <c r="G1674" t="str">
        <f>IF(KO_VS_17_1_8_annotated[[#This Row],[Column2]]&lt;0,KO_VS_17_1_8_annotated[[#This Row],[Column4]],"")</f>
        <v/>
      </c>
      <c r="I1674" t="str">
        <f>IF(KO_VS_17_1_8_annotated[[#This Row],[Column2]]&gt;0,KO_VS_17_1_8_annotated[[#This Row],[Column4]],"")</f>
        <v>CCDC30</v>
      </c>
    </row>
    <row r="1675" spans="1:9" x14ac:dyDescent="0.25">
      <c r="A1675" t="s">
        <v>4843</v>
      </c>
      <c r="B1675">
        <v>4.7569243460962998</v>
      </c>
      <c r="C1675">
        <v>4.6979598346868101E-2</v>
      </c>
      <c r="D1675" t="s">
        <v>4844</v>
      </c>
      <c r="E1675" t="s">
        <v>4845</v>
      </c>
      <c r="G1675" t="str">
        <f>IF(KO_VS_17_1_8_annotated[[#This Row],[Column2]]&lt;0,KO_VS_17_1_8_annotated[[#This Row],[Column4]],"")</f>
        <v/>
      </c>
      <c r="I1675" t="str">
        <f>IF(KO_VS_17_1_8_annotated[[#This Row],[Column2]]&gt;0,KO_VS_17_1_8_annotated[[#This Row],[Column4]],"")</f>
        <v>IL23R</v>
      </c>
    </row>
    <row r="1676" spans="1:9" x14ac:dyDescent="0.25">
      <c r="A1676" t="s">
        <v>4846</v>
      </c>
      <c r="B1676">
        <v>2.5676476774636199</v>
      </c>
      <c r="C1676">
        <v>4.7892703056967502E-2</v>
      </c>
      <c r="D1676" t="s">
        <v>4847</v>
      </c>
      <c r="E1676" t="s">
        <v>4848</v>
      </c>
      <c r="G1676" t="str">
        <f>IF(KO_VS_17_1_8_annotated[[#This Row],[Column2]]&lt;0,KO_VS_17_1_8_annotated[[#This Row],[Column4]],"")</f>
        <v/>
      </c>
      <c r="I1676" t="str">
        <f>IF(KO_VS_17_1_8_annotated[[#This Row],[Column2]]&gt;0,KO_VS_17_1_8_annotated[[#This Row],[Column4]],"")</f>
        <v>LARRPM</v>
      </c>
    </row>
    <row r="1677" spans="1:9" x14ac:dyDescent="0.25">
      <c r="A1677" t="s">
        <v>4849</v>
      </c>
      <c r="B1677">
        <v>1.89994147172539</v>
      </c>
      <c r="C1677">
        <v>4.7924205475802097E-2</v>
      </c>
      <c r="D1677" t="s">
        <v>4850</v>
      </c>
      <c r="E1677" t="s">
        <v>4851</v>
      </c>
      <c r="G1677" t="str">
        <f>IF(KO_VS_17_1_8_annotated[[#This Row],[Column2]]&lt;0,KO_VS_17_1_8_annotated[[#This Row],[Column4]],"")</f>
        <v/>
      </c>
      <c r="I1677" t="str">
        <f>IF(KO_VS_17_1_8_annotated[[#This Row],[Column2]]&gt;0,KO_VS_17_1_8_annotated[[#This Row],[Column4]],"")</f>
        <v>SLCO2A1</v>
      </c>
    </row>
    <row r="1678" spans="1:9" x14ac:dyDescent="0.25">
      <c r="A1678" t="s">
        <v>4852</v>
      </c>
      <c r="B1678">
        <v>-1.04067087618319</v>
      </c>
      <c r="C1678">
        <v>4.8609995101452697E-2</v>
      </c>
      <c r="D1678" t="s">
        <v>4853</v>
      </c>
      <c r="E1678" t="s">
        <v>4854</v>
      </c>
      <c r="G1678" t="str">
        <f>IF(KO_VS_17_1_8_annotated[[#This Row],[Column2]]&lt;0,KO_VS_17_1_8_annotated[[#This Row],[Column4]],"")</f>
        <v>PTHLH</v>
      </c>
      <c r="I1678" t="str">
        <f>IF(KO_VS_17_1_8_annotated[[#This Row],[Column2]]&gt;0,KO_VS_17_1_8_annotated[[#This Row],[Column4]],"")</f>
        <v/>
      </c>
    </row>
    <row r="1679" spans="1:9" x14ac:dyDescent="0.25">
      <c r="A1679" t="s">
        <v>4855</v>
      </c>
      <c r="B1679">
        <v>-4.1976687774049797</v>
      </c>
      <c r="C1679">
        <v>4.86939570181582E-2</v>
      </c>
      <c r="D1679" t="s">
        <v>4856</v>
      </c>
      <c r="E1679" t="s">
        <v>4857</v>
      </c>
      <c r="G1679" t="str">
        <f>IF(KO_VS_17_1_8_annotated[[#This Row],[Column2]]&lt;0,KO_VS_17_1_8_annotated[[#This Row],[Column4]],"")</f>
        <v>WNT10B</v>
      </c>
      <c r="I1679" t="str">
        <f>IF(KO_VS_17_1_8_annotated[[#This Row],[Column2]]&gt;0,KO_VS_17_1_8_annotated[[#This Row],[Column4]],"")</f>
        <v/>
      </c>
    </row>
    <row r="1680" spans="1:9" x14ac:dyDescent="0.25">
      <c r="A1680" t="s">
        <v>4858</v>
      </c>
      <c r="B1680">
        <v>-4.6871790987281701</v>
      </c>
      <c r="C1680">
        <v>4.86939570181582E-2</v>
      </c>
      <c r="D1680" t="s">
        <v>4859</v>
      </c>
      <c r="E1680" t="s">
        <v>4860</v>
      </c>
      <c r="G1680" t="str">
        <f>IF(KO_VS_17_1_8_annotated[[#This Row],[Column2]]&lt;0,KO_VS_17_1_8_annotated[[#This Row],[Column4]],"")</f>
        <v>LINC01271</v>
      </c>
      <c r="I1680" t="str">
        <f>IF(KO_VS_17_1_8_annotated[[#This Row],[Column2]]&gt;0,KO_VS_17_1_8_annotated[[#This Row],[Column4]],"")</f>
        <v/>
      </c>
    </row>
    <row r="1681" spans="1:9" x14ac:dyDescent="0.25">
      <c r="A1681" t="s">
        <v>4861</v>
      </c>
      <c r="B1681">
        <v>1.75199959754726</v>
      </c>
      <c r="C1681">
        <v>4.8955977035863997E-2</v>
      </c>
      <c r="D1681" t="s">
        <v>4862</v>
      </c>
      <c r="E1681" t="s">
        <v>4863</v>
      </c>
      <c r="G1681" t="str">
        <f>IF(KO_VS_17_1_8_annotated[[#This Row],[Column2]]&lt;0,KO_VS_17_1_8_annotated[[#This Row],[Column4]],"")</f>
        <v/>
      </c>
      <c r="I1681" t="str">
        <f>IF(KO_VS_17_1_8_annotated[[#This Row],[Column2]]&gt;0,KO_VS_17_1_8_annotated[[#This Row],[Column4]],"")</f>
        <v>LINC00501</v>
      </c>
    </row>
    <row r="1682" spans="1:9" x14ac:dyDescent="0.25">
      <c r="A1682" t="s">
        <v>4864</v>
      </c>
      <c r="B1682">
        <v>-2.1509216521383601</v>
      </c>
      <c r="C1682">
        <v>4.9219495124172501E-2</v>
      </c>
      <c r="D1682" t="s">
        <v>4865</v>
      </c>
      <c r="E1682" t="s">
        <v>4866</v>
      </c>
      <c r="G1682" t="str">
        <f>IF(KO_VS_17_1_8_annotated[[#This Row],[Column2]]&lt;0,KO_VS_17_1_8_annotated[[#This Row],[Column4]],"")</f>
        <v>SYT9</v>
      </c>
      <c r="I1682" t="str">
        <f>IF(KO_VS_17_1_8_annotated[[#This Row],[Column2]]&gt;0,KO_VS_17_1_8_annotated[[#This Row],[Column4]],"")</f>
        <v/>
      </c>
    </row>
    <row r="1683" spans="1:9" x14ac:dyDescent="0.25">
      <c r="A1683" t="s">
        <v>4867</v>
      </c>
      <c r="B1683">
        <v>1.7306791394719001</v>
      </c>
      <c r="C1683">
        <v>4.9310162821376499E-2</v>
      </c>
      <c r="D1683" t="s">
        <v>4868</v>
      </c>
      <c r="E1683" t="s">
        <v>4869</v>
      </c>
      <c r="G1683" t="str">
        <f>IF(KO_VS_17_1_8_annotated[[#This Row],[Column2]]&lt;0,KO_VS_17_1_8_annotated[[#This Row],[Column4]],"")</f>
        <v/>
      </c>
      <c r="I1683" t="str">
        <f>IF(KO_VS_17_1_8_annotated[[#This Row],[Column2]]&gt;0,KO_VS_17_1_8_annotated[[#This Row],[Column4]],"")</f>
        <v>ODAM</v>
      </c>
    </row>
    <row r="1684" spans="1:9" x14ac:dyDescent="0.25">
      <c r="A1684" t="s">
        <v>4870</v>
      </c>
      <c r="B1684">
        <v>1.0380629377608801</v>
      </c>
      <c r="C1684">
        <v>4.9347430734255897E-2</v>
      </c>
      <c r="D1684" t="s">
        <v>4871</v>
      </c>
      <c r="E1684" t="s">
        <v>4872</v>
      </c>
      <c r="G1684" t="str">
        <f>IF(KO_VS_17_1_8_annotated[[#This Row],[Column2]]&lt;0,KO_VS_17_1_8_annotated[[#This Row],[Column4]],"")</f>
        <v/>
      </c>
      <c r="I1684" t="str">
        <f>IF(KO_VS_17_1_8_annotated[[#This Row],[Column2]]&gt;0,KO_VS_17_1_8_annotated[[#This Row],[Column4]],"")</f>
        <v>ZNF467</v>
      </c>
    </row>
    <row r="1685" spans="1:9" x14ac:dyDescent="0.25">
      <c r="A1685" t="s">
        <v>4873</v>
      </c>
      <c r="B1685">
        <v>1.1413831462498301</v>
      </c>
      <c r="C1685">
        <v>4.9425915183548899E-2</v>
      </c>
      <c r="D1685" t="s">
        <v>7</v>
      </c>
      <c r="E1685" t="s">
        <v>127</v>
      </c>
      <c r="G1685" t="str">
        <f>IF(KO_VS_17_1_8_annotated[[#This Row],[Column2]]&lt;0,KO_VS_17_1_8_annotated[[#This Row],[Column4]],"")</f>
        <v/>
      </c>
      <c r="I1685" t="str">
        <f>IF(KO_VS_17_1_8_annotated[[#This Row],[Column2]]&gt;0,KO_VS_17_1_8_annotated[[#This Row],[Column4]],"")</f>
        <v/>
      </c>
    </row>
    <row r="1686" spans="1:9" x14ac:dyDescent="0.25">
      <c r="A1686" t="s">
        <v>4874</v>
      </c>
      <c r="B1686">
        <v>-1.3237666317347001</v>
      </c>
      <c r="C1686">
        <v>4.9705972352540498E-2</v>
      </c>
      <c r="D1686" t="s">
        <v>4875</v>
      </c>
      <c r="E1686" t="s">
        <v>4876</v>
      </c>
      <c r="G1686" t="str">
        <f>IF(KO_VS_17_1_8_annotated[[#This Row],[Column2]]&lt;0,KO_VS_17_1_8_annotated[[#This Row],[Column4]],"")</f>
        <v>ZEB1</v>
      </c>
      <c r="I1686" t="str">
        <f>IF(KO_VS_17_1_8_annotated[[#This Row],[Column2]]&gt;0,KO_VS_17_1_8_annotated[[#This Row],[Column4]],"")</f>
        <v/>
      </c>
    </row>
    <row r="1687" spans="1:9" x14ac:dyDescent="0.25">
      <c r="A1687" t="s">
        <v>4877</v>
      </c>
      <c r="B1687">
        <v>-1.10742441059462</v>
      </c>
      <c r="C1687">
        <v>4.9755916511227703E-2</v>
      </c>
      <c r="D1687" t="s">
        <v>7</v>
      </c>
      <c r="E1687" t="s">
        <v>127</v>
      </c>
      <c r="G1687" t="str">
        <f>IF(KO_VS_17_1_8_annotated[[#This Row],[Column2]]&lt;0,KO_VS_17_1_8_annotated[[#This Row],[Column4]],"")</f>
        <v/>
      </c>
      <c r="I1687" t="str">
        <f>IF(KO_VS_17_1_8_annotated[[#This Row],[Column2]]&gt;0,KO_VS_17_1_8_annotated[[#This Row],[Column4]],"")</f>
        <v/>
      </c>
    </row>
    <row r="1688" spans="1:9" x14ac:dyDescent="0.25">
      <c r="A1688" t="s">
        <v>4878</v>
      </c>
      <c r="B1688">
        <v>1.0361370002405701</v>
      </c>
      <c r="C1688">
        <v>4.9923760866607797E-2</v>
      </c>
      <c r="D1688" t="s">
        <v>4879</v>
      </c>
      <c r="E1688" t="s">
        <v>4880</v>
      </c>
      <c r="G1688" t="str">
        <f>IF(KO_VS_17_1_8_annotated[[#This Row],[Column2]]&lt;0,KO_VS_17_1_8_annotated[[#This Row],[Column4]],"")</f>
        <v/>
      </c>
      <c r="I1688" t="str">
        <f>IF(KO_VS_17_1_8_annotated[[#This Row],[Column2]]&gt;0,KO_VS_17_1_8_annotated[[#This Row],[Column4]],"")</f>
        <v>TTC6</v>
      </c>
    </row>
    <row r="1689" spans="1:9" x14ac:dyDescent="0.25">
      <c r="A1689" t="s">
        <v>4881</v>
      </c>
      <c r="B1689">
        <v>-1.4273850313321099</v>
      </c>
      <c r="C1689">
        <v>4.9923760866607797E-2</v>
      </c>
      <c r="D1689" t="s">
        <v>4882</v>
      </c>
      <c r="E1689" t="s">
        <v>4883</v>
      </c>
      <c r="G1689" t="str">
        <f>IF(KO_VS_17_1_8_annotated[[#This Row],[Column2]]&lt;0,KO_VS_17_1_8_annotated[[#This Row],[Column4]],"")</f>
        <v>LINC00525</v>
      </c>
      <c r="I1689" t="str">
        <f>IF(KO_VS_17_1_8_annotated[[#This Row],[Column2]]&gt;0,KO_VS_17_1_8_annotated[[#This Row],[Column4]],"")</f>
        <v/>
      </c>
    </row>
  </sheetData>
  <mergeCells count="2">
    <mergeCell ref="G1:G2"/>
    <mergeCell ref="I1:I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1918-9619-4C72-B553-794D3B148025}">
  <dimension ref="A1:I1452"/>
  <sheetViews>
    <sheetView topLeftCell="A1416" workbookViewId="0">
      <selection activeCell="I3" sqref="I3:I1452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23.7109375" bestFit="1" customWidth="1"/>
    <col min="4" max="4" width="25.7109375" bestFit="1" customWidth="1"/>
    <col min="5" max="5" width="8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I1" s="2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s="2"/>
      <c r="I2" s="2"/>
    </row>
    <row r="3" spans="1:9" x14ac:dyDescent="0.25">
      <c r="A3" t="s">
        <v>2135</v>
      </c>
      <c r="B3">
        <v>-5.1861766965486202</v>
      </c>
      <c r="C3">
        <v>0</v>
      </c>
      <c r="D3" t="s">
        <v>2136</v>
      </c>
      <c r="E3" t="s">
        <v>2137</v>
      </c>
      <c r="G3" t="str">
        <f>IF(KO_VS_17_4_2_annotated[[#This Row],[Column2]]&lt;0,KO_VS_17_4_2_annotated[[#This Row],[Column4]],"")</f>
        <v>CD74</v>
      </c>
      <c r="I3" t="str">
        <f>IF(KO_VS_17_4_2_annotated[[#This Row],[Column2]]&gt;0,KO_VS_17_4_2_annotated[[#This Row],[Column4]],"")</f>
        <v/>
      </c>
    </row>
    <row r="4" spans="1:9" x14ac:dyDescent="0.25">
      <c r="A4" t="s">
        <v>4214</v>
      </c>
      <c r="B4">
        <v>-3.8793535138520099</v>
      </c>
      <c r="C4">
        <v>0</v>
      </c>
      <c r="D4" t="s">
        <v>4215</v>
      </c>
      <c r="E4" t="s">
        <v>4216</v>
      </c>
      <c r="G4" t="str">
        <f>IF(KO_VS_17_4_2_annotated[[#This Row],[Column2]]&lt;0,KO_VS_17_4_2_annotated[[#This Row],[Column4]],"")</f>
        <v>OLFM4</v>
      </c>
      <c r="I4" t="str">
        <f>IF(KO_VS_17_4_2_annotated[[#This Row],[Column2]]&gt;0,KO_VS_17_4_2_annotated[[#This Row],[Column4]],"")</f>
        <v/>
      </c>
    </row>
    <row r="5" spans="1:9" x14ac:dyDescent="0.25">
      <c r="A5" t="s">
        <v>12</v>
      </c>
      <c r="B5">
        <v>4.4894766269969404</v>
      </c>
      <c r="C5">
        <v>0</v>
      </c>
      <c r="D5" t="s">
        <v>13</v>
      </c>
      <c r="E5" t="s">
        <v>14</v>
      </c>
      <c r="G5" t="str">
        <f>IF(KO_VS_17_4_2_annotated[[#This Row],[Column2]]&lt;0,KO_VS_17_4_2_annotated[[#This Row],[Column4]],"")</f>
        <v/>
      </c>
      <c r="I5" t="str">
        <f>IF(KO_VS_17_4_2_annotated[[#This Row],[Column2]]&gt;0,KO_VS_17_4_2_annotated[[#This Row],[Column4]],"")</f>
        <v>LGALS4</v>
      </c>
    </row>
    <row r="6" spans="1:9" x14ac:dyDescent="0.25">
      <c r="A6" t="s">
        <v>4884</v>
      </c>
      <c r="B6">
        <v>-3.0279903572867601</v>
      </c>
      <c r="C6" s="1">
        <v>4.6696562084630098E-285</v>
      </c>
      <c r="D6" t="s">
        <v>4885</v>
      </c>
      <c r="E6" t="s">
        <v>4886</v>
      </c>
      <c r="G6" t="str">
        <f>IF(KO_VS_17_4_2_annotated[[#This Row],[Column2]]&lt;0,KO_VS_17_4_2_annotated[[#This Row],[Column4]],"")</f>
        <v>RARRES1</v>
      </c>
      <c r="I6" t="str">
        <f>IF(KO_VS_17_4_2_annotated[[#This Row],[Column2]]&gt;0,KO_VS_17_4_2_annotated[[#This Row],[Column4]],"")</f>
        <v/>
      </c>
    </row>
    <row r="7" spans="1:9" x14ac:dyDescent="0.25">
      <c r="A7" t="s">
        <v>4887</v>
      </c>
      <c r="B7">
        <v>-7.3885612794097497</v>
      </c>
      <c r="C7" s="1">
        <v>6.0725435754961701E-246</v>
      </c>
      <c r="D7" t="s">
        <v>4888</v>
      </c>
      <c r="E7" t="s">
        <v>4889</v>
      </c>
      <c r="G7" t="str">
        <f>IF(KO_VS_17_4_2_annotated[[#This Row],[Column2]]&lt;0,KO_VS_17_4_2_annotated[[#This Row],[Column4]],"")</f>
        <v>SLC10A2</v>
      </c>
      <c r="I7" t="str">
        <f>IF(KO_VS_17_4_2_annotated[[#This Row],[Column2]]&gt;0,KO_VS_17_4_2_annotated[[#This Row],[Column4]],"")</f>
        <v/>
      </c>
    </row>
    <row r="8" spans="1:9" x14ac:dyDescent="0.25">
      <c r="A8" t="s">
        <v>300</v>
      </c>
      <c r="B8">
        <v>2.9577943933207198</v>
      </c>
      <c r="C8" s="1">
        <v>1.8499032722013799E-232</v>
      </c>
      <c r="D8" t="s">
        <v>301</v>
      </c>
      <c r="E8" t="s">
        <v>302</v>
      </c>
      <c r="G8" t="str">
        <f>IF(KO_VS_17_4_2_annotated[[#This Row],[Column2]]&lt;0,KO_VS_17_4_2_annotated[[#This Row],[Column4]],"")</f>
        <v/>
      </c>
      <c r="I8" t="str">
        <f>IF(KO_VS_17_4_2_annotated[[#This Row],[Column2]]&gt;0,KO_VS_17_4_2_annotated[[#This Row],[Column4]],"")</f>
        <v>TNS4</v>
      </c>
    </row>
    <row r="9" spans="1:9" x14ac:dyDescent="0.25">
      <c r="A9" t="s">
        <v>27</v>
      </c>
      <c r="B9">
        <v>-6.27940403732668</v>
      </c>
      <c r="C9" s="1">
        <v>6.39093804007211E-220</v>
      </c>
      <c r="D9" t="s">
        <v>28</v>
      </c>
      <c r="E9" t="s">
        <v>29</v>
      </c>
      <c r="G9" t="str">
        <f>IF(KO_VS_17_4_2_annotated[[#This Row],[Column2]]&lt;0,KO_VS_17_4_2_annotated[[#This Row],[Column4]],"")</f>
        <v>FGF19</v>
      </c>
      <c r="I9" t="str">
        <f>IF(KO_VS_17_4_2_annotated[[#This Row],[Column2]]&gt;0,KO_VS_17_4_2_annotated[[#This Row],[Column4]],"")</f>
        <v/>
      </c>
    </row>
    <row r="10" spans="1:9" x14ac:dyDescent="0.25">
      <c r="A10" t="s">
        <v>291</v>
      </c>
      <c r="B10">
        <v>2.71848881975234</v>
      </c>
      <c r="C10" s="1">
        <v>1.11860437242724E-200</v>
      </c>
      <c r="D10" t="s">
        <v>292</v>
      </c>
      <c r="E10" t="s">
        <v>293</v>
      </c>
      <c r="G10" t="str">
        <f>IF(KO_VS_17_4_2_annotated[[#This Row],[Column2]]&lt;0,KO_VS_17_4_2_annotated[[#This Row],[Column4]],"")</f>
        <v/>
      </c>
      <c r="I10" t="str">
        <f>IF(KO_VS_17_4_2_annotated[[#This Row],[Column2]]&gt;0,KO_VS_17_4_2_annotated[[#This Row],[Column4]],"")</f>
        <v>CTSE</v>
      </c>
    </row>
    <row r="11" spans="1:9" x14ac:dyDescent="0.25">
      <c r="A11" t="s">
        <v>30</v>
      </c>
      <c r="B11">
        <v>7.2187743126013304</v>
      </c>
      <c r="C11" s="1">
        <v>2.23161703547487E-192</v>
      </c>
      <c r="D11" t="s">
        <v>31</v>
      </c>
      <c r="E11" t="s">
        <v>32</v>
      </c>
      <c r="G11" t="str">
        <f>IF(KO_VS_17_4_2_annotated[[#This Row],[Column2]]&lt;0,KO_VS_17_4_2_annotated[[#This Row],[Column4]],"")</f>
        <v/>
      </c>
      <c r="I11" t="str">
        <f>IF(KO_VS_17_4_2_annotated[[#This Row],[Column2]]&gt;0,KO_VS_17_4_2_annotated[[#This Row],[Column4]],"")</f>
        <v>REG4</v>
      </c>
    </row>
    <row r="12" spans="1:9" x14ac:dyDescent="0.25">
      <c r="A12" t="s">
        <v>206</v>
      </c>
      <c r="B12">
        <v>2.69570462628301</v>
      </c>
      <c r="C12" s="1">
        <v>2.64368004544311E-191</v>
      </c>
      <c r="D12" t="s">
        <v>207</v>
      </c>
      <c r="E12" t="s">
        <v>208</v>
      </c>
      <c r="G12" t="str">
        <f>IF(KO_VS_17_4_2_annotated[[#This Row],[Column2]]&lt;0,KO_VS_17_4_2_annotated[[#This Row],[Column4]],"")</f>
        <v/>
      </c>
      <c r="I12" t="str">
        <f>IF(KO_VS_17_4_2_annotated[[#This Row],[Column2]]&gt;0,KO_VS_17_4_2_annotated[[#This Row],[Column4]],"")</f>
        <v>CD55</v>
      </c>
    </row>
    <row r="13" spans="1:9" x14ac:dyDescent="0.25">
      <c r="A13" t="s">
        <v>18</v>
      </c>
      <c r="B13">
        <v>2.54227867636145</v>
      </c>
      <c r="C13" s="1">
        <v>5.0791695094395498E-190</v>
      </c>
      <c r="D13" t="s">
        <v>19</v>
      </c>
      <c r="E13" t="s">
        <v>20</v>
      </c>
      <c r="G13" t="str">
        <f>IF(KO_VS_17_4_2_annotated[[#This Row],[Column2]]&lt;0,KO_VS_17_4_2_annotated[[#This Row],[Column4]],"")</f>
        <v/>
      </c>
      <c r="I13" t="str">
        <f>IF(KO_VS_17_4_2_annotated[[#This Row],[Column2]]&gt;0,KO_VS_17_4_2_annotated[[#This Row],[Column4]],"")</f>
        <v>TFF1</v>
      </c>
    </row>
    <row r="14" spans="1:9" x14ac:dyDescent="0.25">
      <c r="A14" t="s">
        <v>15</v>
      </c>
      <c r="B14">
        <v>4.3429273256152099</v>
      </c>
      <c r="C14" s="1">
        <v>1.0988056860893499E-185</v>
      </c>
      <c r="D14" t="s">
        <v>16</v>
      </c>
      <c r="E14" t="s">
        <v>17</v>
      </c>
      <c r="G14" t="str">
        <f>IF(KO_VS_17_4_2_annotated[[#This Row],[Column2]]&lt;0,KO_VS_17_4_2_annotated[[#This Row],[Column4]],"")</f>
        <v/>
      </c>
      <c r="I14" t="str">
        <f>IF(KO_VS_17_4_2_annotated[[#This Row],[Column2]]&gt;0,KO_VS_17_4_2_annotated[[#This Row],[Column4]],"")</f>
        <v>SHISA2</v>
      </c>
    </row>
    <row r="15" spans="1:9" x14ac:dyDescent="0.25">
      <c r="A15" t="s">
        <v>4890</v>
      </c>
      <c r="B15">
        <v>-2.5042416773251199</v>
      </c>
      <c r="C15" s="1">
        <v>1.27568771472453E-179</v>
      </c>
      <c r="D15" t="s">
        <v>4891</v>
      </c>
      <c r="E15" t="s">
        <v>4892</v>
      </c>
      <c r="G15" t="str">
        <f>IF(KO_VS_17_4_2_annotated[[#This Row],[Column2]]&lt;0,KO_VS_17_4_2_annotated[[#This Row],[Column4]],"")</f>
        <v>CFTR</v>
      </c>
      <c r="I15" t="str">
        <f>IF(KO_VS_17_4_2_annotated[[#This Row],[Column2]]&gt;0,KO_VS_17_4_2_annotated[[#This Row],[Column4]],"")</f>
        <v/>
      </c>
    </row>
    <row r="16" spans="1:9" x14ac:dyDescent="0.25">
      <c r="A16" t="s">
        <v>4893</v>
      </c>
      <c r="B16">
        <v>-2.7824926567354602</v>
      </c>
      <c r="C16" s="1">
        <v>4.6182172280613696E-174</v>
      </c>
      <c r="D16" t="s">
        <v>4894</v>
      </c>
      <c r="E16" t="s">
        <v>4895</v>
      </c>
      <c r="G16" t="str">
        <f>IF(KO_VS_17_4_2_annotated[[#This Row],[Column2]]&lt;0,KO_VS_17_4_2_annotated[[#This Row],[Column4]],"")</f>
        <v>SPINK1</v>
      </c>
      <c r="I16" t="str">
        <f>IF(KO_VS_17_4_2_annotated[[#This Row],[Column2]]&gt;0,KO_VS_17_4_2_annotated[[#This Row],[Column4]],"")</f>
        <v/>
      </c>
    </row>
    <row r="17" spans="1:9" x14ac:dyDescent="0.25">
      <c r="A17" t="s">
        <v>233</v>
      </c>
      <c r="B17">
        <v>-4.4715744431586799</v>
      </c>
      <c r="C17" s="1">
        <v>1.1986705891371699E-172</v>
      </c>
      <c r="D17" t="s">
        <v>234</v>
      </c>
      <c r="E17" t="s">
        <v>235</v>
      </c>
      <c r="G17" t="str">
        <f>IF(KO_VS_17_4_2_annotated[[#This Row],[Column2]]&lt;0,KO_VS_17_4_2_annotated[[#This Row],[Column4]],"")</f>
        <v>RIPOR3</v>
      </c>
      <c r="I17" t="str">
        <f>IF(KO_VS_17_4_2_annotated[[#This Row],[Column2]]&gt;0,KO_VS_17_4_2_annotated[[#This Row],[Column4]],"")</f>
        <v/>
      </c>
    </row>
    <row r="18" spans="1:9" x14ac:dyDescent="0.25">
      <c r="A18" t="s">
        <v>185</v>
      </c>
      <c r="B18">
        <v>-2.8342795641378302</v>
      </c>
      <c r="C18" s="1">
        <v>2.7924557439750699E-170</v>
      </c>
      <c r="D18" t="s">
        <v>186</v>
      </c>
      <c r="E18" t="s">
        <v>187</v>
      </c>
      <c r="G18" t="str">
        <f>IF(KO_VS_17_4_2_annotated[[#This Row],[Column2]]&lt;0,KO_VS_17_4_2_annotated[[#This Row],[Column4]],"")</f>
        <v>HSPB1</v>
      </c>
      <c r="I18" t="str">
        <f>IF(KO_VS_17_4_2_annotated[[#This Row],[Column2]]&gt;0,KO_VS_17_4_2_annotated[[#This Row],[Column4]],"")</f>
        <v/>
      </c>
    </row>
    <row r="19" spans="1:9" x14ac:dyDescent="0.25">
      <c r="A19" t="s">
        <v>36</v>
      </c>
      <c r="B19">
        <v>2.6925370045807901</v>
      </c>
      <c r="C19" s="1">
        <v>2.7924557439750699E-170</v>
      </c>
      <c r="D19" t="s">
        <v>37</v>
      </c>
      <c r="E19" t="s">
        <v>38</v>
      </c>
      <c r="G19" t="str">
        <f>IF(KO_VS_17_4_2_annotated[[#This Row],[Column2]]&lt;0,KO_VS_17_4_2_annotated[[#This Row],[Column4]],"")</f>
        <v/>
      </c>
      <c r="I19" t="str">
        <f>IF(KO_VS_17_4_2_annotated[[#This Row],[Column2]]&gt;0,KO_VS_17_4_2_annotated[[#This Row],[Column4]],"")</f>
        <v>PI3</v>
      </c>
    </row>
    <row r="20" spans="1:9" x14ac:dyDescent="0.25">
      <c r="A20" t="s">
        <v>4896</v>
      </c>
      <c r="B20">
        <v>-2.0859038166439898</v>
      </c>
      <c r="C20" s="1">
        <v>2.1138851844546901E-159</v>
      </c>
      <c r="D20" t="s">
        <v>4897</v>
      </c>
      <c r="E20" t="s">
        <v>4898</v>
      </c>
      <c r="G20" t="str">
        <f>IF(KO_VS_17_4_2_annotated[[#This Row],[Column2]]&lt;0,KO_VS_17_4_2_annotated[[#This Row],[Column4]],"")</f>
        <v>DMBT1</v>
      </c>
      <c r="I20" t="str">
        <f>IF(KO_VS_17_4_2_annotated[[#This Row],[Column2]]&gt;0,KO_VS_17_4_2_annotated[[#This Row],[Column4]],"")</f>
        <v/>
      </c>
    </row>
    <row r="21" spans="1:9" x14ac:dyDescent="0.25">
      <c r="A21" t="s">
        <v>4899</v>
      </c>
      <c r="B21">
        <v>-3.7021441099480499</v>
      </c>
      <c r="C21" s="1">
        <v>3.6497219120979601E-153</v>
      </c>
      <c r="D21" t="s">
        <v>4900</v>
      </c>
      <c r="E21" t="s">
        <v>4901</v>
      </c>
      <c r="G21" t="str">
        <f>IF(KO_VS_17_4_2_annotated[[#This Row],[Column2]]&lt;0,KO_VS_17_4_2_annotated[[#This Row],[Column4]],"")</f>
        <v>AQP1</v>
      </c>
      <c r="I21" t="str">
        <f>IF(KO_VS_17_4_2_annotated[[#This Row],[Column2]]&gt;0,KO_VS_17_4_2_annotated[[#This Row],[Column4]],"")</f>
        <v/>
      </c>
    </row>
    <row r="22" spans="1:9" x14ac:dyDescent="0.25">
      <c r="A22" t="s">
        <v>4902</v>
      </c>
      <c r="B22">
        <v>-4.1578130264361599</v>
      </c>
      <c r="C22" s="1">
        <v>1.3379395015316499E-150</v>
      </c>
      <c r="D22" t="s">
        <v>4903</v>
      </c>
      <c r="E22" t="s">
        <v>4904</v>
      </c>
      <c r="G22" t="str">
        <f>IF(KO_VS_17_4_2_annotated[[#This Row],[Column2]]&lt;0,KO_VS_17_4_2_annotated[[#This Row],[Column4]],"")</f>
        <v>FOXJ1</v>
      </c>
      <c r="I22" t="str">
        <f>IF(KO_VS_17_4_2_annotated[[#This Row],[Column2]]&gt;0,KO_VS_17_4_2_annotated[[#This Row],[Column4]],"")</f>
        <v/>
      </c>
    </row>
    <row r="23" spans="1:9" x14ac:dyDescent="0.25">
      <c r="A23" t="s">
        <v>51</v>
      </c>
      <c r="B23">
        <v>2.0472210154739501</v>
      </c>
      <c r="C23" s="1">
        <v>1.6899845968967499E-147</v>
      </c>
      <c r="D23" t="s">
        <v>52</v>
      </c>
      <c r="E23" t="s">
        <v>53</v>
      </c>
      <c r="G23" t="str">
        <f>IF(KO_VS_17_4_2_annotated[[#This Row],[Column2]]&lt;0,KO_VS_17_4_2_annotated[[#This Row],[Column4]],"")</f>
        <v/>
      </c>
      <c r="I23" t="str">
        <f>IF(KO_VS_17_4_2_annotated[[#This Row],[Column2]]&gt;0,KO_VS_17_4_2_annotated[[#This Row],[Column4]],"")</f>
        <v>GCNT3</v>
      </c>
    </row>
    <row r="24" spans="1:9" x14ac:dyDescent="0.25">
      <c r="A24" t="s">
        <v>45</v>
      </c>
      <c r="B24">
        <v>6.3041640266293797</v>
      </c>
      <c r="C24" s="1">
        <v>1.13373142271263E-146</v>
      </c>
      <c r="D24" t="s">
        <v>46</v>
      </c>
      <c r="E24" t="s">
        <v>47</v>
      </c>
      <c r="G24" t="str">
        <f>IF(KO_VS_17_4_2_annotated[[#This Row],[Column2]]&lt;0,KO_VS_17_4_2_annotated[[#This Row],[Column4]],"")</f>
        <v/>
      </c>
      <c r="I24" t="str">
        <f>IF(KO_VS_17_4_2_annotated[[#This Row],[Column2]]&gt;0,KO_VS_17_4_2_annotated[[#This Row],[Column4]],"")</f>
        <v>FER1L6</v>
      </c>
    </row>
    <row r="25" spans="1:9" x14ac:dyDescent="0.25">
      <c r="A25" t="s">
        <v>4905</v>
      </c>
      <c r="B25">
        <v>-1.9350151962853099</v>
      </c>
      <c r="C25" s="1">
        <v>8.4142628564970496E-146</v>
      </c>
      <c r="D25" t="s">
        <v>4906</v>
      </c>
      <c r="E25" t="s">
        <v>4907</v>
      </c>
      <c r="G25" t="str">
        <f>IF(KO_VS_17_4_2_annotated[[#This Row],[Column2]]&lt;0,KO_VS_17_4_2_annotated[[#This Row],[Column4]],"")</f>
        <v>MGAM2</v>
      </c>
      <c r="I25" t="str">
        <f>IF(KO_VS_17_4_2_annotated[[#This Row],[Column2]]&gt;0,KO_VS_17_4_2_annotated[[#This Row],[Column4]],"")</f>
        <v/>
      </c>
    </row>
    <row r="26" spans="1:9" x14ac:dyDescent="0.25">
      <c r="A26" t="s">
        <v>571</v>
      </c>
      <c r="B26">
        <v>2.2855575570792701</v>
      </c>
      <c r="C26" s="1">
        <v>2.9185803089493498E-143</v>
      </c>
      <c r="D26" t="s">
        <v>572</v>
      </c>
      <c r="E26" t="s">
        <v>573</v>
      </c>
      <c r="G26" t="str">
        <f>IF(KO_VS_17_4_2_annotated[[#This Row],[Column2]]&lt;0,KO_VS_17_4_2_annotated[[#This Row],[Column4]],"")</f>
        <v/>
      </c>
      <c r="I26" t="str">
        <f>IF(KO_VS_17_4_2_annotated[[#This Row],[Column2]]&gt;0,KO_VS_17_4_2_annotated[[#This Row],[Column4]],"")</f>
        <v>ADH1C</v>
      </c>
    </row>
    <row r="27" spans="1:9" x14ac:dyDescent="0.25">
      <c r="A27" t="s">
        <v>4908</v>
      </c>
      <c r="B27">
        <v>-2.19352878165888</v>
      </c>
      <c r="C27" s="1">
        <v>3.6432928633041299E-142</v>
      </c>
      <c r="D27" t="s">
        <v>4909</v>
      </c>
      <c r="E27" t="s">
        <v>4910</v>
      </c>
      <c r="G27" t="str">
        <f>IF(KO_VS_17_4_2_annotated[[#This Row],[Column2]]&lt;0,KO_VS_17_4_2_annotated[[#This Row],[Column4]],"")</f>
        <v>SLC40A1</v>
      </c>
      <c r="I27" t="str">
        <f>IF(KO_VS_17_4_2_annotated[[#This Row],[Column2]]&gt;0,KO_VS_17_4_2_annotated[[#This Row],[Column4]],"")</f>
        <v/>
      </c>
    </row>
    <row r="28" spans="1:9" x14ac:dyDescent="0.25">
      <c r="A28" t="s">
        <v>3042</v>
      </c>
      <c r="B28">
        <v>-6.0449631990406498</v>
      </c>
      <c r="C28" s="1">
        <v>9.6982480870632391E-137</v>
      </c>
      <c r="D28" t="s">
        <v>3043</v>
      </c>
      <c r="E28" t="s">
        <v>3044</v>
      </c>
      <c r="G28" t="str">
        <f>IF(KO_VS_17_4_2_annotated[[#This Row],[Column2]]&lt;0,KO_VS_17_4_2_annotated[[#This Row],[Column4]],"")</f>
        <v>GNG11</v>
      </c>
      <c r="I28" t="str">
        <f>IF(KO_VS_17_4_2_annotated[[#This Row],[Column2]]&gt;0,KO_VS_17_4_2_annotated[[#This Row],[Column4]],"")</f>
        <v/>
      </c>
    </row>
    <row r="29" spans="1:9" x14ac:dyDescent="0.25">
      <c r="A29" t="s">
        <v>4911</v>
      </c>
      <c r="B29">
        <v>-1.4545723753678099</v>
      </c>
      <c r="C29" s="1">
        <v>7.4812310086134604E-134</v>
      </c>
      <c r="D29" t="s">
        <v>4912</v>
      </c>
      <c r="E29" t="s">
        <v>4913</v>
      </c>
      <c r="G29" t="str">
        <f>IF(KO_VS_17_4_2_annotated[[#This Row],[Column2]]&lt;0,KO_VS_17_4_2_annotated[[#This Row],[Column4]],"")</f>
        <v>PIGR</v>
      </c>
      <c r="I29" t="str">
        <f>IF(KO_VS_17_4_2_annotated[[#This Row],[Column2]]&gt;0,KO_VS_17_4_2_annotated[[#This Row],[Column4]],"")</f>
        <v/>
      </c>
    </row>
    <row r="30" spans="1:9" x14ac:dyDescent="0.25">
      <c r="A30" t="s">
        <v>72</v>
      </c>
      <c r="B30">
        <v>-6.6383986282527196</v>
      </c>
      <c r="C30" s="1">
        <v>1.8630400684835499E-118</v>
      </c>
      <c r="D30" t="s">
        <v>73</v>
      </c>
      <c r="E30" t="s">
        <v>74</v>
      </c>
      <c r="G30" t="str">
        <f>IF(KO_VS_17_4_2_annotated[[#This Row],[Column2]]&lt;0,KO_VS_17_4_2_annotated[[#This Row],[Column4]],"")</f>
        <v>TMEM178B</v>
      </c>
      <c r="I30" t="str">
        <f>IF(KO_VS_17_4_2_annotated[[#This Row],[Column2]]&gt;0,KO_VS_17_4_2_annotated[[#This Row],[Column4]],"")</f>
        <v/>
      </c>
    </row>
    <row r="31" spans="1:9" x14ac:dyDescent="0.25">
      <c r="A31" t="s">
        <v>848</v>
      </c>
      <c r="B31">
        <v>-2.48174003128273</v>
      </c>
      <c r="C31" s="1">
        <v>1.6754469536111899E-117</v>
      </c>
      <c r="D31" t="s">
        <v>849</v>
      </c>
      <c r="E31" t="s">
        <v>850</v>
      </c>
      <c r="G31" t="str">
        <f>IF(KO_VS_17_4_2_annotated[[#This Row],[Column2]]&lt;0,KO_VS_17_4_2_annotated[[#This Row],[Column4]],"")</f>
        <v>RNASE1</v>
      </c>
      <c r="I31" t="str">
        <f>IF(KO_VS_17_4_2_annotated[[#This Row],[Column2]]&gt;0,KO_VS_17_4_2_annotated[[#This Row],[Column4]],"")</f>
        <v/>
      </c>
    </row>
    <row r="32" spans="1:9" x14ac:dyDescent="0.25">
      <c r="A32" t="s">
        <v>111</v>
      </c>
      <c r="B32">
        <v>1.80428320968908</v>
      </c>
      <c r="C32" s="1">
        <v>6.3459140374846704E-116</v>
      </c>
      <c r="D32" t="s">
        <v>112</v>
      </c>
      <c r="E32" t="s">
        <v>113</v>
      </c>
      <c r="G32" t="str">
        <f>IF(KO_VS_17_4_2_annotated[[#This Row],[Column2]]&lt;0,KO_VS_17_4_2_annotated[[#This Row],[Column4]],"")</f>
        <v/>
      </c>
      <c r="I32" t="str">
        <f>IF(KO_VS_17_4_2_annotated[[#This Row],[Column2]]&gt;0,KO_VS_17_4_2_annotated[[#This Row],[Column4]],"")</f>
        <v>FXYD3</v>
      </c>
    </row>
    <row r="33" spans="1:9" x14ac:dyDescent="0.25">
      <c r="A33" t="s">
        <v>1408</v>
      </c>
      <c r="B33">
        <v>-2.55537207039167</v>
      </c>
      <c r="C33" s="1">
        <v>1.8364840132268599E-112</v>
      </c>
      <c r="D33" t="s">
        <v>1409</v>
      </c>
      <c r="E33" t="s">
        <v>1410</v>
      </c>
      <c r="G33" t="str">
        <f>IF(KO_VS_17_4_2_annotated[[#This Row],[Column2]]&lt;0,KO_VS_17_4_2_annotated[[#This Row],[Column4]],"")</f>
        <v>BST2</v>
      </c>
      <c r="I33" t="str">
        <f>IF(KO_VS_17_4_2_annotated[[#This Row],[Column2]]&gt;0,KO_VS_17_4_2_annotated[[#This Row],[Column4]],"")</f>
        <v/>
      </c>
    </row>
    <row r="34" spans="1:9" x14ac:dyDescent="0.25">
      <c r="A34" t="s">
        <v>176</v>
      </c>
      <c r="B34">
        <v>1.79778616470136</v>
      </c>
      <c r="C34" s="1">
        <v>1.4767554991408099E-108</v>
      </c>
      <c r="D34" t="s">
        <v>177</v>
      </c>
      <c r="E34" t="s">
        <v>178</v>
      </c>
      <c r="G34" t="str">
        <f>IF(KO_VS_17_4_2_annotated[[#This Row],[Column2]]&lt;0,KO_VS_17_4_2_annotated[[#This Row],[Column4]],"")</f>
        <v/>
      </c>
      <c r="I34" t="str">
        <f>IF(KO_VS_17_4_2_annotated[[#This Row],[Column2]]&gt;0,KO_VS_17_4_2_annotated[[#This Row],[Column4]],"")</f>
        <v>ROCK2</v>
      </c>
    </row>
    <row r="35" spans="1:9" x14ac:dyDescent="0.25">
      <c r="A35" t="s">
        <v>4914</v>
      </c>
      <c r="B35">
        <v>-4.0331890541081803</v>
      </c>
      <c r="C35" s="1">
        <v>5.60864399065854E-106</v>
      </c>
      <c r="D35" t="s">
        <v>4915</v>
      </c>
      <c r="E35" t="s">
        <v>4916</v>
      </c>
      <c r="G35" t="str">
        <f>IF(KO_VS_17_4_2_annotated[[#This Row],[Column2]]&lt;0,KO_VS_17_4_2_annotated[[#This Row],[Column4]],"")</f>
        <v>HLA-DRA</v>
      </c>
      <c r="I35" t="str">
        <f>IF(KO_VS_17_4_2_annotated[[#This Row],[Column2]]&gt;0,KO_VS_17_4_2_annotated[[#This Row],[Column4]],"")</f>
        <v/>
      </c>
    </row>
    <row r="36" spans="1:9" x14ac:dyDescent="0.25">
      <c r="A36" t="s">
        <v>224</v>
      </c>
      <c r="B36">
        <v>1.6616537478440401</v>
      </c>
      <c r="C36" s="1">
        <v>9.5333918001327802E-103</v>
      </c>
      <c r="D36" t="s">
        <v>225</v>
      </c>
      <c r="E36" t="s">
        <v>226</v>
      </c>
      <c r="G36" t="str">
        <f>IF(KO_VS_17_4_2_annotated[[#This Row],[Column2]]&lt;0,KO_VS_17_4_2_annotated[[#This Row],[Column4]],"")</f>
        <v/>
      </c>
      <c r="I36" t="str">
        <f>IF(KO_VS_17_4_2_annotated[[#This Row],[Column2]]&gt;0,KO_VS_17_4_2_annotated[[#This Row],[Column4]],"")</f>
        <v>PLAC8</v>
      </c>
    </row>
    <row r="37" spans="1:9" x14ac:dyDescent="0.25">
      <c r="A37" t="s">
        <v>1217</v>
      </c>
      <c r="B37">
        <v>-3.5795848483835702</v>
      </c>
      <c r="C37" s="1">
        <v>6.0918559714532001E-101</v>
      </c>
      <c r="D37" t="s">
        <v>1218</v>
      </c>
      <c r="E37" t="s">
        <v>1219</v>
      </c>
      <c r="G37" t="str">
        <f>IF(KO_VS_17_4_2_annotated[[#This Row],[Column2]]&lt;0,KO_VS_17_4_2_annotated[[#This Row],[Column4]],"")</f>
        <v>ADGRA2</v>
      </c>
      <c r="I37" t="str">
        <f>IF(KO_VS_17_4_2_annotated[[#This Row],[Column2]]&gt;0,KO_VS_17_4_2_annotated[[#This Row],[Column4]],"")</f>
        <v/>
      </c>
    </row>
    <row r="38" spans="1:9" x14ac:dyDescent="0.25">
      <c r="A38" t="s">
        <v>716</v>
      </c>
      <c r="B38">
        <v>1.8786842131180901</v>
      </c>
      <c r="C38" s="1">
        <v>2.8139402446949501E-100</v>
      </c>
      <c r="D38" t="s">
        <v>717</v>
      </c>
      <c r="E38" t="s">
        <v>718</v>
      </c>
      <c r="G38" t="str">
        <f>IF(KO_VS_17_4_2_annotated[[#This Row],[Column2]]&lt;0,KO_VS_17_4_2_annotated[[#This Row],[Column4]],"")</f>
        <v/>
      </c>
      <c r="I38" t="str">
        <f>IF(KO_VS_17_4_2_annotated[[#This Row],[Column2]]&gt;0,KO_VS_17_4_2_annotated[[#This Row],[Column4]],"")</f>
        <v>H2BC12</v>
      </c>
    </row>
    <row r="39" spans="1:9" x14ac:dyDescent="0.25">
      <c r="A39" t="s">
        <v>538</v>
      </c>
      <c r="B39">
        <v>-3.1401952996902498</v>
      </c>
      <c r="C39" s="1">
        <v>2.08368393325851E-98</v>
      </c>
      <c r="D39" t="s">
        <v>539</v>
      </c>
      <c r="E39" t="s">
        <v>540</v>
      </c>
      <c r="G39" t="str">
        <f>IF(KO_VS_17_4_2_annotated[[#This Row],[Column2]]&lt;0,KO_VS_17_4_2_annotated[[#This Row],[Column4]],"")</f>
        <v>PROM2</v>
      </c>
      <c r="I39" t="str">
        <f>IF(KO_VS_17_4_2_annotated[[#This Row],[Column2]]&gt;0,KO_VS_17_4_2_annotated[[#This Row],[Column4]],"")</f>
        <v/>
      </c>
    </row>
    <row r="40" spans="1:9" x14ac:dyDescent="0.25">
      <c r="A40" t="s">
        <v>4917</v>
      </c>
      <c r="B40">
        <v>1.6851803933284</v>
      </c>
      <c r="C40" s="1">
        <v>2.8936769023893801E-96</v>
      </c>
      <c r="D40" t="s">
        <v>4918</v>
      </c>
      <c r="E40" t="s">
        <v>4919</v>
      </c>
      <c r="G40" t="str">
        <f>IF(KO_VS_17_4_2_annotated[[#This Row],[Column2]]&lt;0,KO_VS_17_4_2_annotated[[#This Row],[Column4]],"")</f>
        <v/>
      </c>
      <c r="I40" t="str">
        <f>IF(KO_VS_17_4_2_annotated[[#This Row],[Column2]]&gt;0,KO_VS_17_4_2_annotated[[#This Row],[Column4]],"")</f>
        <v>PLCD3</v>
      </c>
    </row>
    <row r="41" spans="1:9" x14ac:dyDescent="0.25">
      <c r="A41" t="s">
        <v>4920</v>
      </c>
      <c r="B41">
        <v>-5.8225924921420802</v>
      </c>
      <c r="C41" s="1">
        <v>4.4642299779983997E-95</v>
      </c>
      <c r="D41" t="s">
        <v>4921</v>
      </c>
      <c r="E41" t="s">
        <v>4922</v>
      </c>
      <c r="G41" t="str">
        <f>IF(KO_VS_17_4_2_annotated[[#This Row],[Column2]]&lt;0,KO_VS_17_4_2_annotated[[#This Row],[Column4]],"")</f>
        <v>SLC34A2</v>
      </c>
      <c r="I41" t="str">
        <f>IF(KO_VS_17_4_2_annotated[[#This Row],[Column2]]&gt;0,KO_VS_17_4_2_annotated[[#This Row],[Column4]],"")</f>
        <v/>
      </c>
    </row>
    <row r="42" spans="1:9" x14ac:dyDescent="0.25">
      <c r="A42" t="s">
        <v>1354</v>
      </c>
      <c r="B42">
        <v>2.0555875527944698</v>
      </c>
      <c r="C42" s="1">
        <v>2.5989508932659701E-94</v>
      </c>
      <c r="D42" t="s">
        <v>1355</v>
      </c>
      <c r="E42" t="s">
        <v>1356</v>
      </c>
      <c r="G42" t="str">
        <f>IF(KO_VS_17_4_2_annotated[[#This Row],[Column2]]&lt;0,KO_VS_17_4_2_annotated[[#This Row],[Column4]],"")</f>
        <v/>
      </c>
      <c r="I42" t="str">
        <f>IF(KO_VS_17_4_2_annotated[[#This Row],[Column2]]&gt;0,KO_VS_17_4_2_annotated[[#This Row],[Column4]],"")</f>
        <v>AKR1C1</v>
      </c>
    </row>
    <row r="43" spans="1:9" x14ac:dyDescent="0.25">
      <c r="A43" t="s">
        <v>4923</v>
      </c>
      <c r="B43">
        <v>-3.1181364026137999</v>
      </c>
      <c r="C43" s="1">
        <v>8.8093088135580895E-93</v>
      </c>
      <c r="D43" t="s">
        <v>4924</v>
      </c>
      <c r="E43" t="s">
        <v>4925</v>
      </c>
      <c r="G43" t="str">
        <f>IF(KO_VS_17_4_2_annotated[[#This Row],[Column2]]&lt;0,KO_VS_17_4_2_annotated[[#This Row],[Column4]],"")</f>
        <v>PPP1R3C</v>
      </c>
      <c r="I43" t="str">
        <f>IF(KO_VS_17_4_2_annotated[[#This Row],[Column2]]&gt;0,KO_VS_17_4_2_annotated[[#This Row],[Column4]],"")</f>
        <v/>
      </c>
    </row>
    <row r="44" spans="1:9" x14ac:dyDescent="0.25">
      <c r="A44" t="s">
        <v>4926</v>
      </c>
      <c r="B44">
        <v>-3.0225733925595599</v>
      </c>
      <c r="C44" s="1">
        <v>6.4008858060868702E-90</v>
      </c>
      <c r="D44" t="s">
        <v>4927</v>
      </c>
      <c r="E44" t="s">
        <v>4928</v>
      </c>
      <c r="G44" t="str">
        <f>IF(KO_VS_17_4_2_annotated[[#This Row],[Column2]]&lt;0,KO_VS_17_4_2_annotated[[#This Row],[Column4]],"")</f>
        <v>DOK5</v>
      </c>
      <c r="I44" t="str">
        <f>IF(KO_VS_17_4_2_annotated[[#This Row],[Column2]]&gt;0,KO_VS_17_4_2_annotated[[#This Row],[Column4]],"")</f>
        <v/>
      </c>
    </row>
    <row r="45" spans="1:9" x14ac:dyDescent="0.25">
      <c r="A45" t="s">
        <v>267</v>
      </c>
      <c r="B45">
        <v>1.7443041850498899</v>
      </c>
      <c r="C45" s="1">
        <v>9.7863512425455997E-89</v>
      </c>
      <c r="D45" t="s">
        <v>268</v>
      </c>
      <c r="E45" t="s">
        <v>269</v>
      </c>
      <c r="G45" t="str">
        <f>IF(KO_VS_17_4_2_annotated[[#This Row],[Column2]]&lt;0,KO_VS_17_4_2_annotated[[#This Row],[Column4]],"")</f>
        <v/>
      </c>
      <c r="I45" t="str">
        <f>IF(KO_VS_17_4_2_annotated[[#This Row],[Column2]]&gt;0,KO_VS_17_4_2_annotated[[#This Row],[Column4]],"")</f>
        <v>MMP14</v>
      </c>
    </row>
    <row r="46" spans="1:9" x14ac:dyDescent="0.25">
      <c r="A46" t="s">
        <v>1714</v>
      </c>
      <c r="B46">
        <v>-1.5047857261744499</v>
      </c>
      <c r="C46" s="1">
        <v>6.6973703300465997E-85</v>
      </c>
      <c r="D46" t="s">
        <v>1715</v>
      </c>
      <c r="E46" t="s">
        <v>1716</v>
      </c>
      <c r="G46" t="str">
        <f>IF(KO_VS_17_4_2_annotated[[#This Row],[Column2]]&lt;0,KO_VS_17_4_2_annotated[[#This Row],[Column4]],"")</f>
        <v>BPIFB1</v>
      </c>
      <c r="I46" t="str">
        <f>IF(KO_VS_17_4_2_annotated[[#This Row],[Column2]]&gt;0,KO_VS_17_4_2_annotated[[#This Row],[Column4]],"")</f>
        <v/>
      </c>
    </row>
    <row r="47" spans="1:9" x14ac:dyDescent="0.25">
      <c r="A47" t="s">
        <v>203</v>
      </c>
      <c r="B47">
        <v>-1.4384199838462699</v>
      </c>
      <c r="C47" s="1">
        <v>1.6146155294709699E-84</v>
      </c>
      <c r="D47" t="s">
        <v>204</v>
      </c>
      <c r="E47" t="s">
        <v>205</v>
      </c>
      <c r="G47" t="str">
        <f>IF(KO_VS_17_4_2_annotated[[#This Row],[Column2]]&lt;0,KO_VS_17_4_2_annotated[[#This Row],[Column4]],"")</f>
        <v>SORL1</v>
      </c>
      <c r="I47" t="str">
        <f>IF(KO_VS_17_4_2_annotated[[#This Row],[Column2]]&gt;0,KO_VS_17_4_2_annotated[[#This Row],[Column4]],"")</f>
        <v/>
      </c>
    </row>
    <row r="48" spans="1:9" x14ac:dyDescent="0.25">
      <c r="A48" t="s">
        <v>622</v>
      </c>
      <c r="B48">
        <v>-1.25471466863297</v>
      </c>
      <c r="C48" s="1">
        <v>4.0316552653628197E-83</v>
      </c>
      <c r="D48" t="s">
        <v>623</v>
      </c>
      <c r="E48" t="s">
        <v>624</v>
      </c>
      <c r="G48" t="str">
        <f>IF(KO_VS_17_4_2_annotated[[#This Row],[Column2]]&lt;0,KO_VS_17_4_2_annotated[[#This Row],[Column4]],"")</f>
        <v>TACSTD2</v>
      </c>
      <c r="I48" t="str">
        <f>IF(KO_VS_17_4_2_annotated[[#This Row],[Column2]]&gt;0,KO_VS_17_4_2_annotated[[#This Row],[Column4]],"")</f>
        <v/>
      </c>
    </row>
    <row r="49" spans="1:9" x14ac:dyDescent="0.25">
      <c r="A49" t="s">
        <v>448</v>
      </c>
      <c r="B49">
        <v>1.99254878322935</v>
      </c>
      <c r="C49" s="1">
        <v>2.1609531006293301E-81</v>
      </c>
      <c r="D49" t="s">
        <v>449</v>
      </c>
      <c r="E49" t="s">
        <v>450</v>
      </c>
      <c r="G49" t="str">
        <f>IF(KO_VS_17_4_2_annotated[[#This Row],[Column2]]&lt;0,KO_VS_17_4_2_annotated[[#This Row],[Column4]],"")</f>
        <v/>
      </c>
      <c r="I49" t="str">
        <f>IF(KO_VS_17_4_2_annotated[[#This Row],[Column2]]&gt;0,KO_VS_17_4_2_annotated[[#This Row],[Column4]],"")</f>
        <v>KRT17</v>
      </c>
    </row>
    <row r="50" spans="1:9" x14ac:dyDescent="0.25">
      <c r="A50" t="s">
        <v>1262</v>
      </c>
      <c r="B50">
        <v>-2.35715372412895</v>
      </c>
      <c r="C50" s="1">
        <v>4.2916109937764801E-78</v>
      </c>
      <c r="D50" t="s">
        <v>1263</v>
      </c>
      <c r="E50" t="s">
        <v>1264</v>
      </c>
      <c r="G50" t="str">
        <f>IF(KO_VS_17_4_2_annotated[[#This Row],[Column2]]&lt;0,KO_VS_17_4_2_annotated[[#This Row],[Column4]],"")</f>
        <v>DEFB1</v>
      </c>
      <c r="I50" t="str">
        <f>IF(KO_VS_17_4_2_annotated[[#This Row],[Column2]]&gt;0,KO_VS_17_4_2_annotated[[#This Row],[Column4]],"")</f>
        <v/>
      </c>
    </row>
    <row r="51" spans="1:9" x14ac:dyDescent="0.25">
      <c r="A51" t="s">
        <v>1852</v>
      </c>
      <c r="B51">
        <v>2.9243559318341199</v>
      </c>
      <c r="C51" s="1">
        <v>7.9537705373672697E-78</v>
      </c>
      <c r="D51" t="s">
        <v>1853</v>
      </c>
      <c r="E51" t="s">
        <v>1854</v>
      </c>
      <c r="G51" t="str">
        <f>IF(KO_VS_17_4_2_annotated[[#This Row],[Column2]]&lt;0,KO_VS_17_4_2_annotated[[#This Row],[Column4]],"")</f>
        <v/>
      </c>
      <c r="I51" t="str">
        <f>IF(KO_VS_17_4_2_annotated[[#This Row],[Column2]]&gt;0,KO_VS_17_4_2_annotated[[#This Row],[Column4]],"")</f>
        <v>TM4SF20</v>
      </c>
    </row>
    <row r="52" spans="1:9" x14ac:dyDescent="0.25">
      <c r="A52" t="s">
        <v>4929</v>
      </c>
      <c r="B52">
        <v>-2.58833796690547</v>
      </c>
      <c r="C52" s="1">
        <v>8.8337259750374292E-78</v>
      </c>
      <c r="D52" t="s">
        <v>4930</v>
      </c>
      <c r="E52" t="s">
        <v>4931</v>
      </c>
      <c r="G52" t="str">
        <f>IF(KO_VS_17_4_2_annotated[[#This Row],[Column2]]&lt;0,KO_VS_17_4_2_annotated[[#This Row],[Column4]],"")</f>
        <v>SLC25A25-AS1</v>
      </c>
      <c r="I52" t="str">
        <f>IF(KO_VS_17_4_2_annotated[[#This Row],[Column2]]&gt;0,KO_VS_17_4_2_annotated[[#This Row],[Column4]],"")</f>
        <v/>
      </c>
    </row>
    <row r="53" spans="1:9" x14ac:dyDescent="0.25">
      <c r="A53" t="s">
        <v>4932</v>
      </c>
      <c r="B53">
        <v>-1.11725052122881</v>
      </c>
      <c r="C53" s="1">
        <v>6.47550326673217E-75</v>
      </c>
      <c r="D53" t="s">
        <v>4933</v>
      </c>
      <c r="E53" t="s">
        <v>4934</v>
      </c>
      <c r="G53" t="str">
        <f>IF(KO_VS_17_4_2_annotated[[#This Row],[Column2]]&lt;0,KO_VS_17_4_2_annotated[[#This Row],[Column4]],"")</f>
        <v>LCN2</v>
      </c>
      <c r="I53" t="str">
        <f>IF(KO_VS_17_4_2_annotated[[#This Row],[Column2]]&gt;0,KO_VS_17_4_2_annotated[[#This Row],[Column4]],"")</f>
        <v/>
      </c>
    </row>
    <row r="54" spans="1:9" x14ac:dyDescent="0.25">
      <c r="A54" t="s">
        <v>664</v>
      </c>
      <c r="B54">
        <v>-4.1375003652095597</v>
      </c>
      <c r="C54" s="1">
        <v>6.5083087292923903E-73</v>
      </c>
      <c r="D54" t="s">
        <v>665</v>
      </c>
      <c r="E54" t="s">
        <v>666</v>
      </c>
      <c r="G54" t="str">
        <f>IF(KO_VS_17_4_2_annotated[[#This Row],[Column2]]&lt;0,KO_VS_17_4_2_annotated[[#This Row],[Column4]],"")</f>
        <v>VGLL1</v>
      </c>
      <c r="I54" t="str">
        <f>IF(KO_VS_17_4_2_annotated[[#This Row],[Column2]]&gt;0,KO_VS_17_4_2_annotated[[#This Row],[Column4]],"")</f>
        <v/>
      </c>
    </row>
    <row r="55" spans="1:9" x14ac:dyDescent="0.25">
      <c r="A55" t="s">
        <v>366</v>
      </c>
      <c r="B55">
        <v>1.1480333800085101</v>
      </c>
      <c r="C55" s="1">
        <v>9.5136195229183504E-73</v>
      </c>
      <c r="D55" t="s">
        <v>367</v>
      </c>
      <c r="E55" t="s">
        <v>368</v>
      </c>
      <c r="G55" t="str">
        <f>IF(KO_VS_17_4_2_annotated[[#This Row],[Column2]]&lt;0,KO_VS_17_4_2_annotated[[#This Row],[Column4]],"")</f>
        <v/>
      </c>
      <c r="I55" t="str">
        <f>IF(KO_VS_17_4_2_annotated[[#This Row],[Column2]]&gt;0,KO_VS_17_4_2_annotated[[#This Row],[Column4]],"")</f>
        <v>GALC</v>
      </c>
    </row>
    <row r="56" spans="1:9" x14ac:dyDescent="0.25">
      <c r="A56" t="s">
        <v>863</v>
      </c>
      <c r="B56">
        <v>2.2800355998647799</v>
      </c>
      <c r="C56" s="1">
        <v>1.89292498659346E-72</v>
      </c>
      <c r="D56" t="s">
        <v>864</v>
      </c>
      <c r="E56" t="s">
        <v>865</v>
      </c>
      <c r="G56" t="str">
        <f>IF(KO_VS_17_4_2_annotated[[#This Row],[Column2]]&lt;0,KO_VS_17_4_2_annotated[[#This Row],[Column4]],"")</f>
        <v/>
      </c>
      <c r="I56" t="str">
        <f>IF(KO_VS_17_4_2_annotated[[#This Row],[Column2]]&gt;0,KO_VS_17_4_2_annotated[[#This Row],[Column4]],"")</f>
        <v>ANTXR2</v>
      </c>
    </row>
    <row r="57" spans="1:9" x14ac:dyDescent="0.25">
      <c r="A57" t="s">
        <v>4935</v>
      </c>
      <c r="B57">
        <v>1.6182546693039901</v>
      </c>
      <c r="C57" s="1">
        <v>8.8833119970982603E-71</v>
      </c>
      <c r="D57" t="s">
        <v>4936</v>
      </c>
      <c r="E57" t="s">
        <v>4937</v>
      </c>
      <c r="G57" t="str">
        <f>IF(KO_VS_17_4_2_annotated[[#This Row],[Column2]]&lt;0,KO_VS_17_4_2_annotated[[#This Row],[Column4]],"")</f>
        <v/>
      </c>
      <c r="I57" t="str">
        <f>IF(KO_VS_17_4_2_annotated[[#This Row],[Column2]]&gt;0,KO_VS_17_4_2_annotated[[#This Row],[Column4]],"")</f>
        <v>PHACTR3</v>
      </c>
    </row>
    <row r="58" spans="1:9" x14ac:dyDescent="0.25">
      <c r="A58" t="s">
        <v>619</v>
      </c>
      <c r="B58">
        <v>1.2723665628243701</v>
      </c>
      <c r="C58" s="1">
        <v>1.1495854123208699E-68</v>
      </c>
      <c r="D58" t="s">
        <v>620</v>
      </c>
      <c r="E58" t="s">
        <v>621</v>
      </c>
      <c r="G58" t="str">
        <f>IF(KO_VS_17_4_2_annotated[[#This Row],[Column2]]&lt;0,KO_VS_17_4_2_annotated[[#This Row],[Column4]],"")</f>
        <v/>
      </c>
      <c r="I58" t="str">
        <f>IF(KO_VS_17_4_2_annotated[[#This Row],[Column2]]&gt;0,KO_VS_17_4_2_annotated[[#This Row],[Column4]],"")</f>
        <v>NT5DC2</v>
      </c>
    </row>
    <row r="59" spans="1:9" x14ac:dyDescent="0.25">
      <c r="A59" t="s">
        <v>637</v>
      </c>
      <c r="B59">
        <v>-2.10689342037788</v>
      </c>
      <c r="C59" s="1">
        <v>6.9998866687558202E-67</v>
      </c>
      <c r="D59" t="s">
        <v>638</v>
      </c>
      <c r="E59" t="s">
        <v>639</v>
      </c>
      <c r="G59" t="str">
        <f>IF(KO_VS_17_4_2_annotated[[#This Row],[Column2]]&lt;0,KO_VS_17_4_2_annotated[[#This Row],[Column4]],"")</f>
        <v>RAMP1</v>
      </c>
      <c r="I59" t="str">
        <f>IF(KO_VS_17_4_2_annotated[[#This Row],[Column2]]&gt;0,KO_VS_17_4_2_annotated[[#This Row],[Column4]],"")</f>
        <v/>
      </c>
    </row>
    <row r="60" spans="1:9" x14ac:dyDescent="0.25">
      <c r="A60" t="s">
        <v>4938</v>
      </c>
      <c r="B60">
        <v>-1.2352344787368701</v>
      </c>
      <c r="C60" s="1">
        <v>8.3545041549845504E-67</v>
      </c>
      <c r="D60" t="s">
        <v>4939</v>
      </c>
      <c r="E60" t="s">
        <v>4940</v>
      </c>
      <c r="G60" t="str">
        <f>IF(KO_VS_17_4_2_annotated[[#This Row],[Column2]]&lt;0,KO_VS_17_4_2_annotated[[#This Row],[Column4]],"")</f>
        <v>MPZL2</v>
      </c>
      <c r="I60" t="str">
        <f>IF(KO_VS_17_4_2_annotated[[#This Row],[Column2]]&gt;0,KO_VS_17_4_2_annotated[[#This Row],[Column4]],"")</f>
        <v/>
      </c>
    </row>
    <row r="61" spans="1:9" x14ac:dyDescent="0.25">
      <c r="A61" t="s">
        <v>4941</v>
      </c>
      <c r="B61">
        <v>2.4381550377721899</v>
      </c>
      <c r="C61" s="1">
        <v>9.4804520421834302E-67</v>
      </c>
      <c r="D61" t="s">
        <v>4942</v>
      </c>
      <c r="E61" t="s">
        <v>4943</v>
      </c>
      <c r="G61" t="str">
        <f>IF(KO_VS_17_4_2_annotated[[#This Row],[Column2]]&lt;0,KO_VS_17_4_2_annotated[[#This Row],[Column4]],"")</f>
        <v/>
      </c>
      <c r="I61" t="str">
        <f>IF(KO_VS_17_4_2_annotated[[#This Row],[Column2]]&gt;0,KO_VS_17_4_2_annotated[[#This Row],[Column4]],"")</f>
        <v>IFI27</v>
      </c>
    </row>
    <row r="62" spans="1:9" x14ac:dyDescent="0.25">
      <c r="A62" t="s">
        <v>427</v>
      </c>
      <c r="B62">
        <v>2.2487493131929299</v>
      </c>
      <c r="C62" s="1">
        <v>3.5685074611309798E-66</v>
      </c>
      <c r="D62" t="s">
        <v>428</v>
      </c>
      <c r="E62" t="s">
        <v>429</v>
      </c>
      <c r="G62" t="str">
        <f>IF(KO_VS_17_4_2_annotated[[#This Row],[Column2]]&lt;0,KO_VS_17_4_2_annotated[[#This Row],[Column4]],"")</f>
        <v/>
      </c>
      <c r="I62" t="str">
        <f>IF(KO_VS_17_4_2_annotated[[#This Row],[Column2]]&gt;0,KO_VS_17_4_2_annotated[[#This Row],[Column4]],"")</f>
        <v>SH3RF3</v>
      </c>
    </row>
    <row r="63" spans="1:9" x14ac:dyDescent="0.25">
      <c r="A63" t="s">
        <v>1405</v>
      </c>
      <c r="B63">
        <v>-1.4840586569366601</v>
      </c>
      <c r="C63" s="1">
        <v>5.84484657930752E-64</v>
      </c>
      <c r="D63" t="s">
        <v>1406</v>
      </c>
      <c r="E63" t="s">
        <v>1407</v>
      </c>
      <c r="G63" t="str">
        <f>IF(KO_VS_17_4_2_annotated[[#This Row],[Column2]]&lt;0,KO_VS_17_4_2_annotated[[#This Row],[Column4]],"")</f>
        <v>MMP7</v>
      </c>
      <c r="I63" t="str">
        <f>IF(KO_VS_17_4_2_annotated[[#This Row],[Column2]]&gt;0,KO_VS_17_4_2_annotated[[#This Row],[Column4]],"")</f>
        <v/>
      </c>
    </row>
    <row r="64" spans="1:9" x14ac:dyDescent="0.25">
      <c r="A64" t="s">
        <v>4944</v>
      </c>
      <c r="B64">
        <v>1.17217961124732</v>
      </c>
      <c r="C64" s="1">
        <v>6.5989530668376298E-64</v>
      </c>
      <c r="D64" t="s">
        <v>4945</v>
      </c>
      <c r="E64" t="s">
        <v>4946</v>
      </c>
      <c r="G64" t="str">
        <f>IF(KO_VS_17_4_2_annotated[[#This Row],[Column2]]&lt;0,KO_VS_17_4_2_annotated[[#This Row],[Column4]],"")</f>
        <v/>
      </c>
      <c r="I64" t="str">
        <f>IF(KO_VS_17_4_2_annotated[[#This Row],[Column2]]&gt;0,KO_VS_17_4_2_annotated[[#This Row],[Column4]],"")</f>
        <v>ODC1</v>
      </c>
    </row>
    <row r="65" spans="1:9" x14ac:dyDescent="0.25">
      <c r="A65" t="s">
        <v>321</v>
      </c>
      <c r="B65">
        <v>1.11036485092679</v>
      </c>
      <c r="C65" s="1">
        <v>8.8421089994652394E-64</v>
      </c>
      <c r="D65" t="s">
        <v>322</v>
      </c>
      <c r="E65" t="s">
        <v>323</v>
      </c>
      <c r="G65" t="str">
        <f>IF(KO_VS_17_4_2_annotated[[#This Row],[Column2]]&lt;0,KO_VS_17_4_2_annotated[[#This Row],[Column4]],"")</f>
        <v/>
      </c>
      <c r="I65" t="str">
        <f>IF(KO_VS_17_4_2_annotated[[#This Row],[Column2]]&gt;0,KO_VS_17_4_2_annotated[[#This Row],[Column4]],"")</f>
        <v>SAV1</v>
      </c>
    </row>
    <row r="66" spans="1:9" x14ac:dyDescent="0.25">
      <c r="A66" t="s">
        <v>126</v>
      </c>
      <c r="B66">
        <v>2.951000012318</v>
      </c>
      <c r="C66" s="1">
        <v>4.3001219747039301E-63</v>
      </c>
      <c r="D66" t="s">
        <v>7</v>
      </c>
      <c r="E66" t="s">
        <v>127</v>
      </c>
      <c r="G66" t="str">
        <f>IF(KO_VS_17_4_2_annotated[[#This Row],[Column2]]&lt;0,KO_VS_17_4_2_annotated[[#This Row],[Column4]],"")</f>
        <v/>
      </c>
      <c r="I66" t="str">
        <f>IF(KO_VS_17_4_2_annotated[[#This Row],[Column2]]&gt;0,KO_VS_17_4_2_annotated[[#This Row],[Column4]],"")</f>
        <v/>
      </c>
    </row>
    <row r="67" spans="1:9" x14ac:dyDescent="0.25">
      <c r="A67" t="s">
        <v>99</v>
      </c>
      <c r="B67">
        <v>1.0507072479695501</v>
      </c>
      <c r="C67" s="1">
        <v>1.1838546218342999E-62</v>
      </c>
      <c r="D67" t="s">
        <v>100</v>
      </c>
      <c r="E67" t="s">
        <v>101</v>
      </c>
      <c r="G67" t="str">
        <f>IF(KO_VS_17_4_2_annotated[[#This Row],[Column2]]&lt;0,KO_VS_17_4_2_annotated[[#This Row],[Column4]],"")</f>
        <v/>
      </c>
      <c r="I67" t="str">
        <f>IF(KO_VS_17_4_2_annotated[[#This Row],[Column2]]&gt;0,KO_VS_17_4_2_annotated[[#This Row],[Column4]],"")</f>
        <v>GPX2</v>
      </c>
    </row>
    <row r="68" spans="1:9" x14ac:dyDescent="0.25">
      <c r="A68" t="s">
        <v>84</v>
      </c>
      <c r="B68">
        <v>7.5165344092913902</v>
      </c>
      <c r="C68" s="1">
        <v>2.25051539710234E-62</v>
      </c>
      <c r="D68" t="s">
        <v>85</v>
      </c>
      <c r="E68" t="s">
        <v>86</v>
      </c>
      <c r="G68" t="str">
        <f>IF(KO_VS_17_4_2_annotated[[#This Row],[Column2]]&lt;0,KO_VS_17_4_2_annotated[[#This Row],[Column4]],"")</f>
        <v/>
      </c>
      <c r="I68" t="str">
        <f>IF(KO_VS_17_4_2_annotated[[#This Row],[Column2]]&gt;0,KO_VS_17_4_2_annotated[[#This Row],[Column4]],"")</f>
        <v>IL33</v>
      </c>
    </row>
    <row r="69" spans="1:9" x14ac:dyDescent="0.25">
      <c r="A69" t="s">
        <v>4947</v>
      </c>
      <c r="B69">
        <v>1.00599724134191</v>
      </c>
      <c r="C69" s="1">
        <v>5.7267864315999898E-62</v>
      </c>
      <c r="D69" t="s">
        <v>4948</v>
      </c>
      <c r="E69" t="s">
        <v>4949</v>
      </c>
      <c r="G69" t="str">
        <f>IF(KO_VS_17_4_2_annotated[[#This Row],[Column2]]&lt;0,KO_VS_17_4_2_annotated[[#This Row],[Column4]],"")</f>
        <v/>
      </c>
      <c r="I69" t="str">
        <f>IF(KO_VS_17_4_2_annotated[[#This Row],[Column2]]&gt;0,KO_VS_17_4_2_annotated[[#This Row],[Column4]],"")</f>
        <v>KRT7</v>
      </c>
    </row>
    <row r="70" spans="1:9" x14ac:dyDescent="0.25">
      <c r="A70" t="s">
        <v>1238</v>
      </c>
      <c r="B70">
        <v>1.0618349932667599</v>
      </c>
      <c r="C70" s="1">
        <v>3.70580374076276E-61</v>
      </c>
      <c r="D70" t="s">
        <v>1239</v>
      </c>
      <c r="E70" t="s">
        <v>1240</v>
      </c>
      <c r="G70" t="str">
        <f>IF(KO_VS_17_4_2_annotated[[#This Row],[Column2]]&lt;0,KO_VS_17_4_2_annotated[[#This Row],[Column4]],"")</f>
        <v/>
      </c>
      <c r="I70" t="str">
        <f>IF(KO_VS_17_4_2_annotated[[#This Row],[Column2]]&gt;0,KO_VS_17_4_2_annotated[[#This Row],[Column4]],"")</f>
        <v>AKR1C2</v>
      </c>
    </row>
    <row r="71" spans="1:9" x14ac:dyDescent="0.25">
      <c r="A71" t="s">
        <v>4950</v>
      </c>
      <c r="B71">
        <v>1.13796211766067</v>
      </c>
      <c r="C71" s="1">
        <v>4.50749978602123E-61</v>
      </c>
      <c r="D71" t="s">
        <v>4951</v>
      </c>
      <c r="E71" t="s">
        <v>4952</v>
      </c>
      <c r="G71" t="str">
        <f>IF(KO_VS_17_4_2_annotated[[#This Row],[Column2]]&lt;0,KO_VS_17_4_2_annotated[[#This Row],[Column4]],"")</f>
        <v/>
      </c>
      <c r="I71" t="str">
        <f>IF(KO_VS_17_4_2_annotated[[#This Row],[Column2]]&gt;0,KO_VS_17_4_2_annotated[[#This Row],[Column4]],"")</f>
        <v>LIPH</v>
      </c>
    </row>
    <row r="72" spans="1:9" x14ac:dyDescent="0.25">
      <c r="A72" t="s">
        <v>433</v>
      </c>
      <c r="B72">
        <v>-2.2535381758956698</v>
      </c>
      <c r="C72" s="1">
        <v>9.9123432661640497E-60</v>
      </c>
      <c r="D72" t="s">
        <v>434</v>
      </c>
      <c r="E72" t="s">
        <v>435</v>
      </c>
      <c r="G72" t="str">
        <f>IF(KO_VS_17_4_2_annotated[[#This Row],[Column2]]&lt;0,KO_VS_17_4_2_annotated[[#This Row],[Column4]],"")</f>
        <v>DOCK8</v>
      </c>
      <c r="I72" t="str">
        <f>IF(KO_VS_17_4_2_annotated[[#This Row],[Column2]]&gt;0,KO_VS_17_4_2_annotated[[#This Row],[Column4]],"")</f>
        <v/>
      </c>
    </row>
    <row r="73" spans="1:9" x14ac:dyDescent="0.25">
      <c r="A73" t="s">
        <v>312</v>
      </c>
      <c r="B73">
        <v>1.0206705591435199</v>
      </c>
      <c r="C73" s="1">
        <v>1.02930044494534E-59</v>
      </c>
      <c r="D73" t="s">
        <v>313</v>
      </c>
      <c r="E73" t="s">
        <v>314</v>
      </c>
      <c r="G73" t="str">
        <f>IF(KO_VS_17_4_2_annotated[[#This Row],[Column2]]&lt;0,KO_VS_17_4_2_annotated[[#This Row],[Column4]],"")</f>
        <v/>
      </c>
      <c r="I73" t="str">
        <f>IF(KO_VS_17_4_2_annotated[[#This Row],[Column2]]&gt;0,KO_VS_17_4_2_annotated[[#This Row],[Column4]],"")</f>
        <v>HSP90AA1</v>
      </c>
    </row>
    <row r="74" spans="1:9" x14ac:dyDescent="0.25">
      <c r="A74" t="s">
        <v>547</v>
      </c>
      <c r="B74">
        <v>-1.6157103942644599</v>
      </c>
      <c r="C74" s="1">
        <v>2.27053464733912E-58</v>
      </c>
      <c r="D74" t="s">
        <v>548</v>
      </c>
      <c r="E74" t="s">
        <v>549</v>
      </c>
      <c r="G74" t="str">
        <f>IF(KO_VS_17_4_2_annotated[[#This Row],[Column2]]&lt;0,KO_VS_17_4_2_annotated[[#This Row],[Column4]],"")</f>
        <v>GAK</v>
      </c>
      <c r="I74" t="str">
        <f>IF(KO_VS_17_4_2_annotated[[#This Row],[Column2]]&gt;0,KO_VS_17_4_2_annotated[[#This Row],[Column4]],"")</f>
        <v/>
      </c>
    </row>
    <row r="75" spans="1:9" x14ac:dyDescent="0.25">
      <c r="A75" t="s">
        <v>4953</v>
      </c>
      <c r="B75">
        <v>2.5227386655230402</v>
      </c>
      <c r="C75" s="1">
        <v>3.5051323470629402E-58</v>
      </c>
      <c r="D75" t="s">
        <v>4954</v>
      </c>
      <c r="E75" t="s">
        <v>4955</v>
      </c>
      <c r="G75" t="str">
        <f>IF(KO_VS_17_4_2_annotated[[#This Row],[Column2]]&lt;0,KO_VS_17_4_2_annotated[[#This Row],[Column4]],"")</f>
        <v/>
      </c>
      <c r="I75" t="str">
        <f>IF(KO_VS_17_4_2_annotated[[#This Row],[Column2]]&gt;0,KO_VS_17_4_2_annotated[[#This Row],[Column4]],"")</f>
        <v>C4BPB</v>
      </c>
    </row>
    <row r="76" spans="1:9" x14ac:dyDescent="0.25">
      <c r="A76" t="s">
        <v>4956</v>
      </c>
      <c r="B76">
        <v>1.20790438872839</v>
      </c>
      <c r="C76" s="1">
        <v>4.7359044994761998E-57</v>
      </c>
      <c r="D76" t="s">
        <v>4957</v>
      </c>
      <c r="E76" t="s">
        <v>4958</v>
      </c>
      <c r="G76" t="str">
        <f>IF(KO_VS_17_4_2_annotated[[#This Row],[Column2]]&lt;0,KO_VS_17_4_2_annotated[[#This Row],[Column4]],"")</f>
        <v/>
      </c>
      <c r="I76" t="str">
        <f>IF(KO_VS_17_4_2_annotated[[#This Row],[Column2]]&gt;0,KO_VS_17_4_2_annotated[[#This Row],[Column4]],"")</f>
        <v>CLTB</v>
      </c>
    </row>
    <row r="77" spans="1:9" x14ac:dyDescent="0.25">
      <c r="A77" t="s">
        <v>4959</v>
      </c>
      <c r="B77">
        <v>1.39832588334622</v>
      </c>
      <c r="C77" s="1">
        <v>5.9910167360582797E-57</v>
      </c>
      <c r="D77" t="s">
        <v>4960</v>
      </c>
      <c r="E77" t="s">
        <v>4961</v>
      </c>
      <c r="G77" t="str">
        <f>IF(KO_VS_17_4_2_annotated[[#This Row],[Column2]]&lt;0,KO_VS_17_4_2_annotated[[#This Row],[Column4]],"")</f>
        <v/>
      </c>
      <c r="I77" t="str">
        <f>IF(KO_VS_17_4_2_annotated[[#This Row],[Column2]]&gt;0,KO_VS_17_4_2_annotated[[#This Row],[Column4]],"")</f>
        <v>CAVIN1</v>
      </c>
    </row>
    <row r="78" spans="1:9" x14ac:dyDescent="0.25">
      <c r="A78" t="s">
        <v>794</v>
      </c>
      <c r="B78">
        <v>-2.1811228981809601</v>
      </c>
      <c r="C78" s="1">
        <v>1.5124664660627599E-56</v>
      </c>
      <c r="D78" t="s">
        <v>795</v>
      </c>
      <c r="E78" t="s">
        <v>796</v>
      </c>
      <c r="G78" t="str">
        <f>IF(KO_VS_17_4_2_annotated[[#This Row],[Column2]]&lt;0,KO_VS_17_4_2_annotated[[#This Row],[Column4]],"")</f>
        <v>ZNF595</v>
      </c>
      <c r="I78" t="str">
        <f>IF(KO_VS_17_4_2_annotated[[#This Row],[Column2]]&gt;0,KO_VS_17_4_2_annotated[[#This Row],[Column4]],"")</f>
        <v/>
      </c>
    </row>
    <row r="79" spans="1:9" x14ac:dyDescent="0.25">
      <c r="A79" t="s">
        <v>33</v>
      </c>
      <c r="B79">
        <v>1.63644079100872</v>
      </c>
      <c r="C79" s="1">
        <v>1.7894141770846899E-56</v>
      </c>
      <c r="D79" t="s">
        <v>34</v>
      </c>
      <c r="E79" t="s">
        <v>35</v>
      </c>
      <c r="G79" t="str">
        <f>IF(KO_VS_17_4_2_annotated[[#This Row],[Column2]]&lt;0,KO_VS_17_4_2_annotated[[#This Row],[Column4]],"")</f>
        <v/>
      </c>
      <c r="I79" t="str">
        <f>IF(KO_VS_17_4_2_annotated[[#This Row],[Column2]]&gt;0,KO_VS_17_4_2_annotated[[#This Row],[Column4]],"")</f>
        <v>S100A14</v>
      </c>
    </row>
    <row r="80" spans="1:9" x14ac:dyDescent="0.25">
      <c r="A80" t="s">
        <v>797</v>
      </c>
      <c r="B80">
        <v>1.59078972388823</v>
      </c>
      <c r="C80" s="1">
        <v>9.1275256158431194E-55</v>
      </c>
      <c r="D80" t="s">
        <v>798</v>
      </c>
      <c r="E80" t="s">
        <v>799</v>
      </c>
      <c r="G80" t="str">
        <f>IF(KO_VS_17_4_2_annotated[[#This Row],[Column2]]&lt;0,KO_VS_17_4_2_annotated[[#This Row],[Column4]],"")</f>
        <v/>
      </c>
      <c r="I80" t="str">
        <f>IF(KO_VS_17_4_2_annotated[[#This Row],[Column2]]&gt;0,KO_VS_17_4_2_annotated[[#This Row],[Column4]],"")</f>
        <v>CYP2S1</v>
      </c>
    </row>
    <row r="81" spans="1:9" x14ac:dyDescent="0.25">
      <c r="A81" t="s">
        <v>161</v>
      </c>
      <c r="B81">
        <v>-1.01537687438776</v>
      </c>
      <c r="C81" s="1">
        <v>1.5366203123757399E-54</v>
      </c>
      <c r="D81" t="s">
        <v>162</v>
      </c>
      <c r="E81" t="s">
        <v>163</v>
      </c>
      <c r="G81" t="str">
        <f>IF(KO_VS_17_4_2_annotated[[#This Row],[Column2]]&lt;0,KO_VS_17_4_2_annotated[[#This Row],[Column4]],"")</f>
        <v>BIRC3</v>
      </c>
      <c r="I81" t="str">
        <f>IF(KO_VS_17_4_2_annotated[[#This Row],[Column2]]&gt;0,KO_VS_17_4_2_annotated[[#This Row],[Column4]],"")</f>
        <v/>
      </c>
    </row>
    <row r="82" spans="1:9" x14ac:dyDescent="0.25">
      <c r="A82" t="s">
        <v>4962</v>
      </c>
      <c r="B82">
        <v>-1.31474346742089</v>
      </c>
      <c r="C82" s="1">
        <v>1.6984046167165499E-54</v>
      </c>
      <c r="D82" t="s">
        <v>4963</v>
      </c>
      <c r="E82" t="s">
        <v>4964</v>
      </c>
      <c r="G82" t="str">
        <f>IF(KO_VS_17_4_2_annotated[[#This Row],[Column2]]&lt;0,KO_VS_17_4_2_annotated[[#This Row],[Column4]],"")</f>
        <v>AGFG2</v>
      </c>
      <c r="I82" t="str">
        <f>IF(KO_VS_17_4_2_annotated[[#This Row],[Column2]]&gt;0,KO_VS_17_4_2_annotated[[#This Row],[Column4]],"")</f>
        <v/>
      </c>
    </row>
    <row r="83" spans="1:9" x14ac:dyDescent="0.25">
      <c r="A83" t="s">
        <v>4528</v>
      </c>
      <c r="B83">
        <v>-1.8465048933966799</v>
      </c>
      <c r="C83" s="1">
        <v>2.44476018166985E-54</v>
      </c>
      <c r="D83" t="s">
        <v>4529</v>
      </c>
      <c r="E83" t="s">
        <v>4530</v>
      </c>
      <c r="G83" t="str">
        <f>IF(KO_VS_17_4_2_annotated[[#This Row],[Column2]]&lt;0,KO_VS_17_4_2_annotated[[#This Row],[Column4]],"")</f>
        <v>SGK1</v>
      </c>
      <c r="I83" t="str">
        <f>IF(KO_VS_17_4_2_annotated[[#This Row],[Column2]]&gt;0,KO_VS_17_4_2_annotated[[#This Row],[Column4]],"")</f>
        <v/>
      </c>
    </row>
    <row r="84" spans="1:9" x14ac:dyDescent="0.25">
      <c r="A84" t="s">
        <v>676</v>
      </c>
      <c r="B84">
        <v>1.48839484574617</v>
      </c>
      <c r="C84" s="1">
        <v>4.2469289960392601E-54</v>
      </c>
      <c r="D84" t="s">
        <v>677</v>
      </c>
      <c r="E84" t="s">
        <v>678</v>
      </c>
      <c r="G84" t="str">
        <f>IF(KO_VS_17_4_2_annotated[[#This Row],[Column2]]&lt;0,KO_VS_17_4_2_annotated[[#This Row],[Column4]],"")</f>
        <v/>
      </c>
      <c r="I84" t="str">
        <f>IF(KO_VS_17_4_2_annotated[[#This Row],[Column2]]&gt;0,KO_VS_17_4_2_annotated[[#This Row],[Column4]],"")</f>
        <v>S100A16</v>
      </c>
    </row>
    <row r="85" spans="1:9" x14ac:dyDescent="0.25">
      <c r="A85" t="s">
        <v>375</v>
      </c>
      <c r="B85">
        <v>-1.15422892110008</v>
      </c>
      <c r="C85" s="1">
        <v>5.2957139060843405E-54</v>
      </c>
      <c r="D85" t="s">
        <v>376</v>
      </c>
      <c r="E85" t="s">
        <v>377</v>
      </c>
      <c r="G85" t="str">
        <f>IF(KO_VS_17_4_2_annotated[[#This Row],[Column2]]&lt;0,KO_VS_17_4_2_annotated[[#This Row],[Column4]],"")</f>
        <v>TNS3</v>
      </c>
      <c r="I85" t="str">
        <f>IF(KO_VS_17_4_2_annotated[[#This Row],[Column2]]&gt;0,KO_VS_17_4_2_annotated[[#This Row],[Column4]],"")</f>
        <v/>
      </c>
    </row>
    <row r="86" spans="1:9" x14ac:dyDescent="0.25">
      <c r="A86" t="s">
        <v>4965</v>
      </c>
      <c r="B86">
        <v>-1.1400877404965</v>
      </c>
      <c r="C86" s="1">
        <v>6.1792373883970199E-52</v>
      </c>
      <c r="D86" t="s">
        <v>4966</v>
      </c>
      <c r="E86" t="s">
        <v>4967</v>
      </c>
      <c r="G86" t="str">
        <f>IF(KO_VS_17_4_2_annotated[[#This Row],[Column2]]&lt;0,KO_VS_17_4_2_annotated[[#This Row],[Column4]],"")</f>
        <v>REPIN1</v>
      </c>
      <c r="I86" t="str">
        <f>IF(KO_VS_17_4_2_annotated[[#This Row],[Column2]]&gt;0,KO_VS_17_4_2_annotated[[#This Row],[Column4]],"")</f>
        <v/>
      </c>
    </row>
    <row r="87" spans="1:9" x14ac:dyDescent="0.25">
      <c r="A87" t="s">
        <v>1669</v>
      </c>
      <c r="B87">
        <v>-1.2411754170831</v>
      </c>
      <c r="C87" s="1">
        <v>1.63832114434552E-51</v>
      </c>
      <c r="D87" t="s">
        <v>1670</v>
      </c>
      <c r="E87" t="s">
        <v>1671</v>
      </c>
      <c r="G87" t="str">
        <f>IF(KO_VS_17_4_2_annotated[[#This Row],[Column2]]&lt;0,KO_VS_17_4_2_annotated[[#This Row],[Column4]],"")</f>
        <v>FCGBP</v>
      </c>
      <c r="I87" t="str">
        <f>IF(KO_VS_17_4_2_annotated[[#This Row],[Column2]]&gt;0,KO_VS_17_4_2_annotated[[#This Row],[Column4]],"")</f>
        <v/>
      </c>
    </row>
    <row r="88" spans="1:9" x14ac:dyDescent="0.25">
      <c r="A88" t="s">
        <v>4968</v>
      </c>
      <c r="B88">
        <v>1.03430038258905</v>
      </c>
      <c r="C88" s="1">
        <v>6.48737792140286E-51</v>
      </c>
      <c r="D88" t="s">
        <v>4969</v>
      </c>
      <c r="E88" t="s">
        <v>4970</v>
      </c>
      <c r="G88" t="str">
        <f>IF(KO_VS_17_4_2_annotated[[#This Row],[Column2]]&lt;0,KO_VS_17_4_2_annotated[[#This Row],[Column4]],"")</f>
        <v/>
      </c>
      <c r="I88" t="str">
        <f>IF(KO_VS_17_4_2_annotated[[#This Row],[Column2]]&gt;0,KO_VS_17_4_2_annotated[[#This Row],[Column4]],"")</f>
        <v>RPL36AL</v>
      </c>
    </row>
    <row r="89" spans="1:9" x14ac:dyDescent="0.25">
      <c r="A89" t="s">
        <v>1426</v>
      </c>
      <c r="B89">
        <v>-2.82843441971665</v>
      </c>
      <c r="C89" s="1">
        <v>1.65320207333888E-50</v>
      </c>
      <c r="D89" t="s">
        <v>1427</v>
      </c>
      <c r="E89" t="s">
        <v>1428</v>
      </c>
      <c r="G89" t="str">
        <f>IF(KO_VS_17_4_2_annotated[[#This Row],[Column2]]&lt;0,KO_VS_17_4_2_annotated[[#This Row],[Column4]],"")</f>
        <v>TCN1</v>
      </c>
      <c r="I89" t="str">
        <f>IF(KO_VS_17_4_2_annotated[[#This Row],[Column2]]&gt;0,KO_VS_17_4_2_annotated[[#This Row],[Column4]],"")</f>
        <v/>
      </c>
    </row>
    <row r="90" spans="1:9" x14ac:dyDescent="0.25">
      <c r="A90" t="s">
        <v>616</v>
      </c>
      <c r="B90">
        <v>1.4384109443147499</v>
      </c>
      <c r="C90" s="1">
        <v>2.07852232336331E-49</v>
      </c>
      <c r="D90" t="s">
        <v>617</v>
      </c>
      <c r="E90" t="s">
        <v>618</v>
      </c>
      <c r="G90" t="str">
        <f>IF(KO_VS_17_4_2_annotated[[#This Row],[Column2]]&lt;0,KO_VS_17_4_2_annotated[[#This Row],[Column4]],"")</f>
        <v/>
      </c>
      <c r="I90" t="str">
        <f>IF(KO_VS_17_4_2_annotated[[#This Row],[Column2]]&gt;0,KO_VS_17_4_2_annotated[[#This Row],[Column4]],"")</f>
        <v>SAT1</v>
      </c>
    </row>
    <row r="91" spans="1:9" x14ac:dyDescent="0.25">
      <c r="A91" t="s">
        <v>69</v>
      </c>
      <c r="B91">
        <v>-1.1110392970096501</v>
      </c>
      <c r="C91" s="1">
        <v>6.8091284395632697E-49</v>
      </c>
      <c r="D91" t="s">
        <v>70</v>
      </c>
      <c r="E91" t="s">
        <v>71</v>
      </c>
      <c r="G91" t="str">
        <f>IF(KO_VS_17_4_2_annotated[[#This Row],[Column2]]&lt;0,KO_VS_17_4_2_annotated[[#This Row],[Column4]],"")</f>
        <v>IGFBP3</v>
      </c>
      <c r="I91" t="str">
        <f>IF(KO_VS_17_4_2_annotated[[#This Row],[Column2]]&gt;0,KO_VS_17_4_2_annotated[[#This Row],[Column4]],"")</f>
        <v/>
      </c>
    </row>
    <row r="92" spans="1:9" x14ac:dyDescent="0.25">
      <c r="A92" t="s">
        <v>93</v>
      </c>
      <c r="B92">
        <v>1.2808749650757201</v>
      </c>
      <c r="C92" s="1">
        <v>1.02274750891739E-47</v>
      </c>
      <c r="D92" t="s">
        <v>94</v>
      </c>
      <c r="E92" t="s">
        <v>95</v>
      </c>
      <c r="G92" t="str">
        <f>IF(KO_VS_17_4_2_annotated[[#This Row],[Column2]]&lt;0,KO_VS_17_4_2_annotated[[#This Row],[Column4]],"")</f>
        <v/>
      </c>
      <c r="I92" t="str">
        <f>IF(KO_VS_17_4_2_annotated[[#This Row],[Column2]]&gt;0,KO_VS_17_4_2_annotated[[#This Row],[Column4]],"")</f>
        <v>ID2</v>
      </c>
    </row>
    <row r="93" spans="1:9" x14ac:dyDescent="0.25">
      <c r="A93" t="s">
        <v>4971</v>
      </c>
      <c r="B93">
        <v>-1.6482493599138699</v>
      </c>
      <c r="C93" s="1">
        <v>2.0957932693362799E-46</v>
      </c>
      <c r="D93" t="s">
        <v>4972</v>
      </c>
      <c r="E93" t="s">
        <v>4973</v>
      </c>
      <c r="G93" t="str">
        <f>IF(KO_VS_17_4_2_annotated[[#This Row],[Column2]]&lt;0,KO_VS_17_4_2_annotated[[#This Row],[Column4]],"")</f>
        <v>PLCG2</v>
      </c>
      <c r="I93" t="str">
        <f>IF(KO_VS_17_4_2_annotated[[#This Row],[Column2]]&gt;0,KO_VS_17_4_2_annotated[[#This Row],[Column4]],"")</f>
        <v/>
      </c>
    </row>
    <row r="94" spans="1:9" x14ac:dyDescent="0.25">
      <c r="A94" t="s">
        <v>4974</v>
      </c>
      <c r="B94">
        <v>-1.0258370332689</v>
      </c>
      <c r="C94" s="1">
        <v>3.4544246307182698E-46</v>
      </c>
      <c r="D94" t="s">
        <v>4975</v>
      </c>
      <c r="E94" t="s">
        <v>4976</v>
      </c>
      <c r="G94" t="str">
        <f>IF(KO_VS_17_4_2_annotated[[#This Row],[Column2]]&lt;0,KO_VS_17_4_2_annotated[[#This Row],[Column4]],"")</f>
        <v>SPNS2</v>
      </c>
      <c r="I94" t="str">
        <f>IF(KO_VS_17_4_2_annotated[[#This Row],[Column2]]&gt;0,KO_VS_17_4_2_annotated[[#This Row],[Column4]],"")</f>
        <v/>
      </c>
    </row>
    <row r="95" spans="1:9" x14ac:dyDescent="0.25">
      <c r="A95" t="s">
        <v>1088</v>
      </c>
      <c r="B95">
        <v>1.23506873008039</v>
      </c>
      <c r="C95" s="1">
        <v>3.4676282929685098E-46</v>
      </c>
      <c r="D95" t="s">
        <v>1089</v>
      </c>
      <c r="E95" t="s">
        <v>1090</v>
      </c>
      <c r="G95" t="str">
        <f>IF(KO_VS_17_4_2_annotated[[#This Row],[Column2]]&lt;0,KO_VS_17_4_2_annotated[[#This Row],[Column4]],"")</f>
        <v/>
      </c>
      <c r="I95" t="str">
        <f>IF(KO_VS_17_4_2_annotated[[#This Row],[Column2]]&gt;0,KO_VS_17_4_2_annotated[[#This Row],[Column4]],"")</f>
        <v>UGT1A1</v>
      </c>
    </row>
    <row r="96" spans="1:9" x14ac:dyDescent="0.25">
      <c r="A96" t="s">
        <v>496</v>
      </c>
      <c r="B96">
        <v>1.3020177615187101</v>
      </c>
      <c r="C96" s="1">
        <v>5.3230033000143098E-46</v>
      </c>
      <c r="D96" t="s">
        <v>497</v>
      </c>
      <c r="E96" t="s">
        <v>498</v>
      </c>
      <c r="G96" t="str">
        <f>IF(KO_VS_17_4_2_annotated[[#This Row],[Column2]]&lt;0,KO_VS_17_4_2_annotated[[#This Row],[Column4]],"")</f>
        <v/>
      </c>
      <c r="I96" t="str">
        <f>IF(KO_VS_17_4_2_annotated[[#This Row],[Column2]]&gt;0,KO_VS_17_4_2_annotated[[#This Row],[Column4]],"")</f>
        <v>TSC22D1</v>
      </c>
    </row>
    <row r="97" spans="1:9" x14ac:dyDescent="0.25">
      <c r="A97" t="s">
        <v>1678</v>
      </c>
      <c r="B97">
        <v>2.35919322509843</v>
      </c>
      <c r="C97" s="1">
        <v>5.78733675058138E-46</v>
      </c>
      <c r="D97" t="s">
        <v>1679</v>
      </c>
      <c r="E97" t="s">
        <v>1680</v>
      </c>
      <c r="G97" t="str">
        <f>IF(KO_VS_17_4_2_annotated[[#This Row],[Column2]]&lt;0,KO_VS_17_4_2_annotated[[#This Row],[Column4]],"")</f>
        <v/>
      </c>
      <c r="I97" t="str">
        <f>IF(KO_VS_17_4_2_annotated[[#This Row],[Column2]]&gt;0,KO_VS_17_4_2_annotated[[#This Row],[Column4]],"")</f>
        <v>CRIP1</v>
      </c>
    </row>
    <row r="98" spans="1:9" x14ac:dyDescent="0.25">
      <c r="A98" t="s">
        <v>415</v>
      </c>
      <c r="B98">
        <v>1.3166969005387701</v>
      </c>
      <c r="C98" s="1">
        <v>6.2233035346785202E-46</v>
      </c>
      <c r="D98" t="s">
        <v>416</v>
      </c>
      <c r="E98" t="s">
        <v>417</v>
      </c>
      <c r="G98" t="str">
        <f>IF(KO_VS_17_4_2_annotated[[#This Row],[Column2]]&lt;0,KO_VS_17_4_2_annotated[[#This Row],[Column4]],"")</f>
        <v/>
      </c>
      <c r="I98" t="str">
        <f>IF(KO_VS_17_4_2_annotated[[#This Row],[Column2]]&gt;0,KO_VS_17_4_2_annotated[[#This Row],[Column4]],"")</f>
        <v>CEACAM5</v>
      </c>
    </row>
    <row r="99" spans="1:9" x14ac:dyDescent="0.25">
      <c r="A99" t="s">
        <v>4977</v>
      </c>
      <c r="B99">
        <v>-2.1979533009516898</v>
      </c>
      <c r="C99" s="1">
        <v>8.8769686214127207E-46</v>
      </c>
      <c r="D99" t="s">
        <v>4978</v>
      </c>
      <c r="E99" t="s">
        <v>4979</v>
      </c>
      <c r="G99" t="str">
        <f>IF(KO_VS_17_4_2_annotated[[#This Row],[Column2]]&lt;0,KO_VS_17_4_2_annotated[[#This Row],[Column4]],"")</f>
        <v>CFI</v>
      </c>
      <c r="I99" t="str">
        <f>IF(KO_VS_17_4_2_annotated[[#This Row],[Column2]]&gt;0,KO_VS_17_4_2_annotated[[#This Row],[Column4]],"")</f>
        <v/>
      </c>
    </row>
    <row r="100" spans="1:9" x14ac:dyDescent="0.25">
      <c r="A100" t="s">
        <v>4980</v>
      </c>
      <c r="B100">
        <v>-1.1868567784134201</v>
      </c>
      <c r="C100" s="1">
        <v>1.1898737422413E-45</v>
      </c>
      <c r="D100" t="s">
        <v>4981</v>
      </c>
      <c r="E100" t="s">
        <v>4982</v>
      </c>
      <c r="G100" t="str">
        <f>IF(KO_VS_17_4_2_annotated[[#This Row],[Column2]]&lt;0,KO_VS_17_4_2_annotated[[#This Row],[Column4]],"")</f>
        <v>TMEM47</v>
      </c>
      <c r="I100" t="str">
        <f>IF(KO_VS_17_4_2_annotated[[#This Row],[Column2]]&gt;0,KO_VS_17_4_2_annotated[[#This Row],[Column4]],"")</f>
        <v/>
      </c>
    </row>
    <row r="101" spans="1:9" x14ac:dyDescent="0.25">
      <c r="A101" t="s">
        <v>3960</v>
      </c>
      <c r="B101">
        <v>-1.20174828711557</v>
      </c>
      <c r="C101" s="1">
        <v>1.19609452943765E-45</v>
      </c>
      <c r="D101" t="s">
        <v>3961</v>
      </c>
      <c r="E101" t="s">
        <v>3962</v>
      </c>
      <c r="G101" t="str">
        <f>IF(KO_VS_17_4_2_annotated[[#This Row],[Column2]]&lt;0,KO_VS_17_4_2_annotated[[#This Row],[Column4]],"")</f>
        <v>CFB</v>
      </c>
      <c r="I101" t="str">
        <f>IF(KO_VS_17_4_2_annotated[[#This Row],[Column2]]&gt;0,KO_VS_17_4_2_annotated[[#This Row],[Column4]],"")</f>
        <v/>
      </c>
    </row>
    <row r="102" spans="1:9" x14ac:dyDescent="0.25">
      <c r="A102" t="s">
        <v>4983</v>
      </c>
      <c r="B102">
        <v>1.6996237429291901</v>
      </c>
      <c r="C102" s="1">
        <v>1.3167679702051201E-45</v>
      </c>
      <c r="D102" t="s">
        <v>4984</v>
      </c>
      <c r="E102" t="s">
        <v>4985</v>
      </c>
      <c r="G102" t="str">
        <f>IF(KO_VS_17_4_2_annotated[[#This Row],[Column2]]&lt;0,KO_VS_17_4_2_annotated[[#This Row],[Column4]],"")</f>
        <v/>
      </c>
      <c r="I102" t="str">
        <f>IF(KO_VS_17_4_2_annotated[[#This Row],[Column2]]&gt;0,KO_VS_17_4_2_annotated[[#This Row],[Column4]],"")</f>
        <v>KLK10</v>
      </c>
    </row>
    <row r="103" spans="1:9" x14ac:dyDescent="0.25">
      <c r="A103" t="s">
        <v>81</v>
      </c>
      <c r="B103">
        <v>1.4636985861959</v>
      </c>
      <c r="C103" s="1">
        <v>2.4875351002964801E-45</v>
      </c>
      <c r="D103" t="s">
        <v>82</v>
      </c>
      <c r="E103" t="s">
        <v>83</v>
      </c>
      <c r="G103" t="str">
        <f>IF(KO_VS_17_4_2_annotated[[#This Row],[Column2]]&lt;0,KO_VS_17_4_2_annotated[[#This Row],[Column4]],"")</f>
        <v/>
      </c>
      <c r="I103" t="str">
        <f>IF(KO_VS_17_4_2_annotated[[#This Row],[Column2]]&gt;0,KO_VS_17_4_2_annotated[[#This Row],[Column4]],"")</f>
        <v>TNNC1</v>
      </c>
    </row>
    <row r="104" spans="1:9" x14ac:dyDescent="0.25">
      <c r="A104" t="s">
        <v>4986</v>
      </c>
      <c r="B104">
        <v>1.61000682429456</v>
      </c>
      <c r="C104" s="1">
        <v>4.5615770318801401E-45</v>
      </c>
      <c r="D104" t="s">
        <v>4987</v>
      </c>
      <c r="E104" t="s">
        <v>4987</v>
      </c>
      <c r="G104" t="str">
        <f>IF(KO_VS_17_4_2_annotated[[#This Row],[Column2]]&lt;0,KO_VS_17_4_2_annotated[[#This Row],[Column4]],"")</f>
        <v/>
      </c>
      <c r="I104" t="str">
        <f>IF(KO_VS_17_4_2_annotated[[#This Row],[Column2]]&gt;0,KO_VS_17_4_2_annotated[[#This Row],[Column4]],"")</f>
        <v>KIAA0040</v>
      </c>
    </row>
    <row r="105" spans="1:9" x14ac:dyDescent="0.25">
      <c r="A105" t="s">
        <v>324</v>
      </c>
      <c r="B105">
        <v>2.26031646120992</v>
      </c>
      <c r="C105" s="1">
        <v>9.7510612503961802E-45</v>
      </c>
      <c r="D105" t="s">
        <v>325</v>
      </c>
      <c r="E105" t="s">
        <v>326</v>
      </c>
      <c r="G105" t="str">
        <f>IF(KO_VS_17_4_2_annotated[[#This Row],[Column2]]&lt;0,KO_VS_17_4_2_annotated[[#This Row],[Column4]],"")</f>
        <v/>
      </c>
      <c r="I105" t="str">
        <f>IF(KO_VS_17_4_2_annotated[[#This Row],[Column2]]&gt;0,KO_VS_17_4_2_annotated[[#This Row],[Column4]],"")</f>
        <v>ONECUT3</v>
      </c>
    </row>
    <row r="106" spans="1:9" x14ac:dyDescent="0.25">
      <c r="A106" t="s">
        <v>2022</v>
      </c>
      <c r="B106">
        <v>1.3789200828909101</v>
      </c>
      <c r="C106" s="1">
        <v>1.09557031631557E-44</v>
      </c>
      <c r="D106" t="s">
        <v>2023</v>
      </c>
      <c r="E106" t="s">
        <v>2024</v>
      </c>
      <c r="G106" t="str">
        <f>IF(KO_VS_17_4_2_annotated[[#This Row],[Column2]]&lt;0,KO_VS_17_4_2_annotated[[#This Row],[Column4]],"")</f>
        <v/>
      </c>
      <c r="I106" t="str">
        <f>IF(KO_VS_17_4_2_annotated[[#This Row],[Column2]]&gt;0,KO_VS_17_4_2_annotated[[#This Row],[Column4]],"")</f>
        <v>SOX4</v>
      </c>
    </row>
    <row r="107" spans="1:9" x14ac:dyDescent="0.25">
      <c r="A107" t="s">
        <v>4988</v>
      </c>
      <c r="B107">
        <v>1.2196880214819299</v>
      </c>
      <c r="C107" s="1">
        <v>1.36792273525492E-44</v>
      </c>
      <c r="D107" t="s">
        <v>4989</v>
      </c>
      <c r="E107" t="s">
        <v>4990</v>
      </c>
      <c r="G107" t="str">
        <f>IF(KO_VS_17_4_2_annotated[[#This Row],[Column2]]&lt;0,KO_VS_17_4_2_annotated[[#This Row],[Column4]],"")</f>
        <v/>
      </c>
      <c r="I107" t="str">
        <f>IF(KO_VS_17_4_2_annotated[[#This Row],[Column2]]&gt;0,KO_VS_17_4_2_annotated[[#This Row],[Column4]],"")</f>
        <v>DUSP5</v>
      </c>
    </row>
    <row r="108" spans="1:9" x14ac:dyDescent="0.25">
      <c r="A108" t="s">
        <v>4991</v>
      </c>
      <c r="B108">
        <v>1.5143654819169901</v>
      </c>
      <c r="C108" s="1">
        <v>2.1091402194119601E-44</v>
      </c>
      <c r="D108" t="s">
        <v>4992</v>
      </c>
      <c r="E108" t="s">
        <v>4993</v>
      </c>
      <c r="G108" t="str">
        <f>IF(KO_VS_17_4_2_annotated[[#This Row],[Column2]]&lt;0,KO_VS_17_4_2_annotated[[#This Row],[Column4]],"")</f>
        <v/>
      </c>
      <c r="I108" t="str">
        <f>IF(KO_VS_17_4_2_annotated[[#This Row],[Column2]]&gt;0,KO_VS_17_4_2_annotated[[#This Row],[Column4]],"")</f>
        <v>ALPG</v>
      </c>
    </row>
    <row r="109" spans="1:9" x14ac:dyDescent="0.25">
      <c r="A109" t="s">
        <v>4994</v>
      </c>
      <c r="B109">
        <v>-1.9726022391904801</v>
      </c>
      <c r="C109" s="1">
        <v>3.6493182830965098E-44</v>
      </c>
      <c r="D109" t="s">
        <v>4995</v>
      </c>
      <c r="E109" t="s">
        <v>4996</v>
      </c>
      <c r="G109" t="str">
        <f>IF(KO_VS_17_4_2_annotated[[#This Row],[Column2]]&lt;0,KO_VS_17_4_2_annotated[[#This Row],[Column4]],"")</f>
        <v>CAPS</v>
      </c>
      <c r="I109" t="str">
        <f>IF(KO_VS_17_4_2_annotated[[#This Row],[Column2]]&gt;0,KO_VS_17_4_2_annotated[[#This Row],[Column4]],"")</f>
        <v/>
      </c>
    </row>
    <row r="110" spans="1:9" x14ac:dyDescent="0.25">
      <c r="A110" t="s">
        <v>251</v>
      </c>
      <c r="B110">
        <v>1.6412177758181401</v>
      </c>
      <c r="C110" s="1">
        <v>7.0641526226706196E-44</v>
      </c>
      <c r="D110" t="s">
        <v>252</v>
      </c>
      <c r="E110" t="s">
        <v>253</v>
      </c>
      <c r="G110" t="str">
        <f>IF(KO_VS_17_4_2_annotated[[#This Row],[Column2]]&lt;0,KO_VS_17_4_2_annotated[[#This Row],[Column4]],"")</f>
        <v/>
      </c>
      <c r="I110" t="str">
        <f>IF(KO_VS_17_4_2_annotated[[#This Row],[Column2]]&gt;0,KO_VS_17_4_2_annotated[[#This Row],[Column4]],"")</f>
        <v>SLC1A1</v>
      </c>
    </row>
    <row r="111" spans="1:9" x14ac:dyDescent="0.25">
      <c r="A111" t="s">
        <v>4997</v>
      </c>
      <c r="B111">
        <v>1.4007236356589501</v>
      </c>
      <c r="C111" s="1">
        <v>9.4422683705850892E-43</v>
      </c>
      <c r="D111" t="s">
        <v>4998</v>
      </c>
      <c r="E111" t="s">
        <v>4999</v>
      </c>
      <c r="G111" t="str">
        <f>IF(KO_VS_17_4_2_annotated[[#This Row],[Column2]]&lt;0,KO_VS_17_4_2_annotated[[#This Row],[Column4]],"")</f>
        <v/>
      </c>
      <c r="I111" t="str">
        <f>IF(KO_VS_17_4_2_annotated[[#This Row],[Column2]]&gt;0,KO_VS_17_4_2_annotated[[#This Row],[Column4]],"")</f>
        <v>SEMA3A</v>
      </c>
    </row>
    <row r="112" spans="1:9" x14ac:dyDescent="0.25">
      <c r="A112" t="s">
        <v>5000</v>
      </c>
      <c r="B112">
        <v>-4.80523983346606</v>
      </c>
      <c r="C112" s="1">
        <v>1.1850692242646399E-42</v>
      </c>
      <c r="D112" t="s">
        <v>5001</v>
      </c>
      <c r="E112" t="s">
        <v>5002</v>
      </c>
      <c r="G112" t="str">
        <f>IF(KO_VS_17_4_2_annotated[[#This Row],[Column2]]&lt;0,KO_VS_17_4_2_annotated[[#This Row],[Column4]],"")</f>
        <v>TRABD2B</v>
      </c>
      <c r="I112" t="str">
        <f>IF(KO_VS_17_4_2_annotated[[#This Row],[Column2]]&gt;0,KO_VS_17_4_2_annotated[[#This Row],[Column4]],"")</f>
        <v/>
      </c>
    </row>
    <row r="113" spans="1:9" x14ac:dyDescent="0.25">
      <c r="A113" t="s">
        <v>227</v>
      </c>
      <c r="B113">
        <v>-1.0276070002422599</v>
      </c>
      <c r="C113" s="1">
        <v>1.83350011530616E-42</v>
      </c>
      <c r="D113" t="s">
        <v>228</v>
      </c>
      <c r="E113" t="s">
        <v>229</v>
      </c>
      <c r="G113" t="str">
        <f>IF(KO_VS_17_4_2_annotated[[#This Row],[Column2]]&lt;0,KO_VS_17_4_2_annotated[[#This Row],[Column4]],"")</f>
        <v>NAMPT</v>
      </c>
      <c r="I113" t="str">
        <f>IF(KO_VS_17_4_2_annotated[[#This Row],[Column2]]&gt;0,KO_VS_17_4_2_annotated[[#This Row],[Column4]],"")</f>
        <v/>
      </c>
    </row>
    <row r="114" spans="1:9" x14ac:dyDescent="0.25">
      <c r="A114" t="s">
        <v>460</v>
      </c>
      <c r="B114">
        <v>-1.1411859688027699</v>
      </c>
      <c r="C114" s="1">
        <v>2.2008538200121799E-42</v>
      </c>
      <c r="D114" t="s">
        <v>461</v>
      </c>
      <c r="E114" t="s">
        <v>462</v>
      </c>
      <c r="G114" t="str">
        <f>IF(KO_VS_17_4_2_annotated[[#This Row],[Column2]]&lt;0,KO_VS_17_4_2_annotated[[#This Row],[Column4]],"")</f>
        <v>MUC5B</v>
      </c>
      <c r="I114" t="str">
        <f>IF(KO_VS_17_4_2_annotated[[#This Row],[Column2]]&gt;0,KO_VS_17_4_2_annotated[[#This Row],[Column4]],"")</f>
        <v/>
      </c>
    </row>
    <row r="115" spans="1:9" x14ac:dyDescent="0.25">
      <c r="A115" t="s">
        <v>5003</v>
      </c>
      <c r="B115">
        <v>1.7454845534791401</v>
      </c>
      <c r="C115" s="1">
        <v>5.9021741228398298E-42</v>
      </c>
      <c r="D115" t="s">
        <v>5004</v>
      </c>
      <c r="E115" t="s">
        <v>5005</v>
      </c>
      <c r="G115" t="str">
        <f>IF(KO_VS_17_4_2_annotated[[#This Row],[Column2]]&lt;0,KO_VS_17_4_2_annotated[[#This Row],[Column4]],"")</f>
        <v/>
      </c>
      <c r="I115" t="str">
        <f>IF(KO_VS_17_4_2_annotated[[#This Row],[Column2]]&gt;0,KO_VS_17_4_2_annotated[[#This Row],[Column4]],"")</f>
        <v>OAS2</v>
      </c>
    </row>
    <row r="116" spans="1:9" x14ac:dyDescent="0.25">
      <c r="A116" t="s">
        <v>685</v>
      </c>
      <c r="B116">
        <v>-3.8394139507710201</v>
      </c>
      <c r="C116" s="1">
        <v>6.1952777727833104E-42</v>
      </c>
      <c r="D116" t="s">
        <v>686</v>
      </c>
      <c r="E116" t="s">
        <v>687</v>
      </c>
      <c r="G116" t="str">
        <f>IF(KO_VS_17_4_2_annotated[[#This Row],[Column2]]&lt;0,KO_VS_17_4_2_annotated[[#This Row],[Column4]],"")</f>
        <v>LRRN1</v>
      </c>
      <c r="I116" t="str">
        <f>IF(KO_VS_17_4_2_annotated[[#This Row],[Column2]]&gt;0,KO_VS_17_4_2_annotated[[#This Row],[Column4]],"")</f>
        <v/>
      </c>
    </row>
    <row r="117" spans="1:9" x14ac:dyDescent="0.25">
      <c r="A117" t="s">
        <v>454</v>
      </c>
      <c r="B117">
        <v>-1.1671980042282599</v>
      </c>
      <c r="C117" s="1">
        <v>1.8361775675005299E-41</v>
      </c>
      <c r="D117" t="s">
        <v>455</v>
      </c>
      <c r="E117" t="s">
        <v>456</v>
      </c>
      <c r="G117" t="str">
        <f>IF(KO_VS_17_4_2_annotated[[#This Row],[Column2]]&lt;0,KO_VS_17_4_2_annotated[[#This Row],[Column4]],"")</f>
        <v>ADCY5</v>
      </c>
      <c r="I117" t="str">
        <f>IF(KO_VS_17_4_2_annotated[[#This Row],[Column2]]&gt;0,KO_VS_17_4_2_annotated[[#This Row],[Column4]],"")</f>
        <v/>
      </c>
    </row>
    <row r="118" spans="1:9" x14ac:dyDescent="0.25">
      <c r="A118" t="s">
        <v>1360</v>
      </c>
      <c r="B118">
        <v>1.13678405936282</v>
      </c>
      <c r="C118" s="1">
        <v>2.7686922430381398E-41</v>
      </c>
      <c r="D118" t="s">
        <v>1361</v>
      </c>
      <c r="E118" t="s">
        <v>1362</v>
      </c>
      <c r="G118" t="str">
        <f>IF(KO_VS_17_4_2_annotated[[#This Row],[Column2]]&lt;0,KO_VS_17_4_2_annotated[[#This Row],[Column4]],"")</f>
        <v/>
      </c>
      <c r="I118" t="str">
        <f>IF(KO_VS_17_4_2_annotated[[#This Row],[Column2]]&gt;0,KO_VS_17_4_2_annotated[[#This Row],[Column4]],"")</f>
        <v>ANXA10</v>
      </c>
    </row>
    <row r="119" spans="1:9" x14ac:dyDescent="0.25">
      <c r="A119" t="s">
        <v>418</v>
      </c>
      <c r="B119">
        <v>1.4802594043774699</v>
      </c>
      <c r="C119" s="1">
        <v>4.2890961618415501E-41</v>
      </c>
      <c r="D119" t="s">
        <v>419</v>
      </c>
      <c r="E119" t="s">
        <v>420</v>
      </c>
      <c r="G119" t="str">
        <f>IF(KO_VS_17_4_2_annotated[[#This Row],[Column2]]&lt;0,KO_VS_17_4_2_annotated[[#This Row],[Column4]],"")</f>
        <v/>
      </c>
      <c r="I119" t="str">
        <f>IF(KO_VS_17_4_2_annotated[[#This Row],[Column2]]&gt;0,KO_VS_17_4_2_annotated[[#This Row],[Column4]],"")</f>
        <v>LGMN</v>
      </c>
    </row>
    <row r="120" spans="1:9" x14ac:dyDescent="0.25">
      <c r="A120" t="s">
        <v>1681</v>
      </c>
      <c r="B120">
        <v>-1.15337930821816</v>
      </c>
      <c r="C120" s="1">
        <v>6.2741184426061302E-41</v>
      </c>
      <c r="D120" t="s">
        <v>1682</v>
      </c>
      <c r="E120" t="s">
        <v>1683</v>
      </c>
      <c r="G120" t="str">
        <f>IF(KO_VS_17_4_2_annotated[[#This Row],[Column2]]&lt;0,KO_VS_17_4_2_annotated[[#This Row],[Column4]],"")</f>
        <v>ITGB8</v>
      </c>
      <c r="I120" t="str">
        <f>IF(KO_VS_17_4_2_annotated[[#This Row],[Column2]]&gt;0,KO_VS_17_4_2_annotated[[#This Row],[Column4]],"")</f>
        <v/>
      </c>
    </row>
    <row r="121" spans="1:9" x14ac:dyDescent="0.25">
      <c r="A121" t="s">
        <v>785</v>
      </c>
      <c r="B121">
        <v>-2.1959848300971001</v>
      </c>
      <c r="C121" s="1">
        <v>9.5520948003604308E-41</v>
      </c>
      <c r="D121" t="s">
        <v>786</v>
      </c>
      <c r="E121" t="s">
        <v>787</v>
      </c>
      <c r="G121" t="str">
        <f>IF(KO_VS_17_4_2_annotated[[#This Row],[Column2]]&lt;0,KO_VS_17_4_2_annotated[[#This Row],[Column4]],"")</f>
        <v>GABBR2</v>
      </c>
      <c r="I121" t="str">
        <f>IF(KO_VS_17_4_2_annotated[[#This Row],[Column2]]&gt;0,KO_VS_17_4_2_annotated[[#This Row],[Column4]],"")</f>
        <v/>
      </c>
    </row>
    <row r="122" spans="1:9" x14ac:dyDescent="0.25">
      <c r="A122" t="s">
        <v>5006</v>
      </c>
      <c r="B122">
        <v>1.4253990142227699</v>
      </c>
      <c r="C122" s="1">
        <v>1.24989153404179E-40</v>
      </c>
      <c r="D122" t="s">
        <v>5007</v>
      </c>
      <c r="E122" t="s">
        <v>5008</v>
      </c>
      <c r="G122" t="str">
        <f>IF(KO_VS_17_4_2_annotated[[#This Row],[Column2]]&lt;0,KO_VS_17_4_2_annotated[[#This Row],[Column4]],"")</f>
        <v/>
      </c>
      <c r="I122" t="str">
        <f>IF(KO_VS_17_4_2_annotated[[#This Row],[Column2]]&gt;0,KO_VS_17_4_2_annotated[[#This Row],[Column4]],"")</f>
        <v>SERPINB1</v>
      </c>
    </row>
    <row r="123" spans="1:9" x14ac:dyDescent="0.25">
      <c r="A123" t="s">
        <v>179</v>
      </c>
      <c r="B123">
        <v>-4.1035362568437304</v>
      </c>
      <c r="C123" s="1">
        <v>1.5443488171995499E-40</v>
      </c>
      <c r="D123" t="s">
        <v>180</v>
      </c>
      <c r="E123" t="s">
        <v>181</v>
      </c>
      <c r="G123" t="str">
        <f>IF(KO_VS_17_4_2_annotated[[#This Row],[Column2]]&lt;0,KO_VS_17_4_2_annotated[[#This Row],[Column4]],"")</f>
        <v>ADTRP</v>
      </c>
      <c r="I123" t="str">
        <f>IF(KO_VS_17_4_2_annotated[[#This Row],[Column2]]&gt;0,KO_VS_17_4_2_annotated[[#This Row],[Column4]],"")</f>
        <v/>
      </c>
    </row>
    <row r="124" spans="1:9" x14ac:dyDescent="0.25">
      <c r="A124" t="s">
        <v>3219</v>
      </c>
      <c r="B124">
        <v>-2.1813533349256802</v>
      </c>
      <c r="C124" s="1">
        <v>2.93032453265351E-40</v>
      </c>
      <c r="D124" t="s">
        <v>3220</v>
      </c>
      <c r="E124" t="s">
        <v>3221</v>
      </c>
      <c r="G124" t="str">
        <f>IF(KO_VS_17_4_2_annotated[[#This Row],[Column2]]&lt;0,KO_VS_17_4_2_annotated[[#This Row],[Column4]],"")</f>
        <v>KANSL1L</v>
      </c>
      <c r="I124" t="str">
        <f>IF(KO_VS_17_4_2_annotated[[#This Row],[Column2]]&gt;0,KO_VS_17_4_2_annotated[[#This Row],[Column4]],"")</f>
        <v/>
      </c>
    </row>
    <row r="125" spans="1:9" x14ac:dyDescent="0.25">
      <c r="A125" t="s">
        <v>5009</v>
      </c>
      <c r="B125">
        <v>1.90271019253617</v>
      </c>
      <c r="C125" s="1">
        <v>5.2133912073866697E-40</v>
      </c>
      <c r="D125" t="s">
        <v>5010</v>
      </c>
      <c r="E125" t="s">
        <v>5011</v>
      </c>
      <c r="G125" t="str">
        <f>IF(KO_VS_17_4_2_annotated[[#This Row],[Column2]]&lt;0,KO_VS_17_4_2_annotated[[#This Row],[Column4]],"")</f>
        <v/>
      </c>
      <c r="I125" t="str">
        <f>IF(KO_VS_17_4_2_annotated[[#This Row],[Column2]]&gt;0,KO_VS_17_4_2_annotated[[#This Row],[Column4]],"")</f>
        <v>IFI6</v>
      </c>
    </row>
    <row r="126" spans="1:9" x14ac:dyDescent="0.25">
      <c r="A126" t="s">
        <v>345</v>
      </c>
      <c r="B126">
        <v>6.9603832570294504</v>
      </c>
      <c r="C126" s="1">
        <v>5.8343404786044897E-40</v>
      </c>
      <c r="D126" t="s">
        <v>346</v>
      </c>
      <c r="E126" t="s">
        <v>347</v>
      </c>
      <c r="G126" t="str">
        <f>IF(KO_VS_17_4_2_annotated[[#This Row],[Column2]]&lt;0,KO_VS_17_4_2_annotated[[#This Row],[Column4]],"")</f>
        <v/>
      </c>
      <c r="I126" t="str">
        <f>IF(KO_VS_17_4_2_annotated[[#This Row],[Column2]]&gt;0,KO_VS_17_4_2_annotated[[#This Row],[Column4]],"")</f>
        <v>CCDC181</v>
      </c>
    </row>
    <row r="127" spans="1:9" x14ac:dyDescent="0.25">
      <c r="A127" t="s">
        <v>5012</v>
      </c>
      <c r="B127">
        <v>1.6114307597075099</v>
      </c>
      <c r="C127" s="1">
        <v>7.3827691227167193E-40</v>
      </c>
      <c r="D127" t="s">
        <v>5013</v>
      </c>
      <c r="E127" t="s">
        <v>5014</v>
      </c>
      <c r="G127" t="str">
        <f>IF(KO_VS_17_4_2_annotated[[#This Row],[Column2]]&lt;0,KO_VS_17_4_2_annotated[[#This Row],[Column4]],"")</f>
        <v/>
      </c>
      <c r="I127" t="str">
        <f>IF(KO_VS_17_4_2_annotated[[#This Row],[Column2]]&gt;0,KO_VS_17_4_2_annotated[[#This Row],[Column4]],"")</f>
        <v>AHNAK2</v>
      </c>
    </row>
    <row r="128" spans="1:9" x14ac:dyDescent="0.25">
      <c r="A128" t="s">
        <v>5015</v>
      </c>
      <c r="B128">
        <v>-1.4043608589352401</v>
      </c>
      <c r="C128" s="1">
        <v>1.16432699996915E-39</v>
      </c>
      <c r="D128" t="s">
        <v>5016</v>
      </c>
      <c r="E128" t="s">
        <v>5017</v>
      </c>
      <c r="G128" t="str">
        <f>IF(KO_VS_17_4_2_annotated[[#This Row],[Column2]]&lt;0,KO_VS_17_4_2_annotated[[#This Row],[Column4]],"")</f>
        <v>KLHDC7A</v>
      </c>
      <c r="I128" t="str">
        <f>IF(KO_VS_17_4_2_annotated[[#This Row],[Column2]]&gt;0,KO_VS_17_4_2_annotated[[#This Row],[Column4]],"")</f>
        <v/>
      </c>
    </row>
    <row r="129" spans="1:9" x14ac:dyDescent="0.25">
      <c r="A129" t="s">
        <v>466</v>
      </c>
      <c r="B129">
        <v>1.6755785631268001</v>
      </c>
      <c r="C129" s="1">
        <v>1.31522199593241E-39</v>
      </c>
      <c r="D129" t="s">
        <v>467</v>
      </c>
      <c r="E129" t="s">
        <v>468</v>
      </c>
      <c r="G129" t="str">
        <f>IF(KO_VS_17_4_2_annotated[[#This Row],[Column2]]&lt;0,KO_VS_17_4_2_annotated[[#This Row],[Column4]],"")</f>
        <v/>
      </c>
      <c r="I129" t="str">
        <f>IF(KO_VS_17_4_2_annotated[[#This Row],[Column2]]&gt;0,KO_VS_17_4_2_annotated[[#This Row],[Column4]],"")</f>
        <v>PNMA1</v>
      </c>
    </row>
    <row r="130" spans="1:9" x14ac:dyDescent="0.25">
      <c r="A130" t="s">
        <v>1151</v>
      </c>
      <c r="B130">
        <v>-2.1919839964293399</v>
      </c>
      <c r="C130" s="1">
        <v>2.2031391365607699E-39</v>
      </c>
      <c r="D130" t="s">
        <v>1152</v>
      </c>
      <c r="E130" t="s">
        <v>1153</v>
      </c>
      <c r="G130" t="str">
        <f>IF(KO_VS_17_4_2_annotated[[#This Row],[Column2]]&lt;0,KO_VS_17_4_2_annotated[[#This Row],[Column4]],"")</f>
        <v>CCN3</v>
      </c>
      <c r="I130" t="str">
        <f>IF(KO_VS_17_4_2_annotated[[#This Row],[Column2]]&gt;0,KO_VS_17_4_2_annotated[[#This Row],[Column4]],"")</f>
        <v/>
      </c>
    </row>
    <row r="131" spans="1:9" x14ac:dyDescent="0.25">
      <c r="A131" t="s">
        <v>155</v>
      </c>
      <c r="B131">
        <v>1.9460719120392</v>
      </c>
      <c r="C131" s="1">
        <v>1.7135543279098099E-38</v>
      </c>
      <c r="D131" t="s">
        <v>156</v>
      </c>
      <c r="E131" t="s">
        <v>157</v>
      </c>
      <c r="G131" t="str">
        <f>IF(KO_VS_17_4_2_annotated[[#This Row],[Column2]]&lt;0,KO_VS_17_4_2_annotated[[#This Row],[Column4]],"")</f>
        <v/>
      </c>
      <c r="I131" t="str">
        <f>IF(KO_VS_17_4_2_annotated[[#This Row],[Column2]]&gt;0,KO_VS_17_4_2_annotated[[#This Row],[Column4]],"")</f>
        <v>ST6GALNAC1</v>
      </c>
    </row>
    <row r="132" spans="1:9" x14ac:dyDescent="0.25">
      <c r="A132" t="s">
        <v>5018</v>
      </c>
      <c r="B132">
        <v>-1.40486912429552</v>
      </c>
      <c r="C132" s="1">
        <v>1.8859441116238201E-38</v>
      </c>
      <c r="D132" t="s">
        <v>5019</v>
      </c>
      <c r="E132" t="s">
        <v>5020</v>
      </c>
      <c r="G132" t="str">
        <f>IF(KO_VS_17_4_2_annotated[[#This Row],[Column2]]&lt;0,KO_VS_17_4_2_annotated[[#This Row],[Column4]],"")</f>
        <v>PSCA</v>
      </c>
      <c r="I132" t="str">
        <f>IF(KO_VS_17_4_2_annotated[[#This Row],[Column2]]&gt;0,KO_VS_17_4_2_annotated[[#This Row],[Column4]],"")</f>
        <v/>
      </c>
    </row>
    <row r="133" spans="1:9" x14ac:dyDescent="0.25">
      <c r="A133" t="s">
        <v>694</v>
      </c>
      <c r="B133">
        <v>1.1946388458639501</v>
      </c>
      <c r="C133" s="1">
        <v>5.3814142540048604E-38</v>
      </c>
      <c r="D133" t="s">
        <v>695</v>
      </c>
      <c r="E133" t="s">
        <v>696</v>
      </c>
      <c r="G133" t="str">
        <f>IF(KO_VS_17_4_2_annotated[[#This Row],[Column2]]&lt;0,KO_VS_17_4_2_annotated[[#This Row],[Column4]],"")</f>
        <v/>
      </c>
      <c r="I133" t="str">
        <f>IF(KO_VS_17_4_2_annotated[[#This Row],[Column2]]&gt;0,KO_VS_17_4_2_annotated[[#This Row],[Column4]],"")</f>
        <v>H2AC6</v>
      </c>
    </row>
    <row r="134" spans="1:9" x14ac:dyDescent="0.25">
      <c r="A134" t="s">
        <v>5021</v>
      </c>
      <c r="B134">
        <v>1.0621817257903201</v>
      </c>
      <c r="C134" s="1">
        <v>6.6362777504509296E-38</v>
      </c>
      <c r="D134" t="s">
        <v>5022</v>
      </c>
      <c r="E134" t="s">
        <v>5023</v>
      </c>
      <c r="G134" t="str">
        <f>IF(KO_VS_17_4_2_annotated[[#This Row],[Column2]]&lt;0,KO_VS_17_4_2_annotated[[#This Row],[Column4]],"")</f>
        <v/>
      </c>
      <c r="I134" t="str">
        <f>IF(KO_VS_17_4_2_annotated[[#This Row],[Column2]]&gt;0,KO_VS_17_4_2_annotated[[#This Row],[Column4]],"")</f>
        <v>NET1</v>
      </c>
    </row>
    <row r="135" spans="1:9" x14ac:dyDescent="0.25">
      <c r="A135" t="s">
        <v>408</v>
      </c>
      <c r="B135">
        <v>9.4341903811754406</v>
      </c>
      <c r="C135" s="1">
        <v>3.1244720553232299E-37</v>
      </c>
      <c r="D135" t="s">
        <v>7</v>
      </c>
      <c r="E135" t="s">
        <v>127</v>
      </c>
      <c r="G135" t="str">
        <f>IF(KO_VS_17_4_2_annotated[[#This Row],[Column2]]&lt;0,KO_VS_17_4_2_annotated[[#This Row],[Column4]],"")</f>
        <v/>
      </c>
      <c r="I135" t="str">
        <f>IF(KO_VS_17_4_2_annotated[[#This Row],[Column2]]&gt;0,KO_VS_17_4_2_annotated[[#This Row],[Column4]],"")</f>
        <v/>
      </c>
    </row>
    <row r="136" spans="1:9" x14ac:dyDescent="0.25">
      <c r="A136" t="s">
        <v>270</v>
      </c>
      <c r="B136">
        <v>-2.5037384300850301</v>
      </c>
      <c r="C136" s="1">
        <v>3.3562324408570801E-37</v>
      </c>
      <c r="D136" t="s">
        <v>271</v>
      </c>
      <c r="E136" t="s">
        <v>272</v>
      </c>
      <c r="G136" t="str">
        <f>IF(KO_VS_17_4_2_annotated[[#This Row],[Column2]]&lt;0,KO_VS_17_4_2_annotated[[#This Row],[Column4]],"")</f>
        <v>CX3CL1</v>
      </c>
      <c r="I136" t="str">
        <f>IF(KO_VS_17_4_2_annotated[[#This Row],[Column2]]&gt;0,KO_VS_17_4_2_annotated[[#This Row],[Column4]],"")</f>
        <v/>
      </c>
    </row>
    <row r="137" spans="1:9" x14ac:dyDescent="0.25">
      <c r="A137" t="s">
        <v>2375</v>
      </c>
      <c r="B137">
        <v>-1.1920272657978399</v>
      </c>
      <c r="C137" s="1">
        <v>7.01466278796576E-37</v>
      </c>
      <c r="D137" t="s">
        <v>2376</v>
      </c>
      <c r="E137" t="s">
        <v>2377</v>
      </c>
      <c r="G137" t="str">
        <f>IF(KO_VS_17_4_2_annotated[[#This Row],[Column2]]&lt;0,KO_VS_17_4_2_annotated[[#This Row],[Column4]],"")</f>
        <v>SEMA3C</v>
      </c>
      <c r="I137" t="str">
        <f>IF(KO_VS_17_4_2_annotated[[#This Row],[Column2]]&gt;0,KO_VS_17_4_2_annotated[[#This Row],[Column4]],"")</f>
        <v/>
      </c>
    </row>
    <row r="138" spans="1:9" x14ac:dyDescent="0.25">
      <c r="A138" t="s">
        <v>191</v>
      </c>
      <c r="B138">
        <v>-1.7425251392885699</v>
      </c>
      <c r="C138" s="1">
        <v>7.0372423426529902E-37</v>
      </c>
      <c r="D138" t="s">
        <v>192</v>
      </c>
      <c r="E138" t="s">
        <v>193</v>
      </c>
      <c r="G138" t="str">
        <f>IF(KO_VS_17_4_2_annotated[[#This Row],[Column2]]&lt;0,KO_VS_17_4_2_annotated[[#This Row],[Column4]],"")</f>
        <v>MGAT4A</v>
      </c>
      <c r="I138" t="str">
        <f>IF(KO_VS_17_4_2_annotated[[#This Row],[Column2]]&gt;0,KO_VS_17_4_2_annotated[[#This Row],[Column4]],"")</f>
        <v/>
      </c>
    </row>
    <row r="139" spans="1:9" x14ac:dyDescent="0.25">
      <c r="A139" t="s">
        <v>5024</v>
      </c>
      <c r="B139">
        <v>1.09409006515258</v>
      </c>
      <c r="C139" s="1">
        <v>1.46919062525726E-36</v>
      </c>
      <c r="D139" t="s">
        <v>5025</v>
      </c>
      <c r="E139" t="s">
        <v>5026</v>
      </c>
      <c r="G139" t="str">
        <f>IF(KO_VS_17_4_2_annotated[[#This Row],[Column2]]&lt;0,KO_VS_17_4_2_annotated[[#This Row],[Column4]],"")</f>
        <v/>
      </c>
      <c r="I139" t="str">
        <f>IF(KO_VS_17_4_2_annotated[[#This Row],[Column2]]&gt;0,KO_VS_17_4_2_annotated[[#This Row],[Column4]],"")</f>
        <v>PLEKHG3</v>
      </c>
    </row>
    <row r="140" spans="1:9" x14ac:dyDescent="0.25">
      <c r="A140" t="s">
        <v>2894</v>
      </c>
      <c r="B140">
        <v>-1.02088960891796</v>
      </c>
      <c r="C140" s="1">
        <v>1.46919062525726E-36</v>
      </c>
      <c r="D140" t="s">
        <v>2895</v>
      </c>
      <c r="E140" t="s">
        <v>2896</v>
      </c>
      <c r="G140" t="str">
        <f>IF(KO_VS_17_4_2_annotated[[#This Row],[Column2]]&lt;0,KO_VS_17_4_2_annotated[[#This Row],[Column4]],"")</f>
        <v>NNMT</v>
      </c>
      <c r="I140" t="str">
        <f>IF(KO_VS_17_4_2_annotated[[#This Row],[Column2]]&gt;0,KO_VS_17_4_2_annotated[[#This Row],[Column4]],"")</f>
        <v/>
      </c>
    </row>
    <row r="141" spans="1:9" x14ac:dyDescent="0.25">
      <c r="A141" t="s">
        <v>54</v>
      </c>
      <c r="B141">
        <v>-1.8315377120674701</v>
      </c>
      <c r="C141" s="1">
        <v>3.0396424611141003E-36</v>
      </c>
      <c r="D141" t="s">
        <v>55</v>
      </c>
      <c r="E141" t="s">
        <v>56</v>
      </c>
      <c r="G141" t="str">
        <f>IF(KO_VS_17_4_2_annotated[[#This Row],[Column2]]&lt;0,KO_VS_17_4_2_annotated[[#This Row],[Column4]],"")</f>
        <v>NMUR2</v>
      </c>
      <c r="I141" t="str">
        <f>IF(KO_VS_17_4_2_annotated[[#This Row],[Column2]]&gt;0,KO_VS_17_4_2_annotated[[#This Row],[Column4]],"")</f>
        <v/>
      </c>
    </row>
    <row r="142" spans="1:9" x14ac:dyDescent="0.25">
      <c r="A142" t="s">
        <v>242</v>
      </c>
      <c r="B142">
        <v>1.88670752571065</v>
      </c>
      <c r="C142" s="1">
        <v>3.3312602052220499E-36</v>
      </c>
      <c r="D142" t="s">
        <v>243</v>
      </c>
      <c r="E142" t="s">
        <v>244</v>
      </c>
      <c r="G142" t="str">
        <f>IF(KO_VS_17_4_2_annotated[[#This Row],[Column2]]&lt;0,KO_VS_17_4_2_annotated[[#This Row],[Column4]],"")</f>
        <v/>
      </c>
      <c r="I142" t="str">
        <f>IF(KO_VS_17_4_2_annotated[[#This Row],[Column2]]&gt;0,KO_VS_17_4_2_annotated[[#This Row],[Column4]],"")</f>
        <v>H1-2</v>
      </c>
    </row>
    <row r="143" spans="1:9" x14ac:dyDescent="0.25">
      <c r="A143" t="s">
        <v>5027</v>
      </c>
      <c r="B143">
        <v>-1.3717051488515899</v>
      </c>
      <c r="C143" s="1">
        <v>4.4363533741728397E-36</v>
      </c>
      <c r="D143" t="s">
        <v>5028</v>
      </c>
      <c r="E143" t="s">
        <v>5029</v>
      </c>
      <c r="G143" t="str">
        <f>IF(KO_VS_17_4_2_annotated[[#This Row],[Column2]]&lt;0,KO_VS_17_4_2_annotated[[#This Row],[Column4]],"")</f>
        <v>TCIRG1</v>
      </c>
      <c r="I143" t="str">
        <f>IF(KO_VS_17_4_2_annotated[[#This Row],[Column2]]&gt;0,KO_VS_17_4_2_annotated[[#This Row],[Column4]],"")</f>
        <v/>
      </c>
    </row>
    <row r="144" spans="1:9" x14ac:dyDescent="0.25">
      <c r="A144" t="s">
        <v>5030</v>
      </c>
      <c r="B144">
        <v>1.2505872147638899</v>
      </c>
      <c r="C144" s="1">
        <v>5.3986577715969703E-36</v>
      </c>
      <c r="D144" t="s">
        <v>5031</v>
      </c>
      <c r="E144" t="s">
        <v>5032</v>
      </c>
      <c r="G144" t="str">
        <f>IF(KO_VS_17_4_2_annotated[[#This Row],[Column2]]&lt;0,KO_VS_17_4_2_annotated[[#This Row],[Column4]],"")</f>
        <v/>
      </c>
      <c r="I144" t="str">
        <f>IF(KO_VS_17_4_2_annotated[[#This Row],[Column2]]&gt;0,KO_VS_17_4_2_annotated[[#This Row],[Column4]],"")</f>
        <v>WARS1</v>
      </c>
    </row>
    <row r="145" spans="1:9" x14ac:dyDescent="0.25">
      <c r="A145" t="s">
        <v>5033</v>
      </c>
      <c r="B145">
        <v>-1.03788887034717</v>
      </c>
      <c r="C145" s="1">
        <v>1.08787350202431E-35</v>
      </c>
      <c r="D145" t="s">
        <v>5034</v>
      </c>
      <c r="E145" t="s">
        <v>5035</v>
      </c>
      <c r="G145" t="str">
        <f>IF(KO_VS_17_4_2_annotated[[#This Row],[Column2]]&lt;0,KO_VS_17_4_2_annotated[[#This Row],[Column4]],"")</f>
        <v>PROM1</v>
      </c>
      <c r="I145" t="str">
        <f>IF(KO_VS_17_4_2_annotated[[#This Row],[Column2]]&gt;0,KO_VS_17_4_2_annotated[[#This Row],[Column4]],"")</f>
        <v/>
      </c>
    </row>
    <row r="146" spans="1:9" x14ac:dyDescent="0.25">
      <c r="A146" t="s">
        <v>1474</v>
      </c>
      <c r="B146">
        <v>-1.3692230753518799</v>
      </c>
      <c r="C146" s="1">
        <v>1.34299373053707E-35</v>
      </c>
      <c r="D146" t="s">
        <v>1475</v>
      </c>
      <c r="E146" t="s">
        <v>1476</v>
      </c>
      <c r="G146" t="str">
        <f>IF(KO_VS_17_4_2_annotated[[#This Row],[Column2]]&lt;0,KO_VS_17_4_2_annotated[[#This Row],[Column4]],"")</f>
        <v>ITGB2</v>
      </c>
      <c r="I146" t="str">
        <f>IF(KO_VS_17_4_2_annotated[[#This Row],[Column2]]&gt;0,KO_VS_17_4_2_annotated[[#This Row],[Column4]],"")</f>
        <v/>
      </c>
    </row>
    <row r="147" spans="1:9" x14ac:dyDescent="0.25">
      <c r="A147" t="s">
        <v>1253</v>
      </c>
      <c r="B147">
        <v>-2.8367743469703099</v>
      </c>
      <c r="C147" s="1">
        <v>2.6180868963068098E-35</v>
      </c>
      <c r="D147" t="s">
        <v>1254</v>
      </c>
      <c r="E147" t="s">
        <v>1255</v>
      </c>
      <c r="G147" t="str">
        <f>IF(KO_VS_17_4_2_annotated[[#This Row],[Column2]]&lt;0,KO_VS_17_4_2_annotated[[#This Row],[Column4]],"")</f>
        <v>SV2B</v>
      </c>
      <c r="I147" t="str">
        <f>IF(KO_VS_17_4_2_annotated[[#This Row],[Column2]]&gt;0,KO_VS_17_4_2_annotated[[#This Row],[Column4]],"")</f>
        <v/>
      </c>
    </row>
    <row r="148" spans="1:9" x14ac:dyDescent="0.25">
      <c r="A148" t="s">
        <v>5036</v>
      </c>
      <c r="B148">
        <v>-2.3146351371529699</v>
      </c>
      <c r="C148" s="1">
        <v>3.2969860771374498E-35</v>
      </c>
      <c r="D148" t="s">
        <v>5037</v>
      </c>
      <c r="E148" t="s">
        <v>5038</v>
      </c>
      <c r="G148" t="str">
        <f>IF(KO_VS_17_4_2_annotated[[#This Row],[Column2]]&lt;0,KO_VS_17_4_2_annotated[[#This Row],[Column4]],"")</f>
        <v>CRIP2</v>
      </c>
      <c r="I148" t="str">
        <f>IF(KO_VS_17_4_2_annotated[[#This Row],[Column2]]&gt;0,KO_VS_17_4_2_annotated[[#This Row],[Column4]],"")</f>
        <v/>
      </c>
    </row>
    <row r="149" spans="1:9" x14ac:dyDescent="0.25">
      <c r="A149" t="s">
        <v>583</v>
      </c>
      <c r="B149">
        <v>-2.2258136352575302</v>
      </c>
      <c r="C149" s="1">
        <v>9.0258435140012897E-35</v>
      </c>
      <c r="D149" t="s">
        <v>584</v>
      </c>
      <c r="E149" t="s">
        <v>585</v>
      </c>
      <c r="G149" t="str">
        <f>IF(KO_VS_17_4_2_annotated[[#This Row],[Column2]]&lt;0,KO_VS_17_4_2_annotated[[#This Row],[Column4]],"")</f>
        <v>NYAP2</v>
      </c>
      <c r="I149" t="str">
        <f>IF(KO_VS_17_4_2_annotated[[#This Row],[Column2]]&gt;0,KO_VS_17_4_2_annotated[[#This Row],[Column4]],"")</f>
        <v/>
      </c>
    </row>
    <row r="150" spans="1:9" x14ac:dyDescent="0.25">
      <c r="A150" t="s">
        <v>2465</v>
      </c>
      <c r="B150">
        <v>-2.94632362016059</v>
      </c>
      <c r="C150" s="1">
        <v>2.9913122422719298E-34</v>
      </c>
      <c r="D150" t="s">
        <v>2466</v>
      </c>
      <c r="E150" t="s">
        <v>2467</v>
      </c>
      <c r="G150" t="str">
        <f>IF(KO_VS_17_4_2_annotated[[#This Row],[Column2]]&lt;0,KO_VS_17_4_2_annotated[[#This Row],[Column4]],"")</f>
        <v>DNAJC12</v>
      </c>
      <c r="I150" t="str">
        <f>IF(KO_VS_17_4_2_annotated[[#This Row],[Column2]]&gt;0,KO_VS_17_4_2_annotated[[#This Row],[Column4]],"")</f>
        <v/>
      </c>
    </row>
    <row r="151" spans="1:9" x14ac:dyDescent="0.25">
      <c r="A151" t="s">
        <v>1271</v>
      </c>
      <c r="B151">
        <v>-1.21394712992809</v>
      </c>
      <c r="C151" s="1">
        <v>3.3653487947791899E-34</v>
      </c>
      <c r="D151" t="s">
        <v>1272</v>
      </c>
      <c r="E151" t="s">
        <v>1273</v>
      </c>
      <c r="G151" t="str">
        <f>IF(KO_VS_17_4_2_annotated[[#This Row],[Column2]]&lt;0,KO_VS_17_4_2_annotated[[#This Row],[Column4]],"")</f>
        <v>FZD7</v>
      </c>
      <c r="I151" t="str">
        <f>IF(KO_VS_17_4_2_annotated[[#This Row],[Column2]]&gt;0,KO_VS_17_4_2_annotated[[#This Row],[Column4]],"")</f>
        <v/>
      </c>
    </row>
    <row r="152" spans="1:9" x14ac:dyDescent="0.25">
      <c r="A152" t="s">
        <v>5039</v>
      </c>
      <c r="B152">
        <v>1.3799822614161701</v>
      </c>
      <c r="C152" s="1">
        <v>5.9545289792812598E-34</v>
      </c>
      <c r="D152" t="s">
        <v>5040</v>
      </c>
      <c r="E152" t="s">
        <v>5041</v>
      </c>
      <c r="G152" t="str">
        <f>IF(KO_VS_17_4_2_annotated[[#This Row],[Column2]]&lt;0,KO_VS_17_4_2_annotated[[#This Row],[Column4]],"")</f>
        <v/>
      </c>
      <c r="I152" t="str">
        <f>IF(KO_VS_17_4_2_annotated[[#This Row],[Column2]]&gt;0,KO_VS_17_4_2_annotated[[#This Row],[Column4]],"")</f>
        <v>ISG15</v>
      </c>
    </row>
    <row r="153" spans="1:9" x14ac:dyDescent="0.25">
      <c r="A153" t="s">
        <v>117</v>
      </c>
      <c r="B153">
        <v>-1.9030165112241599</v>
      </c>
      <c r="C153" s="1">
        <v>9.4236493141020799E-34</v>
      </c>
      <c r="D153" t="s">
        <v>118</v>
      </c>
      <c r="E153" t="s">
        <v>119</v>
      </c>
      <c r="G153" t="str">
        <f>IF(KO_VS_17_4_2_annotated[[#This Row],[Column2]]&lt;0,KO_VS_17_4_2_annotated[[#This Row],[Column4]],"")</f>
        <v>WFDC2</v>
      </c>
      <c r="I153" t="str">
        <f>IF(KO_VS_17_4_2_annotated[[#This Row],[Column2]]&gt;0,KO_VS_17_4_2_annotated[[#This Row],[Column4]],"")</f>
        <v/>
      </c>
    </row>
    <row r="154" spans="1:9" x14ac:dyDescent="0.25">
      <c r="A154" t="s">
        <v>1546</v>
      </c>
      <c r="B154">
        <v>-2.09306134487879</v>
      </c>
      <c r="C154" s="1">
        <v>1.3889111402522399E-33</v>
      </c>
      <c r="D154" t="s">
        <v>1547</v>
      </c>
      <c r="E154" t="s">
        <v>1548</v>
      </c>
      <c r="G154" t="str">
        <f>IF(KO_VS_17_4_2_annotated[[#This Row],[Column2]]&lt;0,KO_VS_17_4_2_annotated[[#This Row],[Column4]],"")</f>
        <v>SPNS3</v>
      </c>
      <c r="I154" t="str">
        <f>IF(KO_VS_17_4_2_annotated[[#This Row],[Column2]]&gt;0,KO_VS_17_4_2_annotated[[#This Row],[Column4]],"")</f>
        <v/>
      </c>
    </row>
    <row r="155" spans="1:9" x14ac:dyDescent="0.25">
      <c r="A155" t="s">
        <v>5042</v>
      </c>
      <c r="B155">
        <v>1.02913766225245</v>
      </c>
      <c r="C155" s="1">
        <v>2.99613242420832E-33</v>
      </c>
      <c r="D155" t="s">
        <v>5043</v>
      </c>
      <c r="E155" t="s">
        <v>5044</v>
      </c>
      <c r="G155" t="str">
        <f>IF(KO_VS_17_4_2_annotated[[#This Row],[Column2]]&lt;0,KO_VS_17_4_2_annotated[[#This Row],[Column4]],"")</f>
        <v/>
      </c>
      <c r="I155" t="str">
        <f>IF(KO_VS_17_4_2_annotated[[#This Row],[Column2]]&gt;0,KO_VS_17_4_2_annotated[[#This Row],[Column4]],"")</f>
        <v>FUT8</v>
      </c>
    </row>
    <row r="156" spans="1:9" x14ac:dyDescent="0.25">
      <c r="A156" t="s">
        <v>5045</v>
      </c>
      <c r="B156">
        <v>1.0650079220276001</v>
      </c>
      <c r="C156" s="1">
        <v>1.5552648175376799E-32</v>
      </c>
      <c r="D156" t="s">
        <v>5046</v>
      </c>
      <c r="E156" t="s">
        <v>5047</v>
      </c>
      <c r="G156" t="str">
        <f>IF(KO_VS_17_4_2_annotated[[#This Row],[Column2]]&lt;0,KO_VS_17_4_2_annotated[[#This Row],[Column4]],"")</f>
        <v/>
      </c>
      <c r="I156" t="str">
        <f>IF(KO_VS_17_4_2_annotated[[#This Row],[Column2]]&gt;0,KO_VS_17_4_2_annotated[[#This Row],[Column4]],"")</f>
        <v>SH3D19</v>
      </c>
    </row>
    <row r="157" spans="1:9" x14ac:dyDescent="0.25">
      <c r="A157" t="s">
        <v>5048</v>
      </c>
      <c r="B157">
        <v>-3.1770263470672302</v>
      </c>
      <c r="C157" s="1">
        <v>3.4653746756859301E-32</v>
      </c>
      <c r="D157" t="s">
        <v>5049</v>
      </c>
      <c r="E157" t="s">
        <v>5050</v>
      </c>
      <c r="G157" t="str">
        <f>IF(KO_VS_17_4_2_annotated[[#This Row],[Column2]]&lt;0,KO_VS_17_4_2_annotated[[#This Row],[Column4]],"")</f>
        <v>HLA-DRB1</v>
      </c>
      <c r="I157" t="str">
        <f>IF(KO_VS_17_4_2_annotated[[#This Row],[Column2]]&gt;0,KO_VS_17_4_2_annotated[[#This Row],[Column4]],"")</f>
        <v/>
      </c>
    </row>
    <row r="158" spans="1:9" x14ac:dyDescent="0.25">
      <c r="A158" t="s">
        <v>63</v>
      </c>
      <c r="B158">
        <v>1.68535213118931</v>
      </c>
      <c r="C158" s="1">
        <v>3.4798565502571597E-32</v>
      </c>
      <c r="D158" t="s">
        <v>64</v>
      </c>
      <c r="E158" t="s">
        <v>65</v>
      </c>
      <c r="G158" t="str">
        <f>IF(KO_VS_17_4_2_annotated[[#This Row],[Column2]]&lt;0,KO_VS_17_4_2_annotated[[#This Row],[Column4]],"")</f>
        <v/>
      </c>
      <c r="I158" t="str">
        <f>IF(KO_VS_17_4_2_annotated[[#This Row],[Column2]]&gt;0,KO_VS_17_4_2_annotated[[#This Row],[Column4]],"")</f>
        <v>CES1</v>
      </c>
    </row>
    <row r="159" spans="1:9" x14ac:dyDescent="0.25">
      <c r="A159" t="s">
        <v>5051</v>
      </c>
      <c r="B159">
        <v>-2.4474714822949002</v>
      </c>
      <c r="C159" s="1">
        <v>3.77164456084317E-32</v>
      </c>
      <c r="D159" t="s">
        <v>5052</v>
      </c>
      <c r="E159" t="s">
        <v>5053</v>
      </c>
      <c r="G159" t="str">
        <f>IF(KO_VS_17_4_2_annotated[[#This Row],[Column2]]&lt;0,KO_VS_17_4_2_annotated[[#This Row],[Column4]],"")</f>
        <v>SEMA3F</v>
      </c>
      <c r="I159" t="str">
        <f>IF(KO_VS_17_4_2_annotated[[#This Row],[Column2]]&gt;0,KO_VS_17_4_2_annotated[[#This Row],[Column4]],"")</f>
        <v/>
      </c>
    </row>
    <row r="160" spans="1:9" x14ac:dyDescent="0.25">
      <c r="A160" t="s">
        <v>5054</v>
      </c>
      <c r="B160">
        <v>-1.22225874808363</v>
      </c>
      <c r="C160" s="1">
        <v>7.0130156235732801E-32</v>
      </c>
      <c r="D160" t="s">
        <v>5055</v>
      </c>
      <c r="E160" t="s">
        <v>5056</v>
      </c>
      <c r="G160" t="str">
        <f>IF(KO_VS_17_4_2_annotated[[#This Row],[Column2]]&lt;0,KO_VS_17_4_2_annotated[[#This Row],[Column4]],"")</f>
        <v>PILRB</v>
      </c>
      <c r="I160" t="str">
        <f>IF(KO_VS_17_4_2_annotated[[#This Row],[Column2]]&gt;0,KO_VS_17_4_2_annotated[[#This Row],[Column4]],"")</f>
        <v/>
      </c>
    </row>
    <row r="161" spans="1:9" x14ac:dyDescent="0.25">
      <c r="A161" t="s">
        <v>5057</v>
      </c>
      <c r="B161">
        <v>-2.1119059819570198</v>
      </c>
      <c r="C161" s="1">
        <v>1.4586624849206399E-31</v>
      </c>
      <c r="D161" t="s">
        <v>5058</v>
      </c>
      <c r="E161" t="s">
        <v>5059</v>
      </c>
      <c r="G161" t="str">
        <f>IF(KO_VS_17_4_2_annotated[[#This Row],[Column2]]&lt;0,KO_VS_17_4_2_annotated[[#This Row],[Column4]],"")</f>
        <v>TMPRSS13</v>
      </c>
      <c r="I161" t="str">
        <f>IF(KO_VS_17_4_2_annotated[[#This Row],[Column2]]&gt;0,KO_VS_17_4_2_annotated[[#This Row],[Column4]],"")</f>
        <v/>
      </c>
    </row>
    <row r="162" spans="1:9" x14ac:dyDescent="0.25">
      <c r="A162" t="s">
        <v>348</v>
      </c>
      <c r="B162">
        <v>-1.44749214357928</v>
      </c>
      <c r="C162" s="1">
        <v>1.0141922135074999E-30</v>
      </c>
      <c r="D162" t="s">
        <v>349</v>
      </c>
      <c r="E162" t="s">
        <v>350</v>
      </c>
      <c r="G162" t="str">
        <f>IF(KO_VS_17_4_2_annotated[[#This Row],[Column2]]&lt;0,KO_VS_17_4_2_annotated[[#This Row],[Column4]],"")</f>
        <v>DTX2</v>
      </c>
      <c r="I162" t="str">
        <f>IF(KO_VS_17_4_2_annotated[[#This Row],[Column2]]&gt;0,KO_VS_17_4_2_annotated[[#This Row],[Column4]],"")</f>
        <v/>
      </c>
    </row>
    <row r="163" spans="1:9" x14ac:dyDescent="0.25">
      <c r="A163" t="s">
        <v>445</v>
      </c>
      <c r="B163">
        <v>-1.37202509686588</v>
      </c>
      <c r="C163" s="1">
        <v>1.0388590532643401E-30</v>
      </c>
      <c r="D163" t="s">
        <v>446</v>
      </c>
      <c r="E163" t="s">
        <v>447</v>
      </c>
      <c r="G163" t="str">
        <f>IF(KO_VS_17_4_2_annotated[[#This Row],[Column2]]&lt;0,KO_VS_17_4_2_annotated[[#This Row],[Column4]],"")</f>
        <v>LRRC61</v>
      </c>
      <c r="I163" t="str">
        <f>IF(KO_VS_17_4_2_annotated[[#This Row],[Column2]]&gt;0,KO_VS_17_4_2_annotated[[#This Row],[Column4]],"")</f>
        <v/>
      </c>
    </row>
    <row r="164" spans="1:9" x14ac:dyDescent="0.25">
      <c r="A164" t="s">
        <v>478</v>
      </c>
      <c r="B164">
        <v>-1.3558227219677199</v>
      </c>
      <c r="C164" s="1">
        <v>1.1245700198379199E-30</v>
      </c>
      <c r="D164" t="s">
        <v>479</v>
      </c>
      <c r="E164" t="s">
        <v>480</v>
      </c>
      <c r="G164" t="str">
        <f>IF(KO_VS_17_4_2_annotated[[#This Row],[Column2]]&lt;0,KO_VS_17_4_2_annotated[[#This Row],[Column4]],"")</f>
        <v>NTN1</v>
      </c>
      <c r="I164" t="str">
        <f>IF(KO_VS_17_4_2_annotated[[#This Row],[Column2]]&gt;0,KO_VS_17_4_2_annotated[[#This Row],[Column4]],"")</f>
        <v/>
      </c>
    </row>
    <row r="165" spans="1:9" x14ac:dyDescent="0.25">
      <c r="A165" t="s">
        <v>5060</v>
      </c>
      <c r="B165">
        <v>1.28754109082334</v>
      </c>
      <c r="C165" s="1">
        <v>1.2363402853130999E-30</v>
      </c>
      <c r="D165" t="s">
        <v>5061</v>
      </c>
      <c r="E165" t="s">
        <v>5062</v>
      </c>
      <c r="G165" t="str">
        <f>IF(KO_VS_17_4_2_annotated[[#This Row],[Column2]]&lt;0,KO_VS_17_4_2_annotated[[#This Row],[Column4]],"")</f>
        <v/>
      </c>
      <c r="I165" t="str">
        <f>IF(KO_VS_17_4_2_annotated[[#This Row],[Column2]]&gt;0,KO_VS_17_4_2_annotated[[#This Row],[Column4]],"")</f>
        <v>SERPINB6</v>
      </c>
    </row>
    <row r="166" spans="1:9" x14ac:dyDescent="0.25">
      <c r="A166" t="s">
        <v>505</v>
      </c>
      <c r="B166">
        <v>-4.0298836829745204</v>
      </c>
      <c r="C166" s="1">
        <v>2.8048285630417699E-30</v>
      </c>
      <c r="D166" t="s">
        <v>506</v>
      </c>
      <c r="E166" t="s">
        <v>507</v>
      </c>
      <c r="G166" t="str">
        <f>IF(KO_VS_17_4_2_annotated[[#This Row],[Column2]]&lt;0,KO_VS_17_4_2_annotated[[#This Row],[Column4]],"")</f>
        <v>CADM1</v>
      </c>
      <c r="I166" t="str">
        <f>IF(KO_VS_17_4_2_annotated[[#This Row],[Column2]]&gt;0,KO_VS_17_4_2_annotated[[#This Row],[Column4]],"")</f>
        <v/>
      </c>
    </row>
    <row r="167" spans="1:9" x14ac:dyDescent="0.25">
      <c r="A167" t="s">
        <v>405</v>
      </c>
      <c r="B167">
        <v>1.17832560910149</v>
      </c>
      <c r="C167" s="1">
        <v>5.8144955060651403E-30</v>
      </c>
      <c r="D167" t="s">
        <v>406</v>
      </c>
      <c r="E167" t="s">
        <v>407</v>
      </c>
      <c r="G167" t="str">
        <f>IF(KO_VS_17_4_2_annotated[[#This Row],[Column2]]&lt;0,KO_VS_17_4_2_annotated[[#This Row],[Column4]],"")</f>
        <v/>
      </c>
      <c r="I167" t="str">
        <f>IF(KO_VS_17_4_2_annotated[[#This Row],[Column2]]&gt;0,KO_VS_17_4_2_annotated[[#This Row],[Column4]],"")</f>
        <v>TSPAN8</v>
      </c>
    </row>
    <row r="168" spans="1:9" x14ac:dyDescent="0.25">
      <c r="A168" t="s">
        <v>245</v>
      </c>
      <c r="B168">
        <v>1.98250525382621</v>
      </c>
      <c r="C168" s="1">
        <v>6.8966761996996393E-30</v>
      </c>
      <c r="D168" t="s">
        <v>246</v>
      </c>
      <c r="E168" t="s">
        <v>247</v>
      </c>
      <c r="G168" t="str">
        <f>IF(KO_VS_17_4_2_annotated[[#This Row],[Column2]]&lt;0,KO_VS_17_4_2_annotated[[#This Row],[Column4]],"")</f>
        <v/>
      </c>
      <c r="I168" t="str">
        <f>IF(KO_VS_17_4_2_annotated[[#This Row],[Column2]]&gt;0,KO_VS_17_4_2_annotated[[#This Row],[Column4]],"")</f>
        <v>SSTR5-AS1</v>
      </c>
    </row>
    <row r="169" spans="1:9" x14ac:dyDescent="0.25">
      <c r="A169" t="s">
        <v>5063</v>
      </c>
      <c r="B169">
        <v>1.10517015308254</v>
      </c>
      <c r="C169" s="1">
        <v>1.7879389005562799E-29</v>
      </c>
      <c r="D169" t="s">
        <v>5064</v>
      </c>
      <c r="E169" t="s">
        <v>5065</v>
      </c>
      <c r="G169" t="str">
        <f>IF(KO_VS_17_4_2_annotated[[#This Row],[Column2]]&lt;0,KO_VS_17_4_2_annotated[[#This Row],[Column4]],"")</f>
        <v/>
      </c>
      <c r="I169" t="str">
        <f>IF(KO_VS_17_4_2_annotated[[#This Row],[Column2]]&gt;0,KO_VS_17_4_2_annotated[[#This Row],[Column4]],"")</f>
        <v>IFIT1</v>
      </c>
    </row>
    <row r="170" spans="1:9" x14ac:dyDescent="0.25">
      <c r="A170" t="s">
        <v>3386</v>
      </c>
      <c r="B170">
        <v>-4.8578232866764699</v>
      </c>
      <c r="C170" s="1">
        <v>2.8016589235100899E-29</v>
      </c>
      <c r="D170" t="s">
        <v>3387</v>
      </c>
      <c r="E170" t="s">
        <v>3388</v>
      </c>
      <c r="G170" t="str">
        <f>IF(KO_VS_17_4_2_annotated[[#This Row],[Column2]]&lt;0,KO_VS_17_4_2_annotated[[#This Row],[Column4]],"")</f>
        <v>PECAM1</v>
      </c>
      <c r="I170" t="str">
        <f>IF(KO_VS_17_4_2_annotated[[#This Row],[Column2]]&gt;0,KO_VS_17_4_2_annotated[[#This Row],[Column4]],"")</f>
        <v/>
      </c>
    </row>
    <row r="171" spans="1:9" x14ac:dyDescent="0.25">
      <c r="A171" t="s">
        <v>5066</v>
      </c>
      <c r="B171">
        <v>-1.27580665039589</v>
      </c>
      <c r="C171" s="1">
        <v>3.0846938839814197E-29</v>
      </c>
      <c r="D171" t="s">
        <v>7</v>
      </c>
      <c r="E171" t="s">
        <v>127</v>
      </c>
      <c r="G171" t="str">
        <f>IF(KO_VS_17_4_2_annotated[[#This Row],[Column2]]&lt;0,KO_VS_17_4_2_annotated[[#This Row],[Column4]],"")</f>
        <v/>
      </c>
      <c r="I171" t="str">
        <f>IF(KO_VS_17_4_2_annotated[[#This Row],[Column2]]&gt;0,KO_VS_17_4_2_annotated[[#This Row],[Column4]],"")</f>
        <v/>
      </c>
    </row>
    <row r="172" spans="1:9" x14ac:dyDescent="0.25">
      <c r="A172" t="s">
        <v>5067</v>
      </c>
      <c r="B172">
        <v>1.1522006304637999</v>
      </c>
      <c r="C172" s="1">
        <v>3.1461383403033999E-29</v>
      </c>
      <c r="D172" t="s">
        <v>5068</v>
      </c>
      <c r="E172" t="s">
        <v>5069</v>
      </c>
      <c r="G172" t="str">
        <f>IF(KO_VS_17_4_2_annotated[[#This Row],[Column2]]&lt;0,KO_VS_17_4_2_annotated[[#This Row],[Column4]],"")</f>
        <v/>
      </c>
      <c r="I172" t="str">
        <f>IF(KO_VS_17_4_2_annotated[[#This Row],[Column2]]&gt;0,KO_VS_17_4_2_annotated[[#This Row],[Column4]],"")</f>
        <v>ABHD2</v>
      </c>
    </row>
    <row r="173" spans="1:9" x14ac:dyDescent="0.25">
      <c r="A173" t="s">
        <v>5070</v>
      </c>
      <c r="B173">
        <v>-1.44507700661452</v>
      </c>
      <c r="C173" s="1">
        <v>3.5772085084524599E-29</v>
      </c>
      <c r="D173" t="s">
        <v>5071</v>
      </c>
      <c r="E173" t="s">
        <v>5072</v>
      </c>
      <c r="G173" t="str">
        <f>IF(KO_VS_17_4_2_annotated[[#This Row],[Column2]]&lt;0,KO_VS_17_4_2_annotated[[#This Row],[Column4]],"")</f>
        <v>ZNF703</v>
      </c>
      <c r="I173" t="str">
        <f>IF(KO_VS_17_4_2_annotated[[#This Row],[Column2]]&gt;0,KO_VS_17_4_2_annotated[[#This Row],[Column4]],"")</f>
        <v/>
      </c>
    </row>
    <row r="174" spans="1:9" x14ac:dyDescent="0.25">
      <c r="A174" t="s">
        <v>5073</v>
      </c>
      <c r="B174">
        <v>-1.15240133113344</v>
      </c>
      <c r="C174" s="1">
        <v>3.6585867631970402E-29</v>
      </c>
      <c r="D174" t="s">
        <v>5074</v>
      </c>
      <c r="E174" t="s">
        <v>5075</v>
      </c>
      <c r="G174" t="str">
        <f>IF(KO_VS_17_4_2_annotated[[#This Row],[Column2]]&lt;0,KO_VS_17_4_2_annotated[[#This Row],[Column4]],"")</f>
        <v>TALAM1</v>
      </c>
      <c r="I174" t="str">
        <f>IF(KO_VS_17_4_2_annotated[[#This Row],[Column2]]&gt;0,KO_VS_17_4_2_annotated[[#This Row],[Column4]],"")</f>
        <v/>
      </c>
    </row>
    <row r="175" spans="1:9" x14ac:dyDescent="0.25">
      <c r="A175" t="s">
        <v>1771</v>
      </c>
      <c r="B175">
        <v>-2.50914407231339</v>
      </c>
      <c r="C175" s="1">
        <v>5.9739190459417905E-29</v>
      </c>
      <c r="D175" t="s">
        <v>1772</v>
      </c>
      <c r="E175" t="s">
        <v>1773</v>
      </c>
      <c r="G175" t="str">
        <f>IF(KO_VS_17_4_2_annotated[[#This Row],[Column2]]&lt;0,KO_VS_17_4_2_annotated[[#This Row],[Column4]],"")</f>
        <v>LINC01234</v>
      </c>
      <c r="I175" t="str">
        <f>IF(KO_VS_17_4_2_annotated[[#This Row],[Column2]]&gt;0,KO_VS_17_4_2_annotated[[#This Row],[Column4]],"")</f>
        <v/>
      </c>
    </row>
    <row r="176" spans="1:9" x14ac:dyDescent="0.25">
      <c r="A176" t="s">
        <v>5076</v>
      </c>
      <c r="B176">
        <v>-1.2802887466505599</v>
      </c>
      <c r="C176" s="1">
        <v>7.2555359441251302E-29</v>
      </c>
      <c r="D176" t="s">
        <v>5077</v>
      </c>
      <c r="E176" t="s">
        <v>5078</v>
      </c>
      <c r="G176" t="str">
        <f>IF(KO_VS_17_4_2_annotated[[#This Row],[Column2]]&lt;0,KO_VS_17_4_2_annotated[[#This Row],[Column4]],"")</f>
        <v>IL1RAP</v>
      </c>
      <c r="I176" t="str">
        <f>IF(KO_VS_17_4_2_annotated[[#This Row],[Column2]]&gt;0,KO_VS_17_4_2_annotated[[#This Row],[Column4]],"")</f>
        <v/>
      </c>
    </row>
    <row r="177" spans="1:9" x14ac:dyDescent="0.25">
      <c r="A177" t="s">
        <v>149</v>
      </c>
      <c r="B177">
        <v>5.4699747650871799</v>
      </c>
      <c r="C177" s="1">
        <v>9.1212977758331804E-29</v>
      </c>
      <c r="D177" t="s">
        <v>150</v>
      </c>
      <c r="E177" t="s">
        <v>151</v>
      </c>
      <c r="G177" t="str">
        <f>IF(KO_VS_17_4_2_annotated[[#This Row],[Column2]]&lt;0,KO_VS_17_4_2_annotated[[#This Row],[Column4]],"")</f>
        <v/>
      </c>
      <c r="I177" t="str">
        <f>IF(KO_VS_17_4_2_annotated[[#This Row],[Column2]]&gt;0,KO_VS_17_4_2_annotated[[#This Row],[Column4]],"")</f>
        <v>CASR</v>
      </c>
    </row>
    <row r="178" spans="1:9" x14ac:dyDescent="0.25">
      <c r="A178" t="s">
        <v>707</v>
      </c>
      <c r="B178">
        <v>1.0409211955737401</v>
      </c>
      <c r="C178" s="1">
        <v>9.4987977705107502E-29</v>
      </c>
      <c r="D178" t="s">
        <v>708</v>
      </c>
      <c r="E178" t="s">
        <v>709</v>
      </c>
      <c r="G178" t="str">
        <f>IF(KO_VS_17_4_2_annotated[[#This Row],[Column2]]&lt;0,KO_VS_17_4_2_annotated[[#This Row],[Column4]],"")</f>
        <v/>
      </c>
      <c r="I178" t="str">
        <f>IF(KO_VS_17_4_2_annotated[[#This Row],[Column2]]&gt;0,KO_VS_17_4_2_annotated[[#This Row],[Column4]],"")</f>
        <v>PYGB</v>
      </c>
    </row>
    <row r="179" spans="1:9" x14ac:dyDescent="0.25">
      <c r="A179" t="s">
        <v>4334</v>
      </c>
      <c r="B179">
        <v>-4.1377934390994398</v>
      </c>
      <c r="C179" s="1">
        <v>1.00954122091316E-28</v>
      </c>
      <c r="D179" t="s">
        <v>4335</v>
      </c>
      <c r="E179" t="s">
        <v>4336</v>
      </c>
      <c r="G179" t="str">
        <f>IF(KO_VS_17_4_2_annotated[[#This Row],[Column2]]&lt;0,KO_VS_17_4_2_annotated[[#This Row],[Column4]],"")</f>
        <v>PADI3</v>
      </c>
      <c r="I179" t="str">
        <f>IF(KO_VS_17_4_2_annotated[[#This Row],[Column2]]&gt;0,KO_VS_17_4_2_annotated[[#This Row],[Column4]],"")</f>
        <v/>
      </c>
    </row>
    <row r="180" spans="1:9" x14ac:dyDescent="0.25">
      <c r="A180" t="s">
        <v>1166</v>
      </c>
      <c r="B180">
        <v>1.39981620995502</v>
      </c>
      <c r="C180" s="1">
        <v>1.34929234444491E-28</v>
      </c>
      <c r="D180" t="s">
        <v>1167</v>
      </c>
      <c r="E180" t="s">
        <v>1168</v>
      </c>
      <c r="G180" t="str">
        <f>IF(KO_VS_17_4_2_annotated[[#This Row],[Column2]]&lt;0,KO_VS_17_4_2_annotated[[#This Row],[Column4]],"")</f>
        <v/>
      </c>
      <c r="I180" t="str">
        <f>IF(KO_VS_17_4_2_annotated[[#This Row],[Column2]]&gt;0,KO_VS_17_4_2_annotated[[#This Row],[Column4]],"")</f>
        <v>ATP2A3</v>
      </c>
    </row>
    <row r="181" spans="1:9" x14ac:dyDescent="0.25">
      <c r="A181" t="s">
        <v>5079</v>
      </c>
      <c r="B181">
        <v>-2.3613268887045602</v>
      </c>
      <c r="C181" s="1">
        <v>1.8569295002985599E-28</v>
      </c>
      <c r="D181" t="s">
        <v>5080</v>
      </c>
      <c r="E181" t="s">
        <v>5081</v>
      </c>
      <c r="G181" t="str">
        <f>IF(KO_VS_17_4_2_annotated[[#This Row],[Column2]]&lt;0,KO_VS_17_4_2_annotated[[#This Row],[Column4]],"")</f>
        <v>IGFBP7</v>
      </c>
      <c r="I181" t="str">
        <f>IF(KO_VS_17_4_2_annotated[[#This Row],[Column2]]&gt;0,KO_VS_17_4_2_annotated[[#This Row],[Column4]],"")</f>
        <v/>
      </c>
    </row>
    <row r="182" spans="1:9" x14ac:dyDescent="0.25">
      <c r="A182" t="s">
        <v>2289</v>
      </c>
      <c r="B182">
        <v>-2.1465803253292801</v>
      </c>
      <c r="C182" s="1">
        <v>3.0488200988002099E-28</v>
      </c>
      <c r="D182" t="s">
        <v>2290</v>
      </c>
      <c r="E182" t="s">
        <v>2291</v>
      </c>
      <c r="G182" t="str">
        <f>IF(KO_VS_17_4_2_annotated[[#This Row],[Column2]]&lt;0,KO_VS_17_4_2_annotated[[#This Row],[Column4]],"")</f>
        <v>AMOT</v>
      </c>
      <c r="I182" t="str">
        <f>IF(KO_VS_17_4_2_annotated[[#This Row],[Column2]]&gt;0,KO_VS_17_4_2_annotated[[#This Row],[Column4]],"")</f>
        <v/>
      </c>
    </row>
    <row r="183" spans="1:9" x14ac:dyDescent="0.25">
      <c r="A183" t="s">
        <v>5082</v>
      </c>
      <c r="B183">
        <v>1.1762608374479999</v>
      </c>
      <c r="C183" s="1">
        <v>4.6953634222847404E-28</v>
      </c>
      <c r="D183" t="s">
        <v>5083</v>
      </c>
      <c r="E183" t="s">
        <v>5084</v>
      </c>
      <c r="G183" t="str">
        <f>IF(KO_VS_17_4_2_annotated[[#This Row],[Column2]]&lt;0,KO_VS_17_4_2_annotated[[#This Row],[Column4]],"")</f>
        <v/>
      </c>
      <c r="I183" t="str">
        <f>IF(KO_VS_17_4_2_annotated[[#This Row],[Column2]]&gt;0,KO_VS_17_4_2_annotated[[#This Row],[Column4]],"")</f>
        <v>SERPINB5</v>
      </c>
    </row>
    <row r="184" spans="1:9" x14ac:dyDescent="0.25">
      <c r="A184" t="s">
        <v>140</v>
      </c>
      <c r="B184">
        <v>1.23996739310856</v>
      </c>
      <c r="C184" s="1">
        <v>5.5412086798487498E-28</v>
      </c>
      <c r="D184" t="s">
        <v>141</v>
      </c>
      <c r="E184" t="s">
        <v>142</v>
      </c>
      <c r="G184" t="str">
        <f>IF(KO_VS_17_4_2_annotated[[#This Row],[Column2]]&lt;0,KO_VS_17_4_2_annotated[[#This Row],[Column4]],"")</f>
        <v/>
      </c>
      <c r="I184" t="str">
        <f>IF(KO_VS_17_4_2_annotated[[#This Row],[Column2]]&gt;0,KO_VS_17_4_2_annotated[[#This Row],[Column4]],"")</f>
        <v>S100P</v>
      </c>
    </row>
    <row r="185" spans="1:9" x14ac:dyDescent="0.25">
      <c r="A185" t="s">
        <v>5085</v>
      </c>
      <c r="B185">
        <v>-1.03476981405844</v>
      </c>
      <c r="C185" s="1">
        <v>7.5482622210409696E-28</v>
      </c>
      <c r="D185" t="s">
        <v>5086</v>
      </c>
      <c r="E185" t="s">
        <v>5087</v>
      </c>
      <c r="G185" t="str">
        <f>IF(KO_VS_17_4_2_annotated[[#This Row],[Column2]]&lt;0,KO_VS_17_4_2_annotated[[#This Row],[Column4]],"")</f>
        <v>CSF1</v>
      </c>
      <c r="I185" t="str">
        <f>IF(KO_VS_17_4_2_annotated[[#This Row],[Column2]]&gt;0,KO_VS_17_4_2_annotated[[#This Row],[Column4]],"")</f>
        <v/>
      </c>
    </row>
    <row r="186" spans="1:9" x14ac:dyDescent="0.25">
      <c r="A186" t="s">
        <v>1034</v>
      </c>
      <c r="B186">
        <v>-1.18843097381927</v>
      </c>
      <c r="C186" s="1">
        <v>8.5889470338778903E-28</v>
      </c>
      <c r="D186" t="s">
        <v>1035</v>
      </c>
      <c r="E186" t="s">
        <v>1036</v>
      </c>
      <c r="G186" t="str">
        <f>IF(KO_VS_17_4_2_annotated[[#This Row],[Column2]]&lt;0,KO_VS_17_4_2_annotated[[#This Row],[Column4]],"")</f>
        <v>WNT7B</v>
      </c>
      <c r="I186" t="str">
        <f>IF(KO_VS_17_4_2_annotated[[#This Row],[Column2]]&gt;0,KO_VS_17_4_2_annotated[[#This Row],[Column4]],"")</f>
        <v/>
      </c>
    </row>
    <row r="187" spans="1:9" x14ac:dyDescent="0.25">
      <c r="A187" t="s">
        <v>941</v>
      </c>
      <c r="B187">
        <v>1.0331023846143701</v>
      </c>
      <c r="C187" s="1">
        <v>1.18962889899144E-27</v>
      </c>
      <c r="D187" t="s">
        <v>942</v>
      </c>
      <c r="E187" t="s">
        <v>943</v>
      </c>
      <c r="G187" t="str">
        <f>IF(KO_VS_17_4_2_annotated[[#This Row],[Column2]]&lt;0,KO_VS_17_4_2_annotated[[#This Row],[Column4]],"")</f>
        <v/>
      </c>
      <c r="I187" t="str">
        <f>IF(KO_VS_17_4_2_annotated[[#This Row],[Column2]]&gt;0,KO_VS_17_4_2_annotated[[#This Row],[Column4]],"")</f>
        <v>LYZ</v>
      </c>
    </row>
    <row r="188" spans="1:9" x14ac:dyDescent="0.25">
      <c r="A188" t="s">
        <v>2575</v>
      </c>
      <c r="B188">
        <v>4.9084824624504497</v>
      </c>
      <c r="C188" s="1">
        <v>1.3096494324087E-27</v>
      </c>
      <c r="D188" t="s">
        <v>2576</v>
      </c>
      <c r="E188" t="s">
        <v>2577</v>
      </c>
      <c r="G188" t="str">
        <f>IF(KO_VS_17_4_2_annotated[[#This Row],[Column2]]&lt;0,KO_VS_17_4_2_annotated[[#This Row],[Column4]],"")</f>
        <v/>
      </c>
      <c r="I188" t="str">
        <f>IF(KO_VS_17_4_2_annotated[[#This Row],[Column2]]&gt;0,KO_VS_17_4_2_annotated[[#This Row],[Column4]],"")</f>
        <v>MMP1</v>
      </c>
    </row>
    <row r="189" spans="1:9" x14ac:dyDescent="0.25">
      <c r="A189" t="s">
        <v>146</v>
      </c>
      <c r="B189">
        <v>1.6932579965168999</v>
      </c>
      <c r="C189" s="1">
        <v>2.3881690660913E-27</v>
      </c>
      <c r="D189" t="s">
        <v>147</v>
      </c>
      <c r="E189" t="s">
        <v>148</v>
      </c>
      <c r="G189" t="str">
        <f>IF(KO_VS_17_4_2_annotated[[#This Row],[Column2]]&lt;0,KO_VS_17_4_2_annotated[[#This Row],[Column4]],"")</f>
        <v/>
      </c>
      <c r="I189" t="str">
        <f>IF(KO_VS_17_4_2_annotated[[#This Row],[Column2]]&gt;0,KO_VS_17_4_2_annotated[[#This Row],[Column4]],"")</f>
        <v>C2CD4A</v>
      </c>
    </row>
    <row r="190" spans="1:9" x14ac:dyDescent="0.25">
      <c r="A190" t="s">
        <v>610</v>
      </c>
      <c r="B190">
        <v>-1.7251569602372301</v>
      </c>
      <c r="C190" s="1">
        <v>2.71506942682127E-27</v>
      </c>
      <c r="D190" t="s">
        <v>611</v>
      </c>
      <c r="E190" t="s">
        <v>612</v>
      </c>
      <c r="G190" t="str">
        <f>IF(KO_VS_17_4_2_annotated[[#This Row],[Column2]]&lt;0,KO_VS_17_4_2_annotated[[#This Row],[Column4]],"")</f>
        <v>STOM</v>
      </c>
      <c r="I190" t="str">
        <f>IF(KO_VS_17_4_2_annotated[[#This Row],[Column2]]&gt;0,KO_VS_17_4_2_annotated[[#This Row],[Column4]],"")</f>
        <v/>
      </c>
    </row>
    <row r="191" spans="1:9" x14ac:dyDescent="0.25">
      <c r="A191" t="s">
        <v>679</v>
      </c>
      <c r="B191">
        <v>-1.3152366788806999</v>
      </c>
      <c r="C191" s="1">
        <v>5.3931325824149202E-27</v>
      </c>
      <c r="D191" t="s">
        <v>680</v>
      </c>
      <c r="E191" t="s">
        <v>681</v>
      </c>
      <c r="G191" t="str">
        <f>IF(KO_VS_17_4_2_annotated[[#This Row],[Column2]]&lt;0,KO_VS_17_4_2_annotated[[#This Row],[Column4]],"")</f>
        <v>BARX2</v>
      </c>
      <c r="I191" t="str">
        <f>IF(KO_VS_17_4_2_annotated[[#This Row],[Column2]]&gt;0,KO_VS_17_4_2_annotated[[#This Row],[Column4]],"")</f>
        <v/>
      </c>
    </row>
    <row r="192" spans="1:9" x14ac:dyDescent="0.25">
      <c r="A192" t="s">
        <v>421</v>
      </c>
      <c r="B192">
        <v>1.4696449149791799</v>
      </c>
      <c r="C192" s="1">
        <v>5.3962034294999197E-27</v>
      </c>
      <c r="D192" t="s">
        <v>422</v>
      </c>
      <c r="E192" t="s">
        <v>423</v>
      </c>
      <c r="G192" t="str">
        <f>IF(KO_VS_17_4_2_annotated[[#This Row],[Column2]]&lt;0,KO_VS_17_4_2_annotated[[#This Row],[Column4]],"")</f>
        <v/>
      </c>
      <c r="I192" t="str">
        <f>IF(KO_VS_17_4_2_annotated[[#This Row],[Column2]]&gt;0,KO_VS_17_4_2_annotated[[#This Row],[Column4]],"")</f>
        <v>GMDS</v>
      </c>
    </row>
    <row r="193" spans="1:9" x14ac:dyDescent="0.25">
      <c r="A193" t="s">
        <v>5088</v>
      </c>
      <c r="B193">
        <v>-1.08587896607093</v>
      </c>
      <c r="C193" s="1">
        <v>6.5281593207877903E-27</v>
      </c>
      <c r="D193" t="s">
        <v>5089</v>
      </c>
      <c r="E193" t="s">
        <v>5090</v>
      </c>
      <c r="G193" t="str">
        <f>IF(KO_VS_17_4_2_annotated[[#This Row],[Column2]]&lt;0,KO_VS_17_4_2_annotated[[#This Row],[Column4]],"")</f>
        <v>STEAP4</v>
      </c>
      <c r="I193" t="str">
        <f>IF(KO_VS_17_4_2_annotated[[#This Row],[Column2]]&gt;0,KO_VS_17_4_2_annotated[[#This Row],[Column4]],"")</f>
        <v/>
      </c>
    </row>
    <row r="194" spans="1:9" x14ac:dyDescent="0.25">
      <c r="A194" t="s">
        <v>5091</v>
      </c>
      <c r="B194">
        <v>1.376122650988</v>
      </c>
      <c r="C194" s="1">
        <v>1.04711182137168E-26</v>
      </c>
      <c r="D194" t="s">
        <v>5092</v>
      </c>
      <c r="E194" t="s">
        <v>5093</v>
      </c>
      <c r="G194" t="str">
        <f>IF(KO_VS_17_4_2_annotated[[#This Row],[Column2]]&lt;0,KO_VS_17_4_2_annotated[[#This Row],[Column4]],"")</f>
        <v/>
      </c>
      <c r="I194" t="str">
        <f>IF(KO_VS_17_4_2_annotated[[#This Row],[Column2]]&gt;0,KO_VS_17_4_2_annotated[[#This Row],[Column4]],"")</f>
        <v>DKK1</v>
      </c>
    </row>
    <row r="195" spans="1:9" x14ac:dyDescent="0.25">
      <c r="A195" t="s">
        <v>5094</v>
      </c>
      <c r="B195">
        <v>-3.2970001567983598</v>
      </c>
      <c r="C195" s="1">
        <v>1.4148798865836701E-26</v>
      </c>
      <c r="D195" t="s">
        <v>5095</v>
      </c>
      <c r="E195" t="s">
        <v>5096</v>
      </c>
      <c r="G195" t="str">
        <f>IF(KO_VS_17_4_2_annotated[[#This Row],[Column2]]&lt;0,KO_VS_17_4_2_annotated[[#This Row],[Column4]],"")</f>
        <v>PALM3</v>
      </c>
      <c r="I195" t="str">
        <f>IF(KO_VS_17_4_2_annotated[[#This Row],[Column2]]&gt;0,KO_VS_17_4_2_annotated[[#This Row],[Column4]],"")</f>
        <v/>
      </c>
    </row>
    <row r="196" spans="1:9" x14ac:dyDescent="0.25">
      <c r="A196" t="s">
        <v>5097</v>
      </c>
      <c r="B196">
        <v>-1.6666287979949399</v>
      </c>
      <c r="C196" s="1">
        <v>1.5176155095199001E-26</v>
      </c>
      <c r="D196" t="s">
        <v>5098</v>
      </c>
      <c r="E196" t="s">
        <v>5099</v>
      </c>
      <c r="G196" t="str">
        <f>IF(KO_VS_17_4_2_annotated[[#This Row],[Column2]]&lt;0,KO_VS_17_4_2_annotated[[#This Row],[Column4]],"")</f>
        <v>PIK3AP1</v>
      </c>
      <c r="I196" t="str">
        <f>IF(KO_VS_17_4_2_annotated[[#This Row],[Column2]]&gt;0,KO_VS_17_4_2_annotated[[#This Row],[Column4]],"")</f>
        <v/>
      </c>
    </row>
    <row r="197" spans="1:9" x14ac:dyDescent="0.25">
      <c r="A197" t="s">
        <v>710</v>
      </c>
      <c r="B197">
        <v>2.3490893633202301</v>
      </c>
      <c r="C197" s="1">
        <v>1.73964706169468E-26</v>
      </c>
      <c r="D197" t="s">
        <v>711</v>
      </c>
      <c r="E197" t="s">
        <v>712</v>
      </c>
      <c r="G197" t="str">
        <f>IF(KO_VS_17_4_2_annotated[[#This Row],[Column2]]&lt;0,KO_VS_17_4_2_annotated[[#This Row],[Column4]],"")</f>
        <v/>
      </c>
      <c r="I197" t="str">
        <f>IF(KO_VS_17_4_2_annotated[[#This Row],[Column2]]&gt;0,KO_VS_17_4_2_annotated[[#This Row],[Column4]],"")</f>
        <v>KCTD14</v>
      </c>
    </row>
    <row r="198" spans="1:9" x14ac:dyDescent="0.25">
      <c r="A198" t="s">
        <v>607</v>
      </c>
      <c r="B198">
        <v>2.1571597487960998</v>
      </c>
      <c r="C198" s="1">
        <v>1.7697320386457899E-26</v>
      </c>
      <c r="D198" t="s">
        <v>608</v>
      </c>
      <c r="E198" t="s">
        <v>609</v>
      </c>
      <c r="G198" t="str">
        <f>IF(KO_VS_17_4_2_annotated[[#This Row],[Column2]]&lt;0,KO_VS_17_4_2_annotated[[#This Row],[Column4]],"")</f>
        <v/>
      </c>
      <c r="I198" t="str">
        <f>IF(KO_VS_17_4_2_annotated[[#This Row],[Column2]]&gt;0,KO_VS_17_4_2_annotated[[#This Row],[Column4]],"")</f>
        <v>H4C8</v>
      </c>
    </row>
    <row r="199" spans="1:9" x14ac:dyDescent="0.25">
      <c r="A199" t="s">
        <v>5100</v>
      </c>
      <c r="B199">
        <v>-5.2603325362286499</v>
      </c>
      <c r="C199" s="1">
        <v>2.00272335699254E-26</v>
      </c>
      <c r="D199" t="s">
        <v>5101</v>
      </c>
      <c r="E199" t="s">
        <v>5102</v>
      </c>
      <c r="G199" t="str">
        <f>IF(KO_VS_17_4_2_annotated[[#This Row],[Column2]]&lt;0,KO_VS_17_4_2_annotated[[#This Row],[Column4]],"")</f>
        <v>MUC16</v>
      </c>
      <c r="I199" t="str">
        <f>IF(KO_VS_17_4_2_annotated[[#This Row],[Column2]]&gt;0,KO_VS_17_4_2_annotated[[#This Row],[Column4]],"")</f>
        <v/>
      </c>
    </row>
    <row r="200" spans="1:9" x14ac:dyDescent="0.25">
      <c r="A200" t="s">
        <v>5103</v>
      </c>
      <c r="B200">
        <v>1.38342249007094</v>
      </c>
      <c r="C200" s="1">
        <v>3.5687243170931798E-26</v>
      </c>
      <c r="D200" t="s">
        <v>5104</v>
      </c>
      <c r="E200" t="s">
        <v>5105</v>
      </c>
      <c r="G200" t="str">
        <f>IF(KO_VS_17_4_2_annotated[[#This Row],[Column2]]&lt;0,KO_VS_17_4_2_annotated[[#This Row],[Column4]],"")</f>
        <v/>
      </c>
      <c r="I200" t="str">
        <f>IF(KO_VS_17_4_2_annotated[[#This Row],[Column2]]&gt;0,KO_VS_17_4_2_annotated[[#This Row],[Column4]],"")</f>
        <v>LBH</v>
      </c>
    </row>
    <row r="201" spans="1:9" x14ac:dyDescent="0.25">
      <c r="A201" t="s">
        <v>5106</v>
      </c>
      <c r="B201">
        <v>1.4806822269408899</v>
      </c>
      <c r="C201" s="1">
        <v>7.6504655724129795E-26</v>
      </c>
      <c r="D201" t="s">
        <v>5107</v>
      </c>
      <c r="E201" t="s">
        <v>5108</v>
      </c>
      <c r="G201" t="str">
        <f>IF(KO_VS_17_4_2_annotated[[#This Row],[Column2]]&lt;0,KO_VS_17_4_2_annotated[[#This Row],[Column4]],"")</f>
        <v/>
      </c>
      <c r="I201" t="str">
        <f>IF(KO_VS_17_4_2_annotated[[#This Row],[Column2]]&gt;0,KO_VS_17_4_2_annotated[[#This Row],[Column4]],"")</f>
        <v>JAG1</v>
      </c>
    </row>
    <row r="202" spans="1:9" x14ac:dyDescent="0.25">
      <c r="A202" t="s">
        <v>2138</v>
      </c>
      <c r="B202">
        <v>2.2405508832704499</v>
      </c>
      <c r="C202" s="1">
        <v>9.8416950604716003E-26</v>
      </c>
      <c r="D202" t="s">
        <v>2139</v>
      </c>
      <c r="E202" t="s">
        <v>2140</v>
      </c>
      <c r="G202" t="str">
        <f>IF(KO_VS_17_4_2_annotated[[#This Row],[Column2]]&lt;0,KO_VS_17_4_2_annotated[[#This Row],[Column4]],"")</f>
        <v/>
      </c>
      <c r="I202" t="str">
        <f>IF(KO_VS_17_4_2_annotated[[#This Row],[Column2]]&gt;0,KO_VS_17_4_2_annotated[[#This Row],[Column4]],"")</f>
        <v>RAB3B</v>
      </c>
    </row>
    <row r="203" spans="1:9" x14ac:dyDescent="0.25">
      <c r="A203" t="s">
        <v>523</v>
      </c>
      <c r="B203">
        <v>-3.22594023475986</v>
      </c>
      <c r="C203" s="1">
        <v>1.11939116620716E-25</v>
      </c>
      <c r="D203" t="s">
        <v>524</v>
      </c>
      <c r="E203" t="s">
        <v>525</v>
      </c>
      <c r="G203" t="str">
        <f>IF(KO_VS_17_4_2_annotated[[#This Row],[Column2]]&lt;0,KO_VS_17_4_2_annotated[[#This Row],[Column4]],"")</f>
        <v>ZNF300</v>
      </c>
      <c r="I203" t="str">
        <f>IF(KO_VS_17_4_2_annotated[[#This Row],[Column2]]&gt;0,KO_VS_17_4_2_annotated[[#This Row],[Column4]],"")</f>
        <v/>
      </c>
    </row>
    <row r="204" spans="1:9" x14ac:dyDescent="0.25">
      <c r="A204" t="s">
        <v>5109</v>
      </c>
      <c r="B204">
        <v>-2.9825316223762002</v>
      </c>
      <c r="C204" s="1">
        <v>1.18959035723412E-25</v>
      </c>
      <c r="D204" t="s">
        <v>5110</v>
      </c>
      <c r="E204" t="s">
        <v>5111</v>
      </c>
      <c r="G204" t="str">
        <f>IF(KO_VS_17_4_2_annotated[[#This Row],[Column2]]&lt;0,KO_VS_17_4_2_annotated[[#This Row],[Column4]],"")</f>
        <v>SLC6A14</v>
      </c>
      <c r="I204" t="str">
        <f>IF(KO_VS_17_4_2_annotated[[#This Row],[Column2]]&gt;0,KO_VS_17_4_2_annotated[[#This Row],[Column4]],"")</f>
        <v/>
      </c>
    </row>
    <row r="205" spans="1:9" x14ac:dyDescent="0.25">
      <c r="A205" t="s">
        <v>866</v>
      </c>
      <c r="B205">
        <v>-1.0647585488259801</v>
      </c>
      <c r="C205" s="1">
        <v>1.6914947607688599E-25</v>
      </c>
      <c r="D205" t="s">
        <v>867</v>
      </c>
      <c r="E205" t="s">
        <v>868</v>
      </c>
      <c r="G205" t="str">
        <f>IF(KO_VS_17_4_2_annotated[[#This Row],[Column2]]&lt;0,KO_VS_17_4_2_annotated[[#This Row],[Column4]],"")</f>
        <v>CTBP1</v>
      </c>
      <c r="I205" t="str">
        <f>IF(KO_VS_17_4_2_annotated[[#This Row],[Column2]]&gt;0,KO_VS_17_4_2_annotated[[#This Row],[Column4]],"")</f>
        <v/>
      </c>
    </row>
    <row r="206" spans="1:9" x14ac:dyDescent="0.25">
      <c r="A206" t="s">
        <v>1321</v>
      </c>
      <c r="B206">
        <v>1.1070195725909</v>
      </c>
      <c r="C206" s="1">
        <v>1.9049966449515E-25</v>
      </c>
      <c r="D206" t="s">
        <v>1322</v>
      </c>
      <c r="E206" t="s">
        <v>1323</v>
      </c>
      <c r="G206" t="str">
        <f>IF(KO_VS_17_4_2_annotated[[#This Row],[Column2]]&lt;0,KO_VS_17_4_2_annotated[[#This Row],[Column4]],"")</f>
        <v/>
      </c>
      <c r="I206" t="str">
        <f>IF(KO_VS_17_4_2_annotated[[#This Row],[Column2]]&gt;0,KO_VS_17_4_2_annotated[[#This Row],[Column4]],"")</f>
        <v>DNAJC15</v>
      </c>
    </row>
    <row r="207" spans="1:9" x14ac:dyDescent="0.25">
      <c r="A207" t="s">
        <v>5112</v>
      </c>
      <c r="B207">
        <v>-1.5504209570366501</v>
      </c>
      <c r="C207" s="1">
        <v>2.1489270191180501E-25</v>
      </c>
      <c r="D207" t="s">
        <v>5113</v>
      </c>
      <c r="E207" t="s">
        <v>5114</v>
      </c>
      <c r="G207" t="str">
        <f>IF(KO_VS_17_4_2_annotated[[#This Row],[Column2]]&lt;0,KO_VS_17_4_2_annotated[[#This Row],[Column4]],"")</f>
        <v>NECTIN3</v>
      </c>
      <c r="I207" t="str">
        <f>IF(KO_VS_17_4_2_annotated[[#This Row],[Column2]]&gt;0,KO_VS_17_4_2_annotated[[#This Row],[Column4]],"")</f>
        <v/>
      </c>
    </row>
    <row r="208" spans="1:9" x14ac:dyDescent="0.25">
      <c r="A208" t="s">
        <v>5115</v>
      </c>
      <c r="B208">
        <v>-1.3661517512668799</v>
      </c>
      <c r="C208" s="1">
        <v>2.2211006741157999E-25</v>
      </c>
      <c r="D208" t="s">
        <v>5116</v>
      </c>
      <c r="E208" t="s">
        <v>5117</v>
      </c>
      <c r="G208" t="str">
        <f>IF(KO_VS_17_4_2_annotated[[#This Row],[Column2]]&lt;0,KO_VS_17_4_2_annotated[[#This Row],[Column4]],"")</f>
        <v>EXPH5</v>
      </c>
      <c r="I208" t="str">
        <f>IF(KO_VS_17_4_2_annotated[[#This Row],[Column2]]&gt;0,KO_VS_17_4_2_annotated[[#This Row],[Column4]],"")</f>
        <v/>
      </c>
    </row>
    <row r="209" spans="1:9" x14ac:dyDescent="0.25">
      <c r="A209" t="s">
        <v>5118</v>
      </c>
      <c r="B209">
        <v>-4.0921933275023399</v>
      </c>
      <c r="C209" s="1">
        <v>2.6402914330871601E-25</v>
      </c>
      <c r="D209" t="s">
        <v>5119</v>
      </c>
      <c r="E209" t="s">
        <v>5120</v>
      </c>
      <c r="G209" t="str">
        <f>IF(KO_VS_17_4_2_annotated[[#This Row],[Column2]]&lt;0,KO_VS_17_4_2_annotated[[#This Row],[Column4]],"")</f>
        <v>HLA-DPB1</v>
      </c>
      <c r="I209" t="str">
        <f>IF(KO_VS_17_4_2_annotated[[#This Row],[Column2]]&gt;0,KO_VS_17_4_2_annotated[[#This Row],[Column4]],"")</f>
        <v/>
      </c>
    </row>
    <row r="210" spans="1:9" x14ac:dyDescent="0.25">
      <c r="A210" t="s">
        <v>2471</v>
      </c>
      <c r="B210">
        <v>-2.0431274858478599</v>
      </c>
      <c r="C210" s="1">
        <v>7.6256484285909499E-25</v>
      </c>
      <c r="D210" t="s">
        <v>2472</v>
      </c>
      <c r="E210" t="s">
        <v>2473</v>
      </c>
      <c r="G210" t="str">
        <f>IF(KO_VS_17_4_2_annotated[[#This Row],[Column2]]&lt;0,KO_VS_17_4_2_annotated[[#This Row],[Column4]],"")</f>
        <v>CFH</v>
      </c>
      <c r="I210" t="str">
        <f>IF(KO_VS_17_4_2_annotated[[#This Row],[Column2]]&gt;0,KO_VS_17_4_2_annotated[[#This Row],[Column4]],"")</f>
        <v/>
      </c>
    </row>
    <row r="211" spans="1:9" x14ac:dyDescent="0.25">
      <c r="A211" t="s">
        <v>5121</v>
      </c>
      <c r="B211">
        <v>1.00367246151297</v>
      </c>
      <c r="C211" s="1">
        <v>8.25018045033581E-25</v>
      </c>
      <c r="D211" t="s">
        <v>5122</v>
      </c>
      <c r="E211" t="s">
        <v>5123</v>
      </c>
      <c r="G211" t="str">
        <f>IF(KO_VS_17_4_2_annotated[[#This Row],[Column2]]&lt;0,KO_VS_17_4_2_annotated[[#This Row],[Column4]],"")</f>
        <v/>
      </c>
      <c r="I211" t="str">
        <f>IF(KO_VS_17_4_2_annotated[[#This Row],[Column2]]&gt;0,KO_VS_17_4_2_annotated[[#This Row],[Column4]],"")</f>
        <v>MTHFD1</v>
      </c>
    </row>
    <row r="212" spans="1:9" x14ac:dyDescent="0.25">
      <c r="A212" t="s">
        <v>5124</v>
      </c>
      <c r="B212">
        <v>1.1640275774607201</v>
      </c>
      <c r="C212" s="1">
        <v>8.3717395689712104E-25</v>
      </c>
      <c r="D212" t="s">
        <v>5125</v>
      </c>
      <c r="E212" t="s">
        <v>5126</v>
      </c>
      <c r="G212" t="str">
        <f>IF(KO_VS_17_4_2_annotated[[#This Row],[Column2]]&lt;0,KO_VS_17_4_2_annotated[[#This Row],[Column4]],"")</f>
        <v/>
      </c>
      <c r="I212" t="str">
        <f>IF(KO_VS_17_4_2_annotated[[#This Row],[Column2]]&gt;0,KO_VS_17_4_2_annotated[[#This Row],[Column4]],"")</f>
        <v>PLEK2</v>
      </c>
    </row>
    <row r="213" spans="1:9" x14ac:dyDescent="0.25">
      <c r="A213" t="s">
        <v>1879</v>
      </c>
      <c r="B213">
        <v>-3.0224072857084399</v>
      </c>
      <c r="C213" s="1">
        <v>9.0644253309873694E-25</v>
      </c>
      <c r="D213" t="s">
        <v>1880</v>
      </c>
      <c r="E213" t="s">
        <v>1881</v>
      </c>
      <c r="G213" t="str">
        <f>IF(KO_VS_17_4_2_annotated[[#This Row],[Column2]]&lt;0,KO_VS_17_4_2_annotated[[#This Row],[Column4]],"")</f>
        <v>GCHFR</v>
      </c>
      <c r="I213" t="str">
        <f>IF(KO_VS_17_4_2_annotated[[#This Row],[Column2]]&gt;0,KO_VS_17_4_2_annotated[[#This Row],[Column4]],"")</f>
        <v/>
      </c>
    </row>
    <row r="214" spans="1:9" x14ac:dyDescent="0.25">
      <c r="A214" t="s">
        <v>974</v>
      </c>
      <c r="B214">
        <v>-1.3501164011656299</v>
      </c>
      <c r="C214" s="1">
        <v>1.7838190546481901E-24</v>
      </c>
      <c r="D214" t="s">
        <v>975</v>
      </c>
      <c r="E214" t="s">
        <v>976</v>
      </c>
      <c r="G214" t="str">
        <f>IF(KO_VS_17_4_2_annotated[[#This Row],[Column2]]&lt;0,KO_VS_17_4_2_annotated[[#This Row],[Column4]],"")</f>
        <v>MT1E</v>
      </c>
      <c r="I214" t="str">
        <f>IF(KO_VS_17_4_2_annotated[[#This Row],[Column2]]&gt;0,KO_VS_17_4_2_annotated[[#This Row],[Column4]],"")</f>
        <v/>
      </c>
    </row>
    <row r="215" spans="1:9" x14ac:dyDescent="0.25">
      <c r="A215" t="s">
        <v>5127</v>
      </c>
      <c r="B215">
        <v>-1.3253032535001601</v>
      </c>
      <c r="C215" s="1">
        <v>2.1323488381918601E-24</v>
      </c>
      <c r="D215" t="s">
        <v>5128</v>
      </c>
      <c r="E215" t="s">
        <v>5129</v>
      </c>
      <c r="G215" t="str">
        <f>IF(KO_VS_17_4_2_annotated[[#This Row],[Column2]]&lt;0,KO_VS_17_4_2_annotated[[#This Row],[Column4]],"")</f>
        <v>IRAK3</v>
      </c>
      <c r="I215" t="str">
        <f>IF(KO_VS_17_4_2_annotated[[#This Row],[Column2]]&gt;0,KO_VS_17_4_2_annotated[[#This Row],[Column4]],"")</f>
        <v/>
      </c>
    </row>
    <row r="216" spans="1:9" x14ac:dyDescent="0.25">
      <c r="A216" t="s">
        <v>1429</v>
      </c>
      <c r="B216">
        <v>-1.6535624613180699</v>
      </c>
      <c r="C216" s="1">
        <v>3.11805410729089E-24</v>
      </c>
      <c r="D216" t="s">
        <v>1430</v>
      </c>
      <c r="E216" t="s">
        <v>1431</v>
      </c>
      <c r="G216" t="str">
        <f>IF(KO_VS_17_4_2_annotated[[#This Row],[Column2]]&lt;0,KO_VS_17_4_2_annotated[[#This Row],[Column4]],"")</f>
        <v>LINC00472</v>
      </c>
      <c r="I216" t="str">
        <f>IF(KO_VS_17_4_2_annotated[[#This Row],[Column2]]&gt;0,KO_VS_17_4_2_annotated[[#This Row],[Column4]],"")</f>
        <v/>
      </c>
    </row>
    <row r="217" spans="1:9" x14ac:dyDescent="0.25">
      <c r="A217" t="s">
        <v>920</v>
      </c>
      <c r="B217">
        <v>-2.2671806895610902</v>
      </c>
      <c r="C217" s="1">
        <v>6.1232695565250802E-24</v>
      </c>
      <c r="D217" t="s">
        <v>921</v>
      </c>
      <c r="E217" t="s">
        <v>922</v>
      </c>
      <c r="G217" t="str">
        <f>IF(KO_VS_17_4_2_annotated[[#This Row],[Column2]]&lt;0,KO_VS_17_4_2_annotated[[#This Row],[Column4]],"")</f>
        <v>VWA5A</v>
      </c>
      <c r="I217" t="str">
        <f>IF(KO_VS_17_4_2_annotated[[#This Row],[Column2]]&gt;0,KO_VS_17_4_2_annotated[[#This Row],[Column4]],"")</f>
        <v/>
      </c>
    </row>
    <row r="218" spans="1:9" x14ac:dyDescent="0.25">
      <c r="A218" t="s">
        <v>700</v>
      </c>
      <c r="B218">
        <v>-2.0752942422804899</v>
      </c>
      <c r="C218" s="1">
        <v>8.18349374181294E-24</v>
      </c>
      <c r="D218" t="s">
        <v>701</v>
      </c>
      <c r="E218" t="s">
        <v>702</v>
      </c>
      <c r="G218" t="str">
        <f>IF(KO_VS_17_4_2_annotated[[#This Row],[Column2]]&lt;0,KO_VS_17_4_2_annotated[[#This Row],[Column4]],"")</f>
        <v>IFI16</v>
      </c>
      <c r="I218" t="str">
        <f>IF(KO_VS_17_4_2_annotated[[#This Row],[Column2]]&gt;0,KO_VS_17_4_2_annotated[[#This Row],[Column4]],"")</f>
        <v/>
      </c>
    </row>
    <row r="219" spans="1:9" x14ac:dyDescent="0.25">
      <c r="A219" t="s">
        <v>5130</v>
      </c>
      <c r="B219">
        <v>1.29479442029324</v>
      </c>
      <c r="C219" s="1">
        <v>9.0165875276925494E-24</v>
      </c>
      <c r="D219" t="s">
        <v>5131</v>
      </c>
      <c r="E219" t="s">
        <v>5132</v>
      </c>
      <c r="G219" t="str">
        <f>IF(KO_VS_17_4_2_annotated[[#This Row],[Column2]]&lt;0,KO_VS_17_4_2_annotated[[#This Row],[Column4]],"")</f>
        <v/>
      </c>
      <c r="I219" t="str">
        <f>IF(KO_VS_17_4_2_annotated[[#This Row],[Column2]]&gt;0,KO_VS_17_4_2_annotated[[#This Row],[Column4]],"")</f>
        <v>HPCAL1</v>
      </c>
    </row>
    <row r="220" spans="1:9" x14ac:dyDescent="0.25">
      <c r="A220" t="s">
        <v>5133</v>
      </c>
      <c r="B220">
        <v>1.04034473535992</v>
      </c>
      <c r="C220" s="1">
        <v>1.1784151079075499E-23</v>
      </c>
      <c r="D220" t="s">
        <v>5134</v>
      </c>
      <c r="E220" t="s">
        <v>5135</v>
      </c>
      <c r="G220" t="str">
        <f>IF(KO_VS_17_4_2_annotated[[#This Row],[Column2]]&lt;0,KO_VS_17_4_2_annotated[[#This Row],[Column4]],"")</f>
        <v/>
      </c>
      <c r="I220" t="str">
        <f>IF(KO_VS_17_4_2_annotated[[#This Row],[Column2]]&gt;0,KO_VS_17_4_2_annotated[[#This Row],[Column4]],"")</f>
        <v>IFITM3</v>
      </c>
    </row>
    <row r="221" spans="1:9" x14ac:dyDescent="0.25">
      <c r="A221" t="s">
        <v>57</v>
      </c>
      <c r="B221">
        <v>-1.1676667925908</v>
      </c>
      <c r="C221" s="1">
        <v>2.7318600376037899E-23</v>
      </c>
      <c r="D221" t="s">
        <v>58</v>
      </c>
      <c r="E221" t="s">
        <v>59</v>
      </c>
      <c r="G221" t="str">
        <f>IF(KO_VS_17_4_2_annotated[[#This Row],[Column2]]&lt;0,KO_VS_17_4_2_annotated[[#This Row],[Column4]],"")</f>
        <v>ADAM8</v>
      </c>
      <c r="I221" t="str">
        <f>IF(KO_VS_17_4_2_annotated[[#This Row],[Column2]]&gt;0,KO_VS_17_4_2_annotated[[#This Row],[Column4]],"")</f>
        <v/>
      </c>
    </row>
    <row r="222" spans="1:9" x14ac:dyDescent="0.25">
      <c r="A222" t="s">
        <v>5136</v>
      </c>
      <c r="B222">
        <v>1.18815607805692</v>
      </c>
      <c r="C222" s="1">
        <v>2.9197321211798897E-23</v>
      </c>
      <c r="D222" t="s">
        <v>5137</v>
      </c>
      <c r="E222" t="s">
        <v>5138</v>
      </c>
      <c r="G222" t="str">
        <f>IF(KO_VS_17_4_2_annotated[[#This Row],[Column2]]&lt;0,KO_VS_17_4_2_annotated[[#This Row],[Column4]],"")</f>
        <v/>
      </c>
      <c r="I222" t="str">
        <f>IF(KO_VS_17_4_2_annotated[[#This Row],[Column2]]&gt;0,KO_VS_17_4_2_annotated[[#This Row],[Column4]],"")</f>
        <v>CCL20</v>
      </c>
    </row>
    <row r="223" spans="1:9" x14ac:dyDescent="0.25">
      <c r="A223" t="s">
        <v>24</v>
      </c>
      <c r="B223">
        <v>-1.7430452995007999</v>
      </c>
      <c r="C223" s="1">
        <v>4.1566652414656201E-23</v>
      </c>
      <c r="D223" t="s">
        <v>25</v>
      </c>
      <c r="E223" t="s">
        <v>26</v>
      </c>
      <c r="G223" t="str">
        <f>IF(KO_VS_17_4_2_annotated[[#This Row],[Column2]]&lt;0,KO_VS_17_4_2_annotated[[#This Row],[Column4]],"")</f>
        <v>FN1</v>
      </c>
      <c r="I223" t="str">
        <f>IF(KO_VS_17_4_2_annotated[[#This Row],[Column2]]&gt;0,KO_VS_17_4_2_annotated[[#This Row],[Column4]],"")</f>
        <v/>
      </c>
    </row>
    <row r="224" spans="1:9" x14ac:dyDescent="0.25">
      <c r="A224" t="s">
        <v>215</v>
      </c>
      <c r="B224">
        <v>-1.24711084668393</v>
      </c>
      <c r="C224" s="1">
        <v>5.3227490438011404E-23</v>
      </c>
      <c r="D224" t="s">
        <v>216</v>
      </c>
      <c r="E224" t="s">
        <v>217</v>
      </c>
      <c r="G224" t="str">
        <f>IF(KO_VS_17_4_2_annotated[[#This Row],[Column2]]&lt;0,KO_VS_17_4_2_annotated[[#This Row],[Column4]],"")</f>
        <v>LAMB1</v>
      </c>
      <c r="I224" t="str">
        <f>IF(KO_VS_17_4_2_annotated[[#This Row],[Column2]]&gt;0,KO_VS_17_4_2_annotated[[#This Row],[Column4]],"")</f>
        <v/>
      </c>
    </row>
    <row r="225" spans="1:9" x14ac:dyDescent="0.25">
      <c r="A225" t="s">
        <v>2378</v>
      </c>
      <c r="B225">
        <v>-1.49100495417296</v>
      </c>
      <c r="C225" s="1">
        <v>5.8633242840636495E-23</v>
      </c>
      <c r="D225" t="s">
        <v>2379</v>
      </c>
      <c r="E225" t="s">
        <v>2380</v>
      </c>
      <c r="G225" t="str">
        <f>IF(KO_VS_17_4_2_annotated[[#This Row],[Column2]]&lt;0,KO_VS_17_4_2_annotated[[#This Row],[Column4]],"")</f>
        <v>BPGM</v>
      </c>
      <c r="I225" t="str">
        <f>IF(KO_VS_17_4_2_annotated[[#This Row],[Column2]]&gt;0,KO_VS_17_4_2_annotated[[#This Row],[Column4]],"")</f>
        <v/>
      </c>
    </row>
    <row r="226" spans="1:9" x14ac:dyDescent="0.25">
      <c r="A226" t="s">
        <v>1465</v>
      </c>
      <c r="B226">
        <v>2.4069354948630499</v>
      </c>
      <c r="C226" s="1">
        <v>5.8633242840636495E-23</v>
      </c>
      <c r="D226" t="s">
        <v>1466</v>
      </c>
      <c r="E226" t="s">
        <v>1467</v>
      </c>
      <c r="G226" t="str">
        <f>IF(KO_VS_17_4_2_annotated[[#This Row],[Column2]]&lt;0,KO_VS_17_4_2_annotated[[#This Row],[Column4]],"")</f>
        <v/>
      </c>
      <c r="I226" t="str">
        <f>IF(KO_VS_17_4_2_annotated[[#This Row],[Column2]]&gt;0,KO_VS_17_4_2_annotated[[#This Row],[Column4]],"")</f>
        <v>KRT16</v>
      </c>
    </row>
    <row r="227" spans="1:9" x14ac:dyDescent="0.25">
      <c r="A227" t="s">
        <v>5139</v>
      </c>
      <c r="B227">
        <v>-1.1049974155317701</v>
      </c>
      <c r="C227" s="1">
        <v>7.20913963269313E-23</v>
      </c>
      <c r="D227" t="s">
        <v>5140</v>
      </c>
      <c r="E227" t="s">
        <v>5141</v>
      </c>
      <c r="G227" t="str">
        <f>IF(KO_VS_17_4_2_annotated[[#This Row],[Column2]]&lt;0,KO_VS_17_4_2_annotated[[#This Row],[Column4]],"")</f>
        <v>NFAT5</v>
      </c>
      <c r="I227" t="str">
        <f>IF(KO_VS_17_4_2_annotated[[#This Row],[Column2]]&gt;0,KO_VS_17_4_2_annotated[[#This Row],[Column4]],"")</f>
        <v/>
      </c>
    </row>
    <row r="228" spans="1:9" x14ac:dyDescent="0.25">
      <c r="A228" t="s">
        <v>5142</v>
      </c>
      <c r="B228">
        <v>-2.2365926067403898</v>
      </c>
      <c r="C228" s="1">
        <v>7.20913963269313E-23</v>
      </c>
      <c r="D228" t="s">
        <v>5143</v>
      </c>
      <c r="E228" t="s">
        <v>5144</v>
      </c>
      <c r="G228" t="str">
        <f>IF(KO_VS_17_4_2_annotated[[#This Row],[Column2]]&lt;0,KO_VS_17_4_2_annotated[[#This Row],[Column4]],"")</f>
        <v>MME</v>
      </c>
      <c r="I228" t="str">
        <f>IF(KO_VS_17_4_2_annotated[[#This Row],[Column2]]&gt;0,KO_VS_17_4_2_annotated[[#This Row],[Column4]],"")</f>
        <v/>
      </c>
    </row>
    <row r="229" spans="1:9" x14ac:dyDescent="0.25">
      <c r="A229" t="s">
        <v>5145</v>
      </c>
      <c r="B229">
        <v>-1.39884375254375</v>
      </c>
      <c r="C229" s="1">
        <v>8.3253787921681197E-23</v>
      </c>
      <c r="D229" t="s">
        <v>5146</v>
      </c>
      <c r="E229" t="s">
        <v>5147</v>
      </c>
      <c r="G229" t="str">
        <f>IF(KO_VS_17_4_2_annotated[[#This Row],[Column2]]&lt;0,KO_VS_17_4_2_annotated[[#This Row],[Column4]],"")</f>
        <v>MEIS2</v>
      </c>
      <c r="I229" t="str">
        <f>IF(KO_VS_17_4_2_annotated[[#This Row],[Column2]]&gt;0,KO_VS_17_4_2_annotated[[#This Row],[Column4]],"")</f>
        <v/>
      </c>
    </row>
    <row r="230" spans="1:9" x14ac:dyDescent="0.25">
      <c r="A230" t="s">
        <v>5148</v>
      </c>
      <c r="B230">
        <v>1.1223746420056799</v>
      </c>
      <c r="C230" s="1">
        <v>9.6584582966494604E-23</v>
      </c>
      <c r="D230" t="s">
        <v>5149</v>
      </c>
      <c r="E230" t="s">
        <v>5150</v>
      </c>
      <c r="G230" t="str">
        <f>IF(KO_VS_17_4_2_annotated[[#This Row],[Column2]]&lt;0,KO_VS_17_4_2_annotated[[#This Row],[Column4]],"")</f>
        <v/>
      </c>
      <c r="I230" t="str">
        <f>IF(KO_VS_17_4_2_annotated[[#This Row],[Column2]]&gt;0,KO_VS_17_4_2_annotated[[#This Row],[Column4]],"")</f>
        <v>GATA6</v>
      </c>
    </row>
    <row r="231" spans="1:9" x14ac:dyDescent="0.25">
      <c r="A231" t="s">
        <v>1959</v>
      </c>
      <c r="B231">
        <v>-1.7937383304929</v>
      </c>
      <c r="C231" s="1">
        <v>1.00093691155192E-22</v>
      </c>
      <c r="D231" t="s">
        <v>1960</v>
      </c>
      <c r="E231" t="s">
        <v>1961</v>
      </c>
      <c r="G231" t="str">
        <f>IF(KO_VS_17_4_2_annotated[[#This Row],[Column2]]&lt;0,KO_VS_17_4_2_annotated[[#This Row],[Column4]],"")</f>
        <v>ADAM28</v>
      </c>
      <c r="I231" t="str">
        <f>IF(KO_VS_17_4_2_annotated[[#This Row],[Column2]]&gt;0,KO_VS_17_4_2_annotated[[#This Row],[Column4]],"")</f>
        <v/>
      </c>
    </row>
    <row r="232" spans="1:9" x14ac:dyDescent="0.25">
      <c r="A232" t="s">
        <v>2247</v>
      </c>
      <c r="B232">
        <v>-5.81185519924722</v>
      </c>
      <c r="C232" s="1">
        <v>1.29311632446073E-22</v>
      </c>
      <c r="D232" t="s">
        <v>2248</v>
      </c>
      <c r="E232" t="s">
        <v>2249</v>
      </c>
      <c r="G232" t="str">
        <f>IF(KO_VS_17_4_2_annotated[[#This Row],[Column2]]&lt;0,KO_VS_17_4_2_annotated[[#This Row],[Column4]],"")</f>
        <v>CABP4</v>
      </c>
      <c r="I232" t="str">
        <f>IF(KO_VS_17_4_2_annotated[[#This Row],[Column2]]&gt;0,KO_VS_17_4_2_annotated[[#This Row],[Column4]],"")</f>
        <v/>
      </c>
    </row>
    <row r="233" spans="1:9" x14ac:dyDescent="0.25">
      <c r="A233" t="s">
        <v>5151</v>
      </c>
      <c r="B233">
        <v>-4.35705601087483</v>
      </c>
      <c r="C233" s="1">
        <v>2.1182991416591499E-22</v>
      </c>
      <c r="D233" t="s">
        <v>5152</v>
      </c>
      <c r="E233" t="s">
        <v>5153</v>
      </c>
      <c r="G233" t="str">
        <f>IF(KO_VS_17_4_2_annotated[[#This Row],[Column2]]&lt;0,KO_VS_17_4_2_annotated[[#This Row],[Column4]],"")</f>
        <v>SOSTDC1</v>
      </c>
      <c r="I233" t="str">
        <f>IF(KO_VS_17_4_2_annotated[[#This Row],[Column2]]&gt;0,KO_VS_17_4_2_annotated[[#This Row],[Column4]],"")</f>
        <v/>
      </c>
    </row>
    <row r="234" spans="1:9" x14ac:dyDescent="0.25">
      <c r="A234" t="s">
        <v>1904</v>
      </c>
      <c r="B234">
        <v>1.7063276862303201</v>
      </c>
      <c r="C234" s="1">
        <v>2.2346896012480498E-22</v>
      </c>
      <c r="D234" t="s">
        <v>1905</v>
      </c>
      <c r="E234" t="s">
        <v>1906</v>
      </c>
      <c r="G234" t="str">
        <f>IF(KO_VS_17_4_2_annotated[[#This Row],[Column2]]&lt;0,KO_VS_17_4_2_annotated[[#This Row],[Column4]],"")</f>
        <v/>
      </c>
      <c r="I234" t="str">
        <f>IF(KO_VS_17_4_2_annotated[[#This Row],[Column2]]&gt;0,KO_VS_17_4_2_annotated[[#This Row],[Column4]],"")</f>
        <v>SULT1A3</v>
      </c>
    </row>
    <row r="235" spans="1:9" x14ac:dyDescent="0.25">
      <c r="A235" t="s">
        <v>1127</v>
      </c>
      <c r="B235">
        <v>-1.1622253920509</v>
      </c>
      <c r="C235" s="1">
        <v>2.7323961935211198E-22</v>
      </c>
      <c r="D235" t="s">
        <v>1128</v>
      </c>
      <c r="E235" t="s">
        <v>1129</v>
      </c>
      <c r="G235" t="str">
        <f>IF(KO_VS_17_4_2_annotated[[#This Row],[Column2]]&lt;0,KO_VS_17_4_2_annotated[[#This Row],[Column4]],"")</f>
        <v>STS</v>
      </c>
      <c r="I235" t="str">
        <f>IF(KO_VS_17_4_2_annotated[[#This Row],[Column2]]&gt;0,KO_VS_17_4_2_annotated[[#This Row],[Column4]],"")</f>
        <v/>
      </c>
    </row>
    <row r="236" spans="1:9" x14ac:dyDescent="0.25">
      <c r="A236" t="s">
        <v>75</v>
      </c>
      <c r="B236">
        <v>-1.9460558574663001</v>
      </c>
      <c r="C236" s="1">
        <v>7.3144808961722696E-22</v>
      </c>
      <c r="D236" t="s">
        <v>76</v>
      </c>
      <c r="E236" t="s">
        <v>77</v>
      </c>
      <c r="G236" t="str">
        <f>IF(KO_VS_17_4_2_annotated[[#This Row],[Column2]]&lt;0,KO_VS_17_4_2_annotated[[#This Row],[Column4]],"")</f>
        <v>SLC37A2</v>
      </c>
      <c r="I236" t="str">
        <f>IF(KO_VS_17_4_2_annotated[[#This Row],[Column2]]&gt;0,KO_VS_17_4_2_annotated[[#This Row],[Column4]],"")</f>
        <v/>
      </c>
    </row>
    <row r="237" spans="1:9" x14ac:dyDescent="0.25">
      <c r="A237" t="s">
        <v>1318</v>
      </c>
      <c r="B237">
        <v>-1.99116890781959</v>
      </c>
      <c r="C237" s="1">
        <v>1.33697246026375E-21</v>
      </c>
      <c r="D237" t="s">
        <v>1319</v>
      </c>
      <c r="E237" t="s">
        <v>1320</v>
      </c>
      <c r="G237" t="str">
        <f>IF(KO_VS_17_4_2_annotated[[#This Row],[Column2]]&lt;0,KO_VS_17_4_2_annotated[[#This Row],[Column4]],"")</f>
        <v>GALNT9</v>
      </c>
      <c r="I237" t="str">
        <f>IF(KO_VS_17_4_2_annotated[[#This Row],[Column2]]&gt;0,KO_VS_17_4_2_annotated[[#This Row],[Column4]],"")</f>
        <v/>
      </c>
    </row>
    <row r="238" spans="1:9" x14ac:dyDescent="0.25">
      <c r="A238" t="s">
        <v>2790</v>
      </c>
      <c r="B238">
        <v>2.5827107807972101</v>
      </c>
      <c r="C238" s="1">
        <v>1.5182304144998199E-21</v>
      </c>
      <c r="D238" t="s">
        <v>2791</v>
      </c>
      <c r="E238" t="s">
        <v>2792</v>
      </c>
      <c r="G238" t="str">
        <f>IF(KO_VS_17_4_2_annotated[[#This Row],[Column2]]&lt;0,KO_VS_17_4_2_annotated[[#This Row],[Column4]],"")</f>
        <v/>
      </c>
      <c r="I238" t="str">
        <f>IF(KO_VS_17_4_2_annotated[[#This Row],[Column2]]&gt;0,KO_VS_17_4_2_annotated[[#This Row],[Column4]],"")</f>
        <v>PRDM8</v>
      </c>
    </row>
    <row r="239" spans="1:9" x14ac:dyDescent="0.25">
      <c r="A239" t="s">
        <v>5154</v>
      </c>
      <c r="B239">
        <v>-2.3293546239779501</v>
      </c>
      <c r="C239" s="1">
        <v>1.7431690160227802E-21</v>
      </c>
      <c r="D239" t="s">
        <v>5155</v>
      </c>
      <c r="E239" t="s">
        <v>5156</v>
      </c>
      <c r="G239" t="str">
        <f>IF(KO_VS_17_4_2_annotated[[#This Row],[Column2]]&lt;0,KO_VS_17_4_2_annotated[[#This Row],[Column4]],"")</f>
        <v>ZG16B</v>
      </c>
      <c r="I239" t="str">
        <f>IF(KO_VS_17_4_2_annotated[[#This Row],[Column2]]&gt;0,KO_VS_17_4_2_annotated[[#This Row],[Column4]],"")</f>
        <v/>
      </c>
    </row>
    <row r="240" spans="1:9" x14ac:dyDescent="0.25">
      <c r="A240" t="s">
        <v>5157</v>
      </c>
      <c r="B240">
        <v>-1.03424371790763</v>
      </c>
      <c r="C240" s="1">
        <v>1.9424745411466702E-21</v>
      </c>
      <c r="D240" t="s">
        <v>5158</v>
      </c>
      <c r="E240" t="s">
        <v>5159</v>
      </c>
      <c r="G240" t="str">
        <f>IF(KO_VS_17_4_2_annotated[[#This Row],[Column2]]&lt;0,KO_VS_17_4_2_annotated[[#This Row],[Column4]],"")</f>
        <v>DRAM1</v>
      </c>
      <c r="I240" t="str">
        <f>IF(KO_VS_17_4_2_annotated[[#This Row],[Column2]]&gt;0,KO_VS_17_4_2_annotated[[#This Row],[Column4]],"")</f>
        <v/>
      </c>
    </row>
    <row r="241" spans="1:9" x14ac:dyDescent="0.25">
      <c r="A241" t="s">
        <v>5160</v>
      </c>
      <c r="B241">
        <v>1.09324304847719</v>
      </c>
      <c r="C241" s="1">
        <v>2.7289464900996801E-21</v>
      </c>
      <c r="D241" t="s">
        <v>5161</v>
      </c>
      <c r="E241" t="s">
        <v>5162</v>
      </c>
      <c r="G241" t="str">
        <f>IF(KO_VS_17_4_2_annotated[[#This Row],[Column2]]&lt;0,KO_VS_17_4_2_annotated[[#This Row],[Column4]],"")</f>
        <v/>
      </c>
      <c r="I241" t="str">
        <f>IF(KO_VS_17_4_2_annotated[[#This Row],[Column2]]&gt;0,KO_VS_17_4_2_annotated[[#This Row],[Column4]],"")</f>
        <v>IFITM1</v>
      </c>
    </row>
    <row r="242" spans="1:9" x14ac:dyDescent="0.25">
      <c r="A242" t="s">
        <v>1908</v>
      </c>
      <c r="B242">
        <v>-1.63021767320143</v>
      </c>
      <c r="C242" s="1">
        <v>2.8585064532017601E-21</v>
      </c>
      <c r="D242" t="s">
        <v>1909</v>
      </c>
      <c r="E242" t="s">
        <v>1910</v>
      </c>
      <c r="G242" t="str">
        <f>IF(KO_VS_17_4_2_annotated[[#This Row],[Column2]]&lt;0,KO_VS_17_4_2_annotated[[#This Row],[Column4]],"")</f>
        <v>ADGRV1</v>
      </c>
      <c r="I242" t="str">
        <f>IF(KO_VS_17_4_2_annotated[[#This Row],[Column2]]&gt;0,KO_VS_17_4_2_annotated[[#This Row],[Column4]],"")</f>
        <v/>
      </c>
    </row>
    <row r="243" spans="1:9" x14ac:dyDescent="0.25">
      <c r="A243" t="s">
        <v>722</v>
      </c>
      <c r="B243">
        <v>-1.3079428537817701</v>
      </c>
      <c r="C243" s="1">
        <v>2.8829412765500701E-21</v>
      </c>
      <c r="D243" t="s">
        <v>723</v>
      </c>
      <c r="E243" t="s">
        <v>724</v>
      </c>
      <c r="G243" t="str">
        <f>IF(KO_VS_17_4_2_annotated[[#This Row],[Column2]]&lt;0,KO_VS_17_4_2_annotated[[#This Row],[Column4]],"")</f>
        <v>UBASH3B</v>
      </c>
      <c r="I243" t="str">
        <f>IF(KO_VS_17_4_2_annotated[[#This Row],[Column2]]&gt;0,KO_VS_17_4_2_annotated[[#This Row],[Column4]],"")</f>
        <v/>
      </c>
    </row>
    <row r="244" spans="1:9" x14ac:dyDescent="0.25">
      <c r="A244" t="s">
        <v>1079</v>
      </c>
      <c r="B244">
        <v>1.5953047713134001</v>
      </c>
      <c r="C244" s="1">
        <v>3.6294467313728798E-21</v>
      </c>
      <c r="D244" t="s">
        <v>1080</v>
      </c>
      <c r="E244" t="s">
        <v>1081</v>
      </c>
      <c r="G244" t="str">
        <f>IF(KO_VS_17_4_2_annotated[[#This Row],[Column2]]&lt;0,KO_VS_17_4_2_annotated[[#This Row],[Column4]],"")</f>
        <v/>
      </c>
      <c r="I244" t="str">
        <f>IF(KO_VS_17_4_2_annotated[[#This Row],[Column2]]&gt;0,KO_VS_17_4_2_annotated[[#This Row],[Column4]],"")</f>
        <v>KCNN4</v>
      </c>
    </row>
    <row r="245" spans="1:9" x14ac:dyDescent="0.25">
      <c r="A245" t="s">
        <v>5163</v>
      </c>
      <c r="B245">
        <v>-1.22568991244897</v>
      </c>
      <c r="C245" s="1">
        <v>4.6202364096833697E-21</v>
      </c>
      <c r="D245" t="s">
        <v>5164</v>
      </c>
      <c r="E245" t="s">
        <v>5165</v>
      </c>
      <c r="G245" t="str">
        <f>IF(KO_VS_17_4_2_annotated[[#This Row],[Column2]]&lt;0,KO_VS_17_4_2_annotated[[#This Row],[Column4]],"")</f>
        <v>ZNF503</v>
      </c>
      <c r="I245" t="str">
        <f>IF(KO_VS_17_4_2_annotated[[#This Row],[Column2]]&gt;0,KO_VS_17_4_2_annotated[[#This Row],[Column4]],"")</f>
        <v/>
      </c>
    </row>
    <row r="246" spans="1:9" x14ac:dyDescent="0.25">
      <c r="A246" t="s">
        <v>5166</v>
      </c>
      <c r="B246">
        <v>-1.40313859091122</v>
      </c>
      <c r="C246" s="1">
        <v>6.0638518730372598E-21</v>
      </c>
      <c r="D246" t="s">
        <v>5167</v>
      </c>
      <c r="E246" t="s">
        <v>5168</v>
      </c>
      <c r="G246" t="str">
        <f>IF(KO_VS_17_4_2_annotated[[#This Row],[Column2]]&lt;0,KO_VS_17_4_2_annotated[[#This Row],[Column4]],"")</f>
        <v>MALAT1</v>
      </c>
      <c r="I246" t="str">
        <f>IF(KO_VS_17_4_2_annotated[[#This Row],[Column2]]&gt;0,KO_VS_17_4_2_annotated[[#This Row],[Column4]],"")</f>
        <v/>
      </c>
    </row>
    <row r="247" spans="1:9" x14ac:dyDescent="0.25">
      <c r="A247" t="s">
        <v>2633</v>
      </c>
      <c r="B247">
        <v>-2.9086689141486</v>
      </c>
      <c r="C247" s="1">
        <v>6.1446679372885798E-21</v>
      </c>
      <c r="D247" t="s">
        <v>2634</v>
      </c>
      <c r="E247" t="s">
        <v>2635</v>
      </c>
      <c r="G247" t="str">
        <f>IF(KO_VS_17_4_2_annotated[[#This Row],[Column2]]&lt;0,KO_VS_17_4_2_annotated[[#This Row],[Column4]],"")</f>
        <v>MAGEH1</v>
      </c>
      <c r="I247" t="str">
        <f>IF(KO_VS_17_4_2_annotated[[#This Row],[Column2]]&gt;0,KO_VS_17_4_2_annotated[[#This Row],[Column4]],"")</f>
        <v/>
      </c>
    </row>
    <row r="248" spans="1:9" x14ac:dyDescent="0.25">
      <c r="A248" t="s">
        <v>5169</v>
      </c>
      <c r="B248">
        <v>2.4459259494457699</v>
      </c>
      <c r="C248" s="1">
        <v>7.2845681335399296E-21</v>
      </c>
      <c r="D248" t="s">
        <v>5170</v>
      </c>
      <c r="E248" t="s">
        <v>5171</v>
      </c>
      <c r="G248" t="str">
        <f>IF(KO_VS_17_4_2_annotated[[#This Row],[Column2]]&lt;0,KO_VS_17_4_2_annotated[[#This Row],[Column4]],"")</f>
        <v/>
      </c>
      <c r="I248" t="str">
        <f>IF(KO_VS_17_4_2_annotated[[#This Row],[Column2]]&gt;0,KO_VS_17_4_2_annotated[[#This Row],[Column4]],"")</f>
        <v>GLIPR1</v>
      </c>
    </row>
    <row r="249" spans="1:9" x14ac:dyDescent="0.25">
      <c r="A249" t="s">
        <v>1468</v>
      </c>
      <c r="B249">
        <v>1.1849377323756201</v>
      </c>
      <c r="C249" s="1">
        <v>1.14507490121162E-20</v>
      </c>
      <c r="D249" t="s">
        <v>1469</v>
      </c>
      <c r="E249" t="s">
        <v>1470</v>
      </c>
      <c r="G249" t="str">
        <f>IF(KO_VS_17_4_2_annotated[[#This Row],[Column2]]&lt;0,KO_VS_17_4_2_annotated[[#This Row],[Column4]],"")</f>
        <v/>
      </c>
      <c r="I249" t="str">
        <f>IF(KO_VS_17_4_2_annotated[[#This Row],[Column2]]&gt;0,KO_VS_17_4_2_annotated[[#This Row],[Column4]],"")</f>
        <v>EDN1</v>
      </c>
    </row>
    <row r="250" spans="1:9" x14ac:dyDescent="0.25">
      <c r="A250" t="s">
        <v>5172</v>
      </c>
      <c r="B250">
        <v>-1.2697030426408</v>
      </c>
      <c r="C250" s="1">
        <v>1.5763892417504901E-20</v>
      </c>
      <c r="D250" t="s">
        <v>5173</v>
      </c>
      <c r="E250" t="s">
        <v>5174</v>
      </c>
      <c r="G250" t="str">
        <f>IF(KO_VS_17_4_2_annotated[[#This Row],[Column2]]&lt;0,KO_VS_17_4_2_annotated[[#This Row],[Column4]],"")</f>
        <v>KCNQ1</v>
      </c>
      <c r="I250" t="str">
        <f>IF(KO_VS_17_4_2_annotated[[#This Row],[Column2]]&gt;0,KO_VS_17_4_2_annotated[[#This Row],[Column4]],"")</f>
        <v/>
      </c>
    </row>
    <row r="251" spans="1:9" x14ac:dyDescent="0.25">
      <c r="A251" t="s">
        <v>5175</v>
      </c>
      <c r="B251">
        <v>-1.0841639327736201</v>
      </c>
      <c r="C251" s="1">
        <v>1.8648428300252801E-20</v>
      </c>
      <c r="D251" t="s">
        <v>5176</v>
      </c>
      <c r="E251" t="s">
        <v>5177</v>
      </c>
      <c r="G251" t="str">
        <f>IF(KO_VS_17_4_2_annotated[[#This Row],[Column2]]&lt;0,KO_VS_17_4_2_annotated[[#This Row],[Column4]],"")</f>
        <v>PPM1H</v>
      </c>
      <c r="I251" t="str">
        <f>IF(KO_VS_17_4_2_annotated[[#This Row],[Column2]]&gt;0,KO_VS_17_4_2_annotated[[#This Row],[Column4]],"")</f>
        <v/>
      </c>
    </row>
    <row r="252" spans="1:9" x14ac:dyDescent="0.25">
      <c r="A252" t="s">
        <v>3051</v>
      </c>
      <c r="B252">
        <v>-3.9853432423443902</v>
      </c>
      <c r="C252" s="1">
        <v>1.87018638518211E-20</v>
      </c>
      <c r="D252" t="s">
        <v>3052</v>
      </c>
      <c r="E252" t="s">
        <v>3053</v>
      </c>
      <c r="G252" t="str">
        <f>IF(KO_VS_17_4_2_annotated[[#This Row],[Column2]]&lt;0,KO_VS_17_4_2_annotated[[#This Row],[Column4]],"")</f>
        <v>CSTA</v>
      </c>
      <c r="I252" t="str">
        <f>IF(KO_VS_17_4_2_annotated[[#This Row],[Column2]]&gt;0,KO_VS_17_4_2_annotated[[#This Row],[Column4]],"")</f>
        <v/>
      </c>
    </row>
    <row r="253" spans="1:9" x14ac:dyDescent="0.25">
      <c r="A253" t="s">
        <v>5178</v>
      </c>
      <c r="B253">
        <v>-1.4134615218470701</v>
      </c>
      <c r="C253" s="1">
        <v>1.95926574660628E-20</v>
      </c>
      <c r="D253" t="s">
        <v>5179</v>
      </c>
      <c r="E253" t="s">
        <v>5180</v>
      </c>
      <c r="G253" t="str">
        <f>IF(KO_VS_17_4_2_annotated[[#This Row],[Column2]]&lt;0,KO_VS_17_4_2_annotated[[#This Row],[Column4]],"")</f>
        <v>SP6</v>
      </c>
      <c r="I253" t="str">
        <f>IF(KO_VS_17_4_2_annotated[[#This Row],[Column2]]&gt;0,KO_VS_17_4_2_annotated[[#This Row],[Column4]],"")</f>
        <v/>
      </c>
    </row>
    <row r="254" spans="1:9" x14ac:dyDescent="0.25">
      <c r="A254" t="s">
        <v>5181</v>
      </c>
      <c r="B254">
        <v>1.13122783284844</v>
      </c>
      <c r="C254" s="1">
        <v>2.1230332321840801E-20</v>
      </c>
      <c r="D254" t="s">
        <v>5182</v>
      </c>
      <c r="E254" t="s">
        <v>5183</v>
      </c>
      <c r="G254" t="str">
        <f>IF(KO_VS_17_4_2_annotated[[#This Row],[Column2]]&lt;0,KO_VS_17_4_2_annotated[[#This Row],[Column4]],"")</f>
        <v/>
      </c>
      <c r="I254" t="str">
        <f>IF(KO_VS_17_4_2_annotated[[#This Row],[Column2]]&gt;0,KO_VS_17_4_2_annotated[[#This Row],[Column4]],"")</f>
        <v>IFI35</v>
      </c>
    </row>
    <row r="255" spans="1:9" x14ac:dyDescent="0.25">
      <c r="A255" t="s">
        <v>5184</v>
      </c>
      <c r="B255">
        <v>-1.25144205003506</v>
      </c>
      <c r="C255" s="1">
        <v>2.7514937772702201E-20</v>
      </c>
      <c r="D255" t="s">
        <v>5185</v>
      </c>
      <c r="E255" t="s">
        <v>5186</v>
      </c>
      <c r="G255" t="str">
        <f>IF(KO_VS_17_4_2_annotated[[#This Row],[Column2]]&lt;0,KO_VS_17_4_2_annotated[[#This Row],[Column4]],"")</f>
        <v>ZNF704</v>
      </c>
      <c r="I255" t="str">
        <f>IF(KO_VS_17_4_2_annotated[[#This Row],[Column2]]&gt;0,KO_VS_17_4_2_annotated[[#This Row],[Column4]],"")</f>
        <v/>
      </c>
    </row>
    <row r="256" spans="1:9" x14ac:dyDescent="0.25">
      <c r="A256" t="s">
        <v>5187</v>
      </c>
      <c r="B256">
        <v>-1.6352008021570399</v>
      </c>
      <c r="C256" s="1">
        <v>3.1726855774330801E-20</v>
      </c>
      <c r="D256" t="s">
        <v>5188</v>
      </c>
      <c r="E256" t="s">
        <v>5189</v>
      </c>
      <c r="G256" t="str">
        <f>IF(KO_VS_17_4_2_annotated[[#This Row],[Column2]]&lt;0,KO_VS_17_4_2_annotated[[#This Row],[Column4]],"")</f>
        <v>CCDC57</v>
      </c>
      <c r="I256" t="str">
        <f>IF(KO_VS_17_4_2_annotated[[#This Row],[Column2]]&gt;0,KO_VS_17_4_2_annotated[[#This Row],[Column4]],"")</f>
        <v/>
      </c>
    </row>
    <row r="257" spans="1:9" x14ac:dyDescent="0.25">
      <c r="A257" t="s">
        <v>5190</v>
      </c>
      <c r="B257">
        <v>1.04083574256152</v>
      </c>
      <c r="C257" s="1">
        <v>4.0284514813744203E-20</v>
      </c>
      <c r="D257" t="s">
        <v>5191</v>
      </c>
      <c r="E257" t="s">
        <v>5192</v>
      </c>
      <c r="G257" t="str">
        <f>IF(KO_VS_17_4_2_annotated[[#This Row],[Column2]]&lt;0,KO_VS_17_4_2_annotated[[#This Row],[Column4]],"")</f>
        <v/>
      </c>
      <c r="I257" t="str">
        <f>IF(KO_VS_17_4_2_annotated[[#This Row],[Column2]]&gt;0,KO_VS_17_4_2_annotated[[#This Row],[Column4]],"")</f>
        <v>LOXL4</v>
      </c>
    </row>
    <row r="258" spans="1:9" x14ac:dyDescent="0.25">
      <c r="A258" t="s">
        <v>1414</v>
      </c>
      <c r="B258">
        <v>-1.4247479823529301</v>
      </c>
      <c r="C258" s="1">
        <v>4.9098382732099298E-20</v>
      </c>
      <c r="D258" t="s">
        <v>1415</v>
      </c>
      <c r="E258" t="s">
        <v>1416</v>
      </c>
      <c r="G258" t="str">
        <f>IF(KO_VS_17_4_2_annotated[[#This Row],[Column2]]&lt;0,KO_VS_17_4_2_annotated[[#This Row],[Column4]],"")</f>
        <v>NEURL1B</v>
      </c>
      <c r="I258" t="str">
        <f>IF(KO_VS_17_4_2_annotated[[#This Row],[Column2]]&gt;0,KO_VS_17_4_2_annotated[[#This Row],[Column4]],"")</f>
        <v/>
      </c>
    </row>
    <row r="259" spans="1:9" x14ac:dyDescent="0.25">
      <c r="A259" t="s">
        <v>5193</v>
      </c>
      <c r="B259">
        <v>1.03769426704672</v>
      </c>
      <c r="C259" s="1">
        <v>5.1203817647402997E-20</v>
      </c>
      <c r="D259" t="s">
        <v>5194</v>
      </c>
      <c r="E259" t="s">
        <v>5195</v>
      </c>
      <c r="G259" t="str">
        <f>IF(KO_VS_17_4_2_annotated[[#This Row],[Column2]]&lt;0,KO_VS_17_4_2_annotated[[#This Row],[Column4]],"")</f>
        <v/>
      </c>
      <c r="I259" t="str">
        <f>IF(KO_VS_17_4_2_annotated[[#This Row],[Column2]]&gt;0,KO_VS_17_4_2_annotated[[#This Row],[Column4]],"")</f>
        <v>LFNG</v>
      </c>
    </row>
    <row r="260" spans="1:9" x14ac:dyDescent="0.25">
      <c r="A260" t="s">
        <v>5196</v>
      </c>
      <c r="B260">
        <v>1.12663155534963</v>
      </c>
      <c r="C260" s="1">
        <v>6.9986521961747196E-20</v>
      </c>
      <c r="D260" t="s">
        <v>5197</v>
      </c>
      <c r="E260" t="s">
        <v>5198</v>
      </c>
      <c r="G260" t="str">
        <f>IF(KO_VS_17_4_2_annotated[[#This Row],[Column2]]&lt;0,KO_VS_17_4_2_annotated[[#This Row],[Column4]],"")</f>
        <v/>
      </c>
      <c r="I260" t="str">
        <f>IF(KO_VS_17_4_2_annotated[[#This Row],[Column2]]&gt;0,KO_VS_17_4_2_annotated[[#This Row],[Column4]],"")</f>
        <v>NUCB2</v>
      </c>
    </row>
    <row r="261" spans="1:9" x14ac:dyDescent="0.25">
      <c r="A261" t="s">
        <v>5199</v>
      </c>
      <c r="B261">
        <v>-1.24877870488842</v>
      </c>
      <c r="C261" s="1">
        <v>8.7837736028564098E-20</v>
      </c>
      <c r="D261" t="s">
        <v>5200</v>
      </c>
      <c r="E261" t="s">
        <v>5201</v>
      </c>
      <c r="G261" t="str">
        <f>IF(KO_VS_17_4_2_annotated[[#This Row],[Column2]]&lt;0,KO_VS_17_4_2_annotated[[#This Row],[Column4]],"")</f>
        <v>PLA2G4A</v>
      </c>
      <c r="I261" t="str">
        <f>IF(KO_VS_17_4_2_annotated[[#This Row],[Column2]]&gt;0,KO_VS_17_4_2_annotated[[#This Row],[Column4]],"")</f>
        <v/>
      </c>
    </row>
    <row r="262" spans="1:9" x14ac:dyDescent="0.25">
      <c r="A262" t="s">
        <v>1312</v>
      </c>
      <c r="B262">
        <v>1.1569692583254001</v>
      </c>
      <c r="C262" s="1">
        <v>1.1633206646140599E-19</v>
      </c>
      <c r="D262" t="s">
        <v>1313</v>
      </c>
      <c r="E262" t="s">
        <v>1314</v>
      </c>
      <c r="G262" t="str">
        <f>IF(KO_VS_17_4_2_annotated[[#This Row],[Column2]]&lt;0,KO_VS_17_4_2_annotated[[#This Row],[Column4]],"")</f>
        <v/>
      </c>
      <c r="I262" t="str">
        <f>IF(KO_VS_17_4_2_annotated[[#This Row],[Column2]]&gt;0,KO_VS_17_4_2_annotated[[#This Row],[Column4]],"")</f>
        <v>GCH1</v>
      </c>
    </row>
    <row r="263" spans="1:9" x14ac:dyDescent="0.25">
      <c r="A263" t="s">
        <v>5202</v>
      </c>
      <c r="B263">
        <v>-1.2342238557790299</v>
      </c>
      <c r="C263" s="1">
        <v>1.33038924626802E-19</v>
      </c>
      <c r="D263" t="s">
        <v>5203</v>
      </c>
      <c r="E263" t="s">
        <v>5204</v>
      </c>
      <c r="G263" t="str">
        <f>IF(KO_VS_17_4_2_annotated[[#This Row],[Column2]]&lt;0,KO_VS_17_4_2_annotated[[#This Row],[Column4]],"")</f>
        <v>TSPAN9</v>
      </c>
      <c r="I263" t="str">
        <f>IF(KO_VS_17_4_2_annotated[[#This Row],[Column2]]&gt;0,KO_VS_17_4_2_annotated[[#This Row],[Column4]],"")</f>
        <v/>
      </c>
    </row>
    <row r="264" spans="1:9" x14ac:dyDescent="0.25">
      <c r="A264" t="s">
        <v>5205</v>
      </c>
      <c r="B264">
        <v>1.1626613564816499</v>
      </c>
      <c r="C264" s="1">
        <v>1.4385541018468501E-19</v>
      </c>
      <c r="D264" t="s">
        <v>5206</v>
      </c>
      <c r="E264" t="s">
        <v>5207</v>
      </c>
      <c r="G264" t="str">
        <f>IF(KO_VS_17_4_2_annotated[[#This Row],[Column2]]&lt;0,KO_VS_17_4_2_annotated[[#This Row],[Column4]],"")</f>
        <v/>
      </c>
      <c r="I264" t="str">
        <f>IF(KO_VS_17_4_2_annotated[[#This Row],[Column2]]&gt;0,KO_VS_17_4_2_annotated[[#This Row],[Column4]],"")</f>
        <v>SDR16C5</v>
      </c>
    </row>
    <row r="265" spans="1:9" x14ac:dyDescent="0.25">
      <c r="A265" t="s">
        <v>5208</v>
      </c>
      <c r="B265">
        <v>-1.06515342992427</v>
      </c>
      <c r="C265" s="1">
        <v>1.93937738212802E-19</v>
      </c>
      <c r="D265" t="s">
        <v>5209</v>
      </c>
      <c r="E265" t="s">
        <v>5210</v>
      </c>
      <c r="G265" t="str">
        <f>IF(KO_VS_17_4_2_annotated[[#This Row],[Column2]]&lt;0,KO_VS_17_4_2_annotated[[#This Row],[Column4]],"")</f>
        <v>NPTXR</v>
      </c>
      <c r="I265" t="str">
        <f>IF(KO_VS_17_4_2_annotated[[#This Row],[Column2]]&gt;0,KO_VS_17_4_2_annotated[[#This Row],[Column4]],"")</f>
        <v/>
      </c>
    </row>
    <row r="266" spans="1:9" x14ac:dyDescent="0.25">
      <c r="A266" t="s">
        <v>860</v>
      </c>
      <c r="B266">
        <v>2.4566495262066601</v>
      </c>
      <c r="C266" s="1">
        <v>2.0512081624445101E-19</v>
      </c>
      <c r="D266" t="s">
        <v>861</v>
      </c>
      <c r="E266" t="s">
        <v>862</v>
      </c>
      <c r="G266" t="str">
        <f>IF(KO_VS_17_4_2_annotated[[#This Row],[Column2]]&lt;0,KO_VS_17_4_2_annotated[[#This Row],[Column4]],"")</f>
        <v/>
      </c>
      <c r="I266" t="str">
        <f>IF(KO_VS_17_4_2_annotated[[#This Row],[Column2]]&gt;0,KO_VS_17_4_2_annotated[[#This Row],[Column4]],"")</f>
        <v>MSLN</v>
      </c>
    </row>
    <row r="267" spans="1:9" x14ac:dyDescent="0.25">
      <c r="A267" t="s">
        <v>782</v>
      </c>
      <c r="B267">
        <v>1.114763184971</v>
      </c>
      <c r="C267" s="1">
        <v>2.5805331866093199E-19</v>
      </c>
      <c r="D267" t="s">
        <v>783</v>
      </c>
      <c r="E267" t="s">
        <v>784</v>
      </c>
      <c r="G267" t="str">
        <f>IF(KO_VS_17_4_2_annotated[[#This Row],[Column2]]&lt;0,KO_VS_17_4_2_annotated[[#This Row],[Column4]],"")</f>
        <v/>
      </c>
      <c r="I267" t="str">
        <f>IF(KO_VS_17_4_2_annotated[[#This Row],[Column2]]&gt;0,KO_VS_17_4_2_annotated[[#This Row],[Column4]],"")</f>
        <v>PCK2</v>
      </c>
    </row>
    <row r="268" spans="1:9" x14ac:dyDescent="0.25">
      <c r="A268" t="s">
        <v>1615</v>
      </c>
      <c r="B268">
        <v>1.1699452372255501</v>
      </c>
      <c r="C268" s="1">
        <v>2.84261250483514E-19</v>
      </c>
      <c r="D268" t="s">
        <v>1616</v>
      </c>
      <c r="E268" t="s">
        <v>1617</v>
      </c>
      <c r="G268" t="str">
        <f>IF(KO_VS_17_4_2_annotated[[#This Row],[Column2]]&lt;0,KO_VS_17_4_2_annotated[[#This Row],[Column4]],"")</f>
        <v/>
      </c>
      <c r="I268" t="str">
        <f>IF(KO_VS_17_4_2_annotated[[#This Row],[Column2]]&gt;0,KO_VS_17_4_2_annotated[[#This Row],[Column4]],"")</f>
        <v>SLC66A2</v>
      </c>
    </row>
    <row r="269" spans="1:9" x14ac:dyDescent="0.25">
      <c r="A269" t="s">
        <v>5211</v>
      </c>
      <c r="B269">
        <v>-1.4368633454638899</v>
      </c>
      <c r="C269" s="1">
        <v>3.5217960568185398E-19</v>
      </c>
      <c r="D269" t="s">
        <v>5212</v>
      </c>
      <c r="E269" t="s">
        <v>5213</v>
      </c>
      <c r="G269" t="str">
        <f>IF(KO_VS_17_4_2_annotated[[#This Row],[Column2]]&lt;0,KO_VS_17_4_2_annotated[[#This Row],[Column4]],"")</f>
        <v>TCEA3</v>
      </c>
      <c r="I269" t="str">
        <f>IF(KO_VS_17_4_2_annotated[[#This Row],[Column2]]&gt;0,KO_VS_17_4_2_annotated[[#This Row],[Column4]],"")</f>
        <v/>
      </c>
    </row>
    <row r="270" spans="1:9" x14ac:dyDescent="0.25">
      <c r="A270" t="s">
        <v>5214</v>
      </c>
      <c r="B270">
        <v>2.4778089901711402</v>
      </c>
      <c r="C270" s="1">
        <v>3.9923091871866401E-19</v>
      </c>
      <c r="D270" t="s">
        <v>5215</v>
      </c>
      <c r="E270" t="s">
        <v>5216</v>
      </c>
      <c r="G270" t="str">
        <f>IF(KO_VS_17_4_2_annotated[[#This Row],[Column2]]&lt;0,KO_VS_17_4_2_annotated[[#This Row],[Column4]],"")</f>
        <v/>
      </c>
      <c r="I270" t="str">
        <f>IF(KO_VS_17_4_2_annotated[[#This Row],[Column2]]&gt;0,KO_VS_17_4_2_annotated[[#This Row],[Column4]],"")</f>
        <v>LTB</v>
      </c>
    </row>
    <row r="271" spans="1:9" x14ac:dyDescent="0.25">
      <c r="A271" t="s">
        <v>5217</v>
      </c>
      <c r="B271">
        <v>-1.02501502249984</v>
      </c>
      <c r="C271" s="1">
        <v>4.7436593526804703E-19</v>
      </c>
      <c r="D271" t="s">
        <v>5218</v>
      </c>
      <c r="E271" t="s">
        <v>5219</v>
      </c>
      <c r="G271" t="str">
        <f>IF(KO_VS_17_4_2_annotated[[#This Row],[Column2]]&lt;0,KO_VS_17_4_2_annotated[[#This Row],[Column4]],"")</f>
        <v>STEAP2</v>
      </c>
      <c r="I271" t="str">
        <f>IF(KO_VS_17_4_2_annotated[[#This Row],[Column2]]&gt;0,KO_VS_17_4_2_annotated[[#This Row],[Column4]],"")</f>
        <v/>
      </c>
    </row>
    <row r="272" spans="1:9" x14ac:dyDescent="0.25">
      <c r="A272" t="s">
        <v>5220</v>
      </c>
      <c r="B272">
        <v>-1.0429306271885299</v>
      </c>
      <c r="C272" s="1">
        <v>5.1124710012714202E-19</v>
      </c>
      <c r="D272" t="s">
        <v>5221</v>
      </c>
      <c r="E272" t="s">
        <v>5222</v>
      </c>
      <c r="G272" t="str">
        <f>IF(KO_VS_17_4_2_annotated[[#This Row],[Column2]]&lt;0,KO_VS_17_4_2_annotated[[#This Row],[Column4]],"")</f>
        <v>FMNL2</v>
      </c>
      <c r="I272" t="str">
        <f>IF(KO_VS_17_4_2_annotated[[#This Row],[Column2]]&gt;0,KO_VS_17_4_2_annotated[[#This Row],[Column4]],"")</f>
        <v/>
      </c>
    </row>
    <row r="273" spans="1:9" x14ac:dyDescent="0.25">
      <c r="A273" t="s">
        <v>493</v>
      </c>
      <c r="B273">
        <v>-4.2748216725696198</v>
      </c>
      <c r="C273" s="1">
        <v>5.8546967043250605E-19</v>
      </c>
      <c r="D273" t="s">
        <v>494</v>
      </c>
      <c r="E273" t="s">
        <v>495</v>
      </c>
      <c r="G273" t="str">
        <f>IF(KO_VS_17_4_2_annotated[[#This Row],[Column2]]&lt;0,KO_VS_17_4_2_annotated[[#This Row],[Column4]],"")</f>
        <v>L3MBTL4</v>
      </c>
      <c r="I273" t="str">
        <f>IF(KO_VS_17_4_2_annotated[[#This Row],[Column2]]&gt;0,KO_VS_17_4_2_annotated[[#This Row],[Column4]],"")</f>
        <v/>
      </c>
    </row>
    <row r="274" spans="1:9" x14ac:dyDescent="0.25">
      <c r="A274" t="s">
        <v>4099</v>
      </c>
      <c r="B274">
        <v>-2.9479915211757102</v>
      </c>
      <c r="C274" s="1">
        <v>5.9103281206988403E-19</v>
      </c>
      <c r="D274" t="s">
        <v>4100</v>
      </c>
      <c r="E274" t="s">
        <v>4101</v>
      </c>
      <c r="G274" t="str">
        <f>IF(KO_VS_17_4_2_annotated[[#This Row],[Column2]]&lt;0,KO_VS_17_4_2_annotated[[#This Row],[Column4]],"")</f>
        <v>RARRES2</v>
      </c>
      <c r="I274" t="str">
        <f>IF(KO_VS_17_4_2_annotated[[#This Row],[Column2]]&gt;0,KO_VS_17_4_2_annotated[[#This Row],[Column4]],"")</f>
        <v/>
      </c>
    </row>
    <row r="275" spans="1:9" x14ac:dyDescent="0.25">
      <c r="A275" t="s">
        <v>5223</v>
      </c>
      <c r="B275">
        <v>-1.9555500715552701</v>
      </c>
      <c r="C275" s="1">
        <v>7.5953591935246997E-19</v>
      </c>
      <c r="D275" t="s">
        <v>5224</v>
      </c>
      <c r="E275" t="s">
        <v>5225</v>
      </c>
      <c r="G275" t="str">
        <f>IF(KO_VS_17_4_2_annotated[[#This Row],[Column2]]&lt;0,KO_VS_17_4_2_annotated[[#This Row],[Column4]],"")</f>
        <v>HEG1</v>
      </c>
      <c r="I275" t="str">
        <f>IF(KO_VS_17_4_2_annotated[[#This Row],[Column2]]&gt;0,KO_VS_17_4_2_annotated[[#This Row],[Column4]],"")</f>
        <v/>
      </c>
    </row>
    <row r="276" spans="1:9" x14ac:dyDescent="0.25">
      <c r="A276" t="s">
        <v>5226</v>
      </c>
      <c r="B276">
        <v>1.0509460890475</v>
      </c>
      <c r="C276" s="1">
        <v>8.0801577356287202E-19</v>
      </c>
      <c r="D276" t="s">
        <v>7</v>
      </c>
      <c r="E276" t="s">
        <v>127</v>
      </c>
      <c r="G276" t="str">
        <f>IF(KO_VS_17_4_2_annotated[[#This Row],[Column2]]&lt;0,KO_VS_17_4_2_annotated[[#This Row],[Column4]],"")</f>
        <v/>
      </c>
      <c r="I276" t="str">
        <f>IF(KO_VS_17_4_2_annotated[[#This Row],[Column2]]&gt;0,KO_VS_17_4_2_annotated[[#This Row],[Column4]],"")</f>
        <v/>
      </c>
    </row>
    <row r="277" spans="1:9" x14ac:dyDescent="0.25">
      <c r="A277" t="s">
        <v>1220</v>
      </c>
      <c r="B277">
        <v>-5.4108277386238504</v>
      </c>
      <c r="C277" s="1">
        <v>1.37000746127724E-18</v>
      </c>
      <c r="D277" t="s">
        <v>1221</v>
      </c>
      <c r="E277" t="s">
        <v>1222</v>
      </c>
      <c r="G277" t="str">
        <f>IF(KO_VS_17_4_2_annotated[[#This Row],[Column2]]&lt;0,KO_VS_17_4_2_annotated[[#This Row],[Column4]],"")</f>
        <v>LINC00668</v>
      </c>
      <c r="I277" t="str">
        <f>IF(KO_VS_17_4_2_annotated[[#This Row],[Column2]]&gt;0,KO_VS_17_4_2_annotated[[#This Row],[Column4]],"")</f>
        <v/>
      </c>
    </row>
    <row r="278" spans="1:9" x14ac:dyDescent="0.25">
      <c r="A278" t="s">
        <v>5227</v>
      </c>
      <c r="B278">
        <v>-4.6974276292001296</v>
      </c>
      <c r="C278" s="1">
        <v>2.14890140023484E-18</v>
      </c>
      <c r="D278" t="s">
        <v>5228</v>
      </c>
      <c r="E278" t="s">
        <v>5229</v>
      </c>
      <c r="G278" t="str">
        <f>IF(KO_VS_17_4_2_annotated[[#This Row],[Column2]]&lt;0,KO_VS_17_4_2_annotated[[#This Row],[Column4]],"")</f>
        <v>HLA-DPA1</v>
      </c>
      <c r="I278" t="str">
        <f>IF(KO_VS_17_4_2_annotated[[#This Row],[Column2]]&gt;0,KO_VS_17_4_2_annotated[[#This Row],[Column4]],"")</f>
        <v/>
      </c>
    </row>
    <row r="279" spans="1:9" x14ac:dyDescent="0.25">
      <c r="A279" t="s">
        <v>899</v>
      </c>
      <c r="B279">
        <v>-1.3876810592101201</v>
      </c>
      <c r="C279" s="1">
        <v>2.3217189579213898E-18</v>
      </c>
      <c r="D279" t="s">
        <v>900</v>
      </c>
      <c r="E279" t="s">
        <v>901</v>
      </c>
      <c r="G279" t="str">
        <f>IF(KO_VS_17_4_2_annotated[[#This Row],[Column2]]&lt;0,KO_VS_17_4_2_annotated[[#This Row],[Column4]],"")</f>
        <v>ROR1</v>
      </c>
      <c r="I279" t="str">
        <f>IF(KO_VS_17_4_2_annotated[[#This Row],[Column2]]&gt;0,KO_VS_17_4_2_annotated[[#This Row],[Column4]],"")</f>
        <v/>
      </c>
    </row>
    <row r="280" spans="1:9" x14ac:dyDescent="0.25">
      <c r="A280" t="s">
        <v>5230</v>
      </c>
      <c r="B280">
        <v>1.06682069254315</v>
      </c>
      <c r="C280" s="1">
        <v>2.46491722215735E-18</v>
      </c>
      <c r="D280" t="s">
        <v>5231</v>
      </c>
      <c r="E280" t="s">
        <v>5232</v>
      </c>
      <c r="G280" t="str">
        <f>IF(KO_VS_17_4_2_annotated[[#This Row],[Column2]]&lt;0,KO_VS_17_4_2_annotated[[#This Row],[Column4]],"")</f>
        <v/>
      </c>
      <c r="I280" t="str">
        <f>IF(KO_VS_17_4_2_annotated[[#This Row],[Column2]]&gt;0,KO_VS_17_4_2_annotated[[#This Row],[Column4]],"")</f>
        <v>ADI1</v>
      </c>
    </row>
    <row r="281" spans="1:9" x14ac:dyDescent="0.25">
      <c r="A281" t="s">
        <v>971</v>
      </c>
      <c r="B281">
        <v>1.16267300430466</v>
      </c>
      <c r="C281" s="1">
        <v>2.5635934882636399E-18</v>
      </c>
      <c r="D281" t="s">
        <v>972</v>
      </c>
      <c r="E281" t="s">
        <v>973</v>
      </c>
      <c r="G281" t="str">
        <f>IF(KO_VS_17_4_2_annotated[[#This Row],[Column2]]&lt;0,KO_VS_17_4_2_annotated[[#This Row],[Column4]],"")</f>
        <v/>
      </c>
      <c r="I281" t="str">
        <f>IF(KO_VS_17_4_2_annotated[[#This Row],[Column2]]&gt;0,KO_VS_17_4_2_annotated[[#This Row],[Column4]],"")</f>
        <v>COL1A1</v>
      </c>
    </row>
    <row r="282" spans="1:9" x14ac:dyDescent="0.25">
      <c r="A282" t="s">
        <v>5233</v>
      </c>
      <c r="B282">
        <v>-1.8001338483120499</v>
      </c>
      <c r="C282" s="1">
        <v>3.0209303774361002E-18</v>
      </c>
      <c r="D282" t="s">
        <v>5234</v>
      </c>
      <c r="E282" t="s">
        <v>5235</v>
      </c>
      <c r="G282" t="str">
        <f>IF(KO_VS_17_4_2_annotated[[#This Row],[Column2]]&lt;0,KO_VS_17_4_2_annotated[[#This Row],[Column4]],"")</f>
        <v>LINC02331</v>
      </c>
      <c r="I282" t="str">
        <f>IF(KO_VS_17_4_2_annotated[[#This Row],[Column2]]&gt;0,KO_VS_17_4_2_annotated[[#This Row],[Column4]],"")</f>
        <v/>
      </c>
    </row>
    <row r="283" spans="1:9" x14ac:dyDescent="0.25">
      <c r="A283" t="s">
        <v>5236</v>
      </c>
      <c r="B283">
        <v>1.26744097745831</v>
      </c>
      <c r="C283" s="1">
        <v>3.8049494840812E-18</v>
      </c>
      <c r="D283" t="s">
        <v>5237</v>
      </c>
      <c r="E283" t="s">
        <v>5238</v>
      </c>
      <c r="G283" t="str">
        <f>IF(KO_VS_17_4_2_annotated[[#This Row],[Column2]]&lt;0,KO_VS_17_4_2_annotated[[#This Row],[Column4]],"")</f>
        <v/>
      </c>
      <c r="I283" t="str">
        <f>IF(KO_VS_17_4_2_annotated[[#This Row],[Column2]]&gt;0,KO_VS_17_4_2_annotated[[#This Row],[Column4]],"")</f>
        <v>UBD</v>
      </c>
    </row>
    <row r="284" spans="1:9" x14ac:dyDescent="0.25">
      <c r="A284" t="s">
        <v>5239</v>
      </c>
      <c r="B284">
        <v>1.0563033623976901</v>
      </c>
      <c r="C284" s="1">
        <v>4.4891496291697702E-18</v>
      </c>
      <c r="D284" t="s">
        <v>5240</v>
      </c>
      <c r="E284" t="s">
        <v>5241</v>
      </c>
      <c r="G284" t="str">
        <f>IF(KO_VS_17_4_2_annotated[[#This Row],[Column2]]&lt;0,KO_VS_17_4_2_annotated[[#This Row],[Column4]],"")</f>
        <v/>
      </c>
      <c r="I284" t="str">
        <f>IF(KO_VS_17_4_2_annotated[[#This Row],[Column2]]&gt;0,KO_VS_17_4_2_annotated[[#This Row],[Column4]],"")</f>
        <v>TXNL4A</v>
      </c>
    </row>
    <row r="285" spans="1:9" x14ac:dyDescent="0.25">
      <c r="A285" t="s">
        <v>577</v>
      </c>
      <c r="B285">
        <v>-1.5676119583228301</v>
      </c>
      <c r="C285" s="1">
        <v>4.7242396345913098E-18</v>
      </c>
      <c r="D285" t="s">
        <v>578</v>
      </c>
      <c r="E285" t="s">
        <v>579</v>
      </c>
      <c r="G285" t="str">
        <f>IF(KO_VS_17_4_2_annotated[[#This Row],[Column2]]&lt;0,KO_VS_17_4_2_annotated[[#This Row],[Column4]],"")</f>
        <v>CNTNAP2</v>
      </c>
      <c r="I285" t="str">
        <f>IF(KO_VS_17_4_2_annotated[[#This Row],[Column2]]&gt;0,KO_VS_17_4_2_annotated[[#This Row],[Column4]],"")</f>
        <v/>
      </c>
    </row>
    <row r="286" spans="1:9" x14ac:dyDescent="0.25">
      <c r="A286" t="s">
        <v>5242</v>
      </c>
      <c r="B286">
        <v>-1.58843001928456</v>
      </c>
      <c r="C286" s="1">
        <v>5.45685287583011E-18</v>
      </c>
      <c r="D286" t="s">
        <v>5243</v>
      </c>
      <c r="E286" t="s">
        <v>5244</v>
      </c>
      <c r="G286" t="str">
        <f>IF(KO_VS_17_4_2_annotated[[#This Row],[Column2]]&lt;0,KO_VS_17_4_2_annotated[[#This Row],[Column4]],"")</f>
        <v>AGR3</v>
      </c>
      <c r="I286" t="str">
        <f>IF(KO_VS_17_4_2_annotated[[#This Row],[Column2]]&gt;0,KO_VS_17_4_2_annotated[[#This Row],[Column4]],"")</f>
        <v/>
      </c>
    </row>
    <row r="287" spans="1:9" x14ac:dyDescent="0.25">
      <c r="A287" t="s">
        <v>1199</v>
      </c>
      <c r="B287">
        <v>1.78929793340955</v>
      </c>
      <c r="C287" s="1">
        <v>5.8866772031177502E-18</v>
      </c>
      <c r="D287" t="s">
        <v>1200</v>
      </c>
      <c r="E287" t="s">
        <v>1201</v>
      </c>
      <c r="G287" t="str">
        <f>IF(KO_VS_17_4_2_annotated[[#This Row],[Column2]]&lt;0,KO_VS_17_4_2_annotated[[#This Row],[Column4]],"")</f>
        <v/>
      </c>
      <c r="I287" t="str">
        <f>IF(KO_VS_17_4_2_annotated[[#This Row],[Column2]]&gt;0,KO_VS_17_4_2_annotated[[#This Row],[Column4]],"")</f>
        <v>DIO3</v>
      </c>
    </row>
    <row r="288" spans="1:9" x14ac:dyDescent="0.25">
      <c r="A288" t="s">
        <v>1154</v>
      </c>
      <c r="B288">
        <v>1.14390938873229</v>
      </c>
      <c r="C288" s="1">
        <v>5.8945613914166996E-18</v>
      </c>
      <c r="D288" t="s">
        <v>1155</v>
      </c>
      <c r="E288" t="s">
        <v>1156</v>
      </c>
      <c r="G288" t="str">
        <f>IF(KO_VS_17_4_2_annotated[[#This Row],[Column2]]&lt;0,KO_VS_17_4_2_annotated[[#This Row],[Column4]],"")</f>
        <v/>
      </c>
      <c r="I288" t="str">
        <f>IF(KO_VS_17_4_2_annotated[[#This Row],[Column2]]&gt;0,KO_VS_17_4_2_annotated[[#This Row],[Column4]],"")</f>
        <v>TDP2</v>
      </c>
    </row>
    <row r="289" spans="1:9" x14ac:dyDescent="0.25">
      <c r="A289" t="s">
        <v>1462</v>
      </c>
      <c r="B289">
        <v>1.5051288072862301</v>
      </c>
      <c r="C289" s="1">
        <v>7.3063333814913498E-18</v>
      </c>
      <c r="D289" t="s">
        <v>1463</v>
      </c>
      <c r="E289" t="s">
        <v>1464</v>
      </c>
      <c r="G289" t="str">
        <f>IF(KO_VS_17_4_2_annotated[[#This Row],[Column2]]&lt;0,KO_VS_17_4_2_annotated[[#This Row],[Column4]],"")</f>
        <v/>
      </c>
      <c r="I289" t="str">
        <f>IF(KO_VS_17_4_2_annotated[[#This Row],[Column2]]&gt;0,KO_VS_17_4_2_annotated[[#This Row],[Column4]],"")</f>
        <v>ATXN3</v>
      </c>
    </row>
    <row r="290" spans="1:9" x14ac:dyDescent="0.25">
      <c r="A290" t="s">
        <v>1411</v>
      </c>
      <c r="B290">
        <v>1.24224865054037</v>
      </c>
      <c r="C290" s="1">
        <v>8.9282561842733796E-18</v>
      </c>
      <c r="D290" t="s">
        <v>1412</v>
      </c>
      <c r="E290" t="s">
        <v>1413</v>
      </c>
      <c r="G290" t="str">
        <f>IF(KO_VS_17_4_2_annotated[[#This Row],[Column2]]&lt;0,KO_VS_17_4_2_annotated[[#This Row],[Column4]],"")</f>
        <v/>
      </c>
      <c r="I290" t="str">
        <f>IF(KO_VS_17_4_2_annotated[[#This Row],[Column2]]&gt;0,KO_VS_17_4_2_annotated[[#This Row],[Column4]],"")</f>
        <v>ARL14</v>
      </c>
    </row>
    <row r="291" spans="1:9" x14ac:dyDescent="0.25">
      <c r="A291" t="s">
        <v>1489</v>
      </c>
      <c r="B291">
        <v>-1.24847233833277</v>
      </c>
      <c r="C291" s="1">
        <v>9.1115951751567197E-18</v>
      </c>
      <c r="D291" t="s">
        <v>1490</v>
      </c>
      <c r="E291" t="s">
        <v>1491</v>
      </c>
      <c r="G291" t="str">
        <f>IF(KO_VS_17_4_2_annotated[[#This Row],[Column2]]&lt;0,KO_VS_17_4_2_annotated[[#This Row],[Column4]],"")</f>
        <v>STRA6</v>
      </c>
      <c r="I291" t="str">
        <f>IF(KO_VS_17_4_2_annotated[[#This Row],[Column2]]&gt;0,KO_VS_17_4_2_annotated[[#This Row],[Column4]],"")</f>
        <v/>
      </c>
    </row>
    <row r="292" spans="1:9" x14ac:dyDescent="0.25">
      <c r="A292" t="s">
        <v>1163</v>
      </c>
      <c r="B292">
        <v>8.3282762630869804</v>
      </c>
      <c r="C292" s="1">
        <v>2.8957694220188601E-17</v>
      </c>
      <c r="D292" t="s">
        <v>1164</v>
      </c>
      <c r="E292" t="s">
        <v>1165</v>
      </c>
      <c r="G292" t="str">
        <f>IF(KO_VS_17_4_2_annotated[[#This Row],[Column2]]&lt;0,KO_VS_17_4_2_annotated[[#This Row],[Column4]],"")</f>
        <v/>
      </c>
      <c r="I292" t="str">
        <f>IF(KO_VS_17_4_2_annotated[[#This Row],[Column2]]&gt;0,KO_VS_17_4_2_annotated[[#This Row],[Column4]],"")</f>
        <v>LDHC</v>
      </c>
    </row>
    <row r="293" spans="1:9" x14ac:dyDescent="0.25">
      <c r="A293" t="s">
        <v>5245</v>
      </c>
      <c r="B293">
        <v>1.14859467295985</v>
      </c>
      <c r="C293" s="1">
        <v>2.9801079395295803E-17</v>
      </c>
      <c r="D293" t="s">
        <v>5246</v>
      </c>
      <c r="E293" t="s">
        <v>5247</v>
      </c>
      <c r="G293" t="str">
        <f>IF(KO_VS_17_4_2_annotated[[#This Row],[Column2]]&lt;0,KO_VS_17_4_2_annotated[[#This Row],[Column4]],"")</f>
        <v/>
      </c>
      <c r="I293" t="str">
        <f>IF(KO_VS_17_4_2_annotated[[#This Row],[Column2]]&gt;0,KO_VS_17_4_2_annotated[[#This Row],[Column4]],"")</f>
        <v>MRPL52</v>
      </c>
    </row>
    <row r="294" spans="1:9" x14ac:dyDescent="0.25">
      <c r="A294" t="s">
        <v>1363</v>
      </c>
      <c r="B294">
        <v>-1.2489211945018299</v>
      </c>
      <c r="C294" s="1">
        <v>4.1238095176892897E-17</v>
      </c>
      <c r="D294" t="s">
        <v>1364</v>
      </c>
      <c r="E294" t="s">
        <v>1365</v>
      </c>
      <c r="G294" t="str">
        <f>IF(KO_VS_17_4_2_annotated[[#This Row],[Column2]]&lt;0,KO_VS_17_4_2_annotated[[#This Row],[Column4]],"")</f>
        <v>S100A9</v>
      </c>
      <c r="I294" t="str">
        <f>IF(KO_VS_17_4_2_annotated[[#This Row],[Column2]]&gt;0,KO_VS_17_4_2_annotated[[#This Row],[Column4]],"")</f>
        <v/>
      </c>
    </row>
    <row r="295" spans="1:9" x14ac:dyDescent="0.25">
      <c r="A295" t="s">
        <v>5248</v>
      </c>
      <c r="B295">
        <v>1.11027567463107</v>
      </c>
      <c r="C295" s="1">
        <v>5.6842115711094101E-17</v>
      </c>
      <c r="D295" t="s">
        <v>5249</v>
      </c>
      <c r="E295" t="s">
        <v>5250</v>
      </c>
      <c r="G295" t="str">
        <f>IF(KO_VS_17_4_2_annotated[[#This Row],[Column2]]&lt;0,KO_VS_17_4_2_annotated[[#This Row],[Column4]],"")</f>
        <v/>
      </c>
      <c r="I295" t="str">
        <f>IF(KO_VS_17_4_2_annotated[[#This Row],[Column2]]&gt;0,KO_VS_17_4_2_annotated[[#This Row],[Column4]],"")</f>
        <v>IRF9</v>
      </c>
    </row>
    <row r="296" spans="1:9" x14ac:dyDescent="0.25">
      <c r="A296" t="s">
        <v>5251</v>
      </c>
      <c r="B296">
        <v>-1.67605826387651</v>
      </c>
      <c r="C296" s="1">
        <v>5.9018144234182199E-17</v>
      </c>
      <c r="D296" t="s">
        <v>5252</v>
      </c>
      <c r="E296" t="s">
        <v>5253</v>
      </c>
      <c r="G296" t="str">
        <f>IF(KO_VS_17_4_2_annotated[[#This Row],[Column2]]&lt;0,KO_VS_17_4_2_annotated[[#This Row],[Column4]],"")</f>
        <v>NFATC4</v>
      </c>
      <c r="I296" t="str">
        <f>IF(KO_VS_17_4_2_annotated[[#This Row],[Column2]]&gt;0,KO_VS_17_4_2_annotated[[#This Row],[Column4]],"")</f>
        <v/>
      </c>
    </row>
    <row r="297" spans="1:9" x14ac:dyDescent="0.25">
      <c r="A297" t="s">
        <v>5254</v>
      </c>
      <c r="B297">
        <v>1.08178191080937</v>
      </c>
      <c r="C297" s="1">
        <v>5.9385367354769004E-17</v>
      </c>
      <c r="D297" t="s">
        <v>5255</v>
      </c>
      <c r="E297" t="s">
        <v>5256</v>
      </c>
      <c r="G297" t="str">
        <f>IF(KO_VS_17_4_2_annotated[[#This Row],[Column2]]&lt;0,KO_VS_17_4_2_annotated[[#This Row],[Column4]],"")</f>
        <v/>
      </c>
      <c r="I297" t="str">
        <f>IF(KO_VS_17_4_2_annotated[[#This Row],[Column2]]&gt;0,KO_VS_17_4_2_annotated[[#This Row],[Column4]],"")</f>
        <v>FSTL3</v>
      </c>
    </row>
    <row r="298" spans="1:9" x14ac:dyDescent="0.25">
      <c r="A298" t="s">
        <v>1259</v>
      </c>
      <c r="B298">
        <v>-1.06344894383455</v>
      </c>
      <c r="C298" s="1">
        <v>6.0703166929033301E-17</v>
      </c>
      <c r="D298" t="s">
        <v>1260</v>
      </c>
      <c r="E298" t="s">
        <v>1261</v>
      </c>
      <c r="G298" t="str">
        <f>IF(KO_VS_17_4_2_annotated[[#This Row],[Column2]]&lt;0,KO_VS_17_4_2_annotated[[#This Row],[Column4]],"")</f>
        <v>ORAI2</v>
      </c>
      <c r="I298" t="str">
        <f>IF(KO_VS_17_4_2_annotated[[#This Row],[Column2]]&gt;0,KO_VS_17_4_2_annotated[[#This Row],[Column4]],"")</f>
        <v/>
      </c>
    </row>
    <row r="299" spans="1:9" x14ac:dyDescent="0.25">
      <c r="A299" t="s">
        <v>5257</v>
      </c>
      <c r="B299">
        <v>-3.2975152408744002</v>
      </c>
      <c r="C299" s="1">
        <v>6.2004503708679699E-17</v>
      </c>
      <c r="D299" t="s">
        <v>5258</v>
      </c>
      <c r="E299" t="s">
        <v>5259</v>
      </c>
      <c r="G299" t="str">
        <f>IF(KO_VS_17_4_2_annotated[[#This Row],[Column2]]&lt;0,KO_VS_17_4_2_annotated[[#This Row],[Column4]],"")</f>
        <v>LGALS2</v>
      </c>
      <c r="I299" t="str">
        <f>IF(KO_VS_17_4_2_annotated[[#This Row],[Column2]]&gt;0,KO_VS_17_4_2_annotated[[#This Row],[Column4]],"")</f>
        <v/>
      </c>
    </row>
    <row r="300" spans="1:9" x14ac:dyDescent="0.25">
      <c r="A300" t="s">
        <v>2064</v>
      </c>
      <c r="B300">
        <v>1.76406576054286</v>
      </c>
      <c r="C300" s="1">
        <v>6.5317745023474497E-17</v>
      </c>
      <c r="D300" t="s">
        <v>2065</v>
      </c>
      <c r="E300" t="s">
        <v>2066</v>
      </c>
      <c r="G300" t="str">
        <f>IF(KO_VS_17_4_2_annotated[[#This Row],[Column2]]&lt;0,KO_VS_17_4_2_annotated[[#This Row],[Column4]],"")</f>
        <v/>
      </c>
      <c r="I300" t="str">
        <f>IF(KO_VS_17_4_2_annotated[[#This Row],[Column2]]&gt;0,KO_VS_17_4_2_annotated[[#This Row],[Column4]],"")</f>
        <v>OTUB2</v>
      </c>
    </row>
    <row r="301" spans="1:9" x14ac:dyDescent="0.25">
      <c r="A301" t="s">
        <v>5260</v>
      </c>
      <c r="B301">
        <v>-1.2916087833558101</v>
      </c>
      <c r="C301" s="1">
        <v>8.5604784196065604E-17</v>
      </c>
      <c r="D301" t="s">
        <v>5261</v>
      </c>
      <c r="E301" t="s">
        <v>5262</v>
      </c>
      <c r="G301" t="str">
        <f>IF(KO_VS_17_4_2_annotated[[#This Row],[Column2]]&lt;0,KO_VS_17_4_2_annotated[[#This Row],[Column4]],"")</f>
        <v>TMEM51-AS1</v>
      </c>
      <c r="I301" t="str">
        <f>IF(KO_VS_17_4_2_annotated[[#This Row],[Column2]]&gt;0,KO_VS_17_4_2_annotated[[#This Row],[Column4]],"")</f>
        <v/>
      </c>
    </row>
    <row r="302" spans="1:9" x14ac:dyDescent="0.25">
      <c r="A302" t="s">
        <v>3475</v>
      </c>
      <c r="B302">
        <v>3.1923889785438302</v>
      </c>
      <c r="C302" s="1">
        <v>9.6975272908072003E-17</v>
      </c>
      <c r="D302" t="s">
        <v>3476</v>
      </c>
      <c r="E302" t="s">
        <v>3477</v>
      </c>
      <c r="G302" t="str">
        <f>IF(KO_VS_17_4_2_annotated[[#This Row],[Column2]]&lt;0,KO_VS_17_4_2_annotated[[#This Row],[Column4]],"")</f>
        <v/>
      </c>
      <c r="I302" t="str">
        <f>IF(KO_VS_17_4_2_annotated[[#This Row],[Column2]]&gt;0,KO_VS_17_4_2_annotated[[#This Row],[Column4]],"")</f>
        <v>COL6A1</v>
      </c>
    </row>
    <row r="303" spans="1:9" x14ac:dyDescent="0.25">
      <c r="A303" t="s">
        <v>152</v>
      </c>
      <c r="B303">
        <v>-2.91494223470499</v>
      </c>
      <c r="C303" s="1">
        <v>9.98657502741787E-17</v>
      </c>
      <c r="D303" t="s">
        <v>153</v>
      </c>
      <c r="E303" t="s">
        <v>154</v>
      </c>
      <c r="G303" t="str">
        <f>IF(KO_VS_17_4_2_annotated[[#This Row],[Column2]]&lt;0,KO_VS_17_4_2_annotated[[#This Row],[Column4]],"")</f>
        <v>GPR87</v>
      </c>
      <c r="I303" t="str">
        <f>IF(KO_VS_17_4_2_annotated[[#This Row],[Column2]]&gt;0,KO_VS_17_4_2_annotated[[#This Row],[Column4]],"")</f>
        <v/>
      </c>
    </row>
    <row r="304" spans="1:9" x14ac:dyDescent="0.25">
      <c r="A304" t="s">
        <v>5263</v>
      </c>
      <c r="B304">
        <v>1.0092200672799301</v>
      </c>
      <c r="C304" s="1">
        <v>1.33221020154656E-16</v>
      </c>
      <c r="D304" t="s">
        <v>5264</v>
      </c>
      <c r="E304" t="s">
        <v>5265</v>
      </c>
      <c r="G304" t="str">
        <f>IF(KO_VS_17_4_2_annotated[[#This Row],[Column2]]&lt;0,KO_VS_17_4_2_annotated[[#This Row],[Column4]],"")</f>
        <v/>
      </c>
      <c r="I304" t="str">
        <f>IF(KO_VS_17_4_2_annotated[[#This Row],[Column2]]&gt;0,KO_VS_17_4_2_annotated[[#This Row],[Column4]],"")</f>
        <v>UEVLD</v>
      </c>
    </row>
    <row r="305" spans="1:9" x14ac:dyDescent="0.25">
      <c r="A305" t="s">
        <v>5266</v>
      </c>
      <c r="B305">
        <v>-4.2472671324760798</v>
      </c>
      <c r="C305" s="1">
        <v>1.33221020154656E-16</v>
      </c>
      <c r="D305" t="s">
        <v>5267</v>
      </c>
      <c r="E305" t="s">
        <v>5268</v>
      </c>
      <c r="G305" t="str">
        <f>IF(KO_VS_17_4_2_annotated[[#This Row],[Column2]]&lt;0,KO_VS_17_4_2_annotated[[#This Row],[Column4]],"")</f>
        <v>ARMC3</v>
      </c>
      <c r="I305" t="str">
        <f>IF(KO_VS_17_4_2_annotated[[#This Row],[Column2]]&gt;0,KO_VS_17_4_2_annotated[[#This Row],[Column4]],"")</f>
        <v/>
      </c>
    </row>
    <row r="306" spans="1:9" x14ac:dyDescent="0.25">
      <c r="A306" t="s">
        <v>1336</v>
      </c>
      <c r="B306">
        <v>8.7340458758470696</v>
      </c>
      <c r="C306" s="1">
        <v>1.45977525237728E-16</v>
      </c>
      <c r="D306" t="s">
        <v>1337</v>
      </c>
      <c r="E306" t="s">
        <v>1338</v>
      </c>
      <c r="G306" t="str">
        <f>IF(KO_VS_17_4_2_annotated[[#This Row],[Column2]]&lt;0,KO_VS_17_4_2_annotated[[#This Row],[Column4]],"")</f>
        <v/>
      </c>
      <c r="I306" t="str">
        <f>IF(KO_VS_17_4_2_annotated[[#This Row],[Column2]]&gt;0,KO_VS_17_4_2_annotated[[#This Row],[Column4]],"")</f>
        <v>VSIG1</v>
      </c>
    </row>
    <row r="307" spans="1:9" x14ac:dyDescent="0.25">
      <c r="A307" t="s">
        <v>2232</v>
      </c>
      <c r="B307">
        <v>2.3792118294520601</v>
      </c>
      <c r="C307" s="1">
        <v>1.5479855297934301E-16</v>
      </c>
      <c r="D307" t="s">
        <v>2233</v>
      </c>
      <c r="E307" t="s">
        <v>2234</v>
      </c>
      <c r="G307" t="str">
        <f>IF(KO_VS_17_4_2_annotated[[#This Row],[Column2]]&lt;0,KO_VS_17_4_2_annotated[[#This Row],[Column4]],"")</f>
        <v/>
      </c>
      <c r="I307" t="str">
        <f>IF(KO_VS_17_4_2_annotated[[#This Row],[Column2]]&gt;0,KO_VS_17_4_2_annotated[[#This Row],[Column4]],"")</f>
        <v>SERPINA3</v>
      </c>
    </row>
    <row r="308" spans="1:9" x14ac:dyDescent="0.25">
      <c r="A308" t="s">
        <v>5269</v>
      </c>
      <c r="B308">
        <v>-1.3503648327716</v>
      </c>
      <c r="C308" s="1">
        <v>1.5797074890112299E-16</v>
      </c>
      <c r="D308" t="s">
        <v>5270</v>
      </c>
      <c r="E308" t="s">
        <v>5271</v>
      </c>
      <c r="G308" t="str">
        <f>IF(KO_VS_17_4_2_annotated[[#This Row],[Column2]]&lt;0,KO_VS_17_4_2_annotated[[#This Row],[Column4]],"")</f>
        <v>PDGFC</v>
      </c>
      <c r="I308" t="str">
        <f>IF(KO_VS_17_4_2_annotated[[#This Row],[Column2]]&gt;0,KO_VS_17_4_2_annotated[[#This Row],[Column4]],"")</f>
        <v/>
      </c>
    </row>
    <row r="309" spans="1:9" x14ac:dyDescent="0.25">
      <c r="A309" t="s">
        <v>5272</v>
      </c>
      <c r="B309">
        <v>1.51170192537857</v>
      </c>
      <c r="C309" s="1">
        <v>1.59794540088276E-16</v>
      </c>
      <c r="D309" t="s">
        <v>5273</v>
      </c>
      <c r="E309" t="s">
        <v>5274</v>
      </c>
      <c r="G309" t="str">
        <f>IF(KO_VS_17_4_2_annotated[[#This Row],[Column2]]&lt;0,KO_VS_17_4_2_annotated[[#This Row],[Column4]],"")</f>
        <v/>
      </c>
      <c r="I309" t="str">
        <f>IF(KO_VS_17_4_2_annotated[[#This Row],[Column2]]&gt;0,KO_VS_17_4_2_annotated[[#This Row],[Column4]],"")</f>
        <v>FOXO1</v>
      </c>
    </row>
    <row r="310" spans="1:9" x14ac:dyDescent="0.25">
      <c r="A310" t="s">
        <v>508</v>
      </c>
      <c r="B310">
        <v>-2.71037002719993</v>
      </c>
      <c r="C310" s="1">
        <v>2.1121548060471401E-16</v>
      </c>
      <c r="D310" t="s">
        <v>509</v>
      </c>
      <c r="E310" t="s">
        <v>510</v>
      </c>
      <c r="G310" t="str">
        <f>IF(KO_VS_17_4_2_annotated[[#This Row],[Column2]]&lt;0,KO_VS_17_4_2_annotated[[#This Row],[Column4]],"")</f>
        <v>IL4I1</v>
      </c>
      <c r="I310" t="str">
        <f>IF(KO_VS_17_4_2_annotated[[#This Row],[Column2]]&gt;0,KO_VS_17_4_2_annotated[[#This Row],[Column4]],"")</f>
        <v/>
      </c>
    </row>
    <row r="311" spans="1:9" x14ac:dyDescent="0.25">
      <c r="A311" t="s">
        <v>5275</v>
      </c>
      <c r="B311">
        <v>1.1087713526951799</v>
      </c>
      <c r="C311" s="1">
        <v>2.5124862173689899E-16</v>
      </c>
      <c r="D311" t="s">
        <v>5276</v>
      </c>
      <c r="E311" t="s">
        <v>5277</v>
      </c>
      <c r="G311" t="str">
        <f>IF(KO_VS_17_4_2_annotated[[#This Row],[Column2]]&lt;0,KO_VS_17_4_2_annotated[[#This Row],[Column4]],"")</f>
        <v/>
      </c>
      <c r="I311" t="str">
        <f>IF(KO_VS_17_4_2_annotated[[#This Row],[Column2]]&gt;0,KO_VS_17_4_2_annotated[[#This Row],[Column4]],"")</f>
        <v>TMEM92</v>
      </c>
    </row>
    <row r="312" spans="1:9" x14ac:dyDescent="0.25">
      <c r="A312" t="s">
        <v>5278</v>
      </c>
      <c r="B312">
        <v>-1.1230233906257501</v>
      </c>
      <c r="C312" s="1">
        <v>3.49727912127534E-16</v>
      </c>
      <c r="D312" t="s">
        <v>5279</v>
      </c>
      <c r="E312" t="s">
        <v>5280</v>
      </c>
      <c r="G312" t="str">
        <f>IF(KO_VS_17_4_2_annotated[[#This Row],[Column2]]&lt;0,KO_VS_17_4_2_annotated[[#This Row],[Column4]],"")</f>
        <v>MICALL2</v>
      </c>
      <c r="I312" t="str">
        <f>IF(KO_VS_17_4_2_annotated[[#This Row],[Column2]]&gt;0,KO_VS_17_4_2_annotated[[#This Row],[Column4]],"")</f>
        <v/>
      </c>
    </row>
    <row r="313" spans="1:9" x14ac:dyDescent="0.25">
      <c r="A313" t="s">
        <v>2268</v>
      </c>
      <c r="B313">
        <v>-2.9719987079714798</v>
      </c>
      <c r="C313" s="1">
        <v>4.6322384825523202E-16</v>
      </c>
      <c r="D313" t="s">
        <v>2269</v>
      </c>
      <c r="E313" t="s">
        <v>2270</v>
      </c>
      <c r="G313" t="str">
        <f>IF(KO_VS_17_4_2_annotated[[#This Row],[Column2]]&lt;0,KO_VS_17_4_2_annotated[[#This Row],[Column4]],"")</f>
        <v>PIK3C2G</v>
      </c>
      <c r="I313" t="str">
        <f>IF(KO_VS_17_4_2_annotated[[#This Row],[Column2]]&gt;0,KO_VS_17_4_2_annotated[[#This Row],[Column4]],"")</f>
        <v/>
      </c>
    </row>
    <row r="314" spans="1:9" x14ac:dyDescent="0.25">
      <c r="A314" t="s">
        <v>5281</v>
      </c>
      <c r="B314">
        <v>1.1662556853246899</v>
      </c>
      <c r="C314" s="1">
        <v>5.0564159735651998E-16</v>
      </c>
      <c r="D314" t="s">
        <v>5282</v>
      </c>
      <c r="E314" t="s">
        <v>5283</v>
      </c>
      <c r="G314" t="str">
        <f>IF(KO_VS_17_4_2_annotated[[#This Row],[Column2]]&lt;0,KO_VS_17_4_2_annotated[[#This Row],[Column4]],"")</f>
        <v/>
      </c>
      <c r="I314" t="str">
        <f>IF(KO_VS_17_4_2_annotated[[#This Row],[Column2]]&gt;0,KO_VS_17_4_2_annotated[[#This Row],[Column4]],"")</f>
        <v>FERMT2</v>
      </c>
    </row>
    <row r="315" spans="1:9" x14ac:dyDescent="0.25">
      <c r="A315" t="s">
        <v>965</v>
      </c>
      <c r="B315">
        <v>-1.89190206197504</v>
      </c>
      <c r="C315" s="1">
        <v>5.2617488537581002E-16</v>
      </c>
      <c r="D315" t="s">
        <v>966</v>
      </c>
      <c r="E315" t="s">
        <v>967</v>
      </c>
      <c r="G315" t="str">
        <f>IF(KO_VS_17_4_2_annotated[[#This Row],[Column2]]&lt;0,KO_VS_17_4_2_annotated[[#This Row],[Column4]],"")</f>
        <v>FCHO1</v>
      </c>
      <c r="I315" t="str">
        <f>IF(KO_VS_17_4_2_annotated[[#This Row],[Column2]]&gt;0,KO_VS_17_4_2_annotated[[#This Row],[Column4]],"")</f>
        <v/>
      </c>
    </row>
    <row r="316" spans="1:9" x14ac:dyDescent="0.25">
      <c r="A316" t="s">
        <v>5284</v>
      </c>
      <c r="B316">
        <v>1.0362058165165899</v>
      </c>
      <c r="C316" s="1">
        <v>5.37562522110016E-16</v>
      </c>
      <c r="D316" t="s">
        <v>5285</v>
      </c>
      <c r="E316" t="s">
        <v>5286</v>
      </c>
      <c r="G316" t="str">
        <f>IF(KO_VS_17_4_2_annotated[[#This Row],[Column2]]&lt;0,KO_VS_17_4_2_annotated[[#This Row],[Column4]],"")</f>
        <v/>
      </c>
      <c r="I316" t="str">
        <f>IF(KO_VS_17_4_2_annotated[[#This Row],[Column2]]&gt;0,KO_VS_17_4_2_annotated[[#This Row],[Column4]],"")</f>
        <v>C6orf62</v>
      </c>
    </row>
    <row r="317" spans="1:9" x14ac:dyDescent="0.25">
      <c r="A317" t="s">
        <v>5287</v>
      </c>
      <c r="B317">
        <v>1.3262825727377501</v>
      </c>
      <c r="C317" s="1">
        <v>5.7809781947141099E-16</v>
      </c>
      <c r="D317" t="s">
        <v>5288</v>
      </c>
      <c r="E317" t="s">
        <v>5289</v>
      </c>
      <c r="G317" t="str">
        <f>IF(KO_VS_17_4_2_annotated[[#This Row],[Column2]]&lt;0,KO_VS_17_4_2_annotated[[#This Row],[Column4]],"")</f>
        <v/>
      </c>
      <c r="I317" t="str">
        <f>IF(KO_VS_17_4_2_annotated[[#This Row],[Column2]]&gt;0,KO_VS_17_4_2_annotated[[#This Row],[Column4]],"")</f>
        <v>ALPP</v>
      </c>
    </row>
    <row r="318" spans="1:9" x14ac:dyDescent="0.25">
      <c r="A318" t="s">
        <v>1923</v>
      </c>
      <c r="B318">
        <v>-1.4576491870406301</v>
      </c>
      <c r="C318" s="1">
        <v>7.1148596443618098E-16</v>
      </c>
      <c r="D318" t="s">
        <v>1924</v>
      </c>
      <c r="E318" t="s">
        <v>1925</v>
      </c>
      <c r="G318" t="str">
        <f>IF(KO_VS_17_4_2_annotated[[#This Row],[Column2]]&lt;0,KO_VS_17_4_2_annotated[[#This Row],[Column4]],"")</f>
        <v>PLAAT4</v>
      </c>
      <c r="I318" t="str">
        <f>IF(KO_VS_17_4_2_annotated[[#This Row],[Column2]]&gt;0,KO_VS_17_4_2_annotated[[#This Row],[Column4]],"")</f>
        <v/>
      </c>
    </row>
    <row r="319" spans="1:9" x14ac:dyDescent="0.25">
      <c r="A319" t="s">
        <v>5290</v>
      </c>
      <c r="B319">
        <v>1.36455500046885</v>
      </c>
      <c r="C319" s="1">
        <v>1.0113823303133399E-15</v>
      </c>
      <c r="D319" t="s">
        <v>5291</v>
      </c>
      <c r="E319" t="s">
        <v>5292</v>
      </c>
      <c r="G319" t="str">
        <f>IF(KO_VS_17_4_2_annotated[[#This Row],[Column2]]&lt;0,KO_VS_17_4_2_annotated[[#This Row],[Column4]],"")</f>
        <v/>
      </c>
      <c r="I319" t="str">
        <f>IF(KO_VS_17_4_2_annotated[[#This Row],[Column2]]&gt;0,KO_VS_17_4_2_annotated[[#This Row],[Column4]],"")</f>
        <v>TIMM21</v>
      </c>
    </row>
    <row r="320" spans="1:9" x14ac:dyDescent="0.25">
      <c r="A320" t="s">
        <v>1208</v>
      </c>
      <c r="B320">
        <v>-1.94544841452303</v>
      </c>
      <c r="C320" s="1">
        <v>1.5429556193820199E-15</v>
      </c>
      <c r="D320" t="s">
        <v>1209</v>
      </c>
      <c r="E320" t="s">
        <v>1210</v>
      </c>
      <c r="G320" t="str">
        <f>IF(KO_VS_17_4_2_annotated[[#This Row],[Column2]]&lt;0,KO_VS_17_4_2_annotated[[#This Row],[Column4]],"")</f>
        <v>ABCA12</v>
      </c>
      <c r="I320" t="str">
        <f>IF(KO_VS_17_4_2_annotated[[#This Row],[Column2]]&gt;0,KO_VS_17_4_2_annotated[[#This Row],[Column4]],"")</f>
        <v/>
      </c>
    </row>
    <row r="321" spans="1:9" x14ac:dyDescent="0.25">
      <c r="A321" t="s">
        <v>1007</v>
      </c>
      <c r="B321">
        <v>-2.5513157729845899</v>
      </c>
      <c r="C321" s="1">
        <v>1.5852879564034401E-15</v>
      </c>
      <c r="D321" t="s">
        <v>1008</v>
      </c>
      <c r="E321" t="s">
        <v>1009</v>
      </c>
      <c r="G321" t="str">
        <f>IF(KO_VS_17_4_2_annotated[[#This Row],[Column2]]&lt;0,KO_VS_17_4_2_annotated[[#This Row],[Column4]],"")</f>
        <v>DSE</v>
      </c>
      <c r="I321" t="str">
        <f>IF(KO_VS_17_4_2_annotated[[#This Row],[Column2]]&gt;0,KO_VS_17_4_2_annotated[[#This Row],[Column4]],"")</f>
        <v/>
      </c>
    </row>
    <row r="322" spans="1:9" x14ac:dyDescent="0.25">
      <c r="A322" t="s">
        <v>5293</v>
      </c>
      <c r="B322">
        <v>-1.82131132728155</v>
      </c>
      <c r="C322" s="1">
        <v>3.9094719293090703E-15</v>
      </c>
      <c r="D322" t="s">
        <v>5294</v>
      </c>
      <c r="E322" t="s">
        <v>5295</v>
      </c>
      <c r="G322" t="str">
        <f>IF(KO_VS_17_4_2_annotated[[#This Row],[Column2]]&lt;0,KO_VS_17_4_2_annotated[[#This Row],[Column4]],"")</f>
        <v>TPPP3</v>
      </c>
      <c r="I322" t="str">
        <f>IF(KO_VS_17_4_2_annotated[[#This Row],[Column2]]&gt;0,KO_VS_17_4_2_annotated[[#This Row],[Column4]],"")</f>
        <v/>
      </c>
    </row>
    <row r="323" spans="1:9" x14ac:dyDescent="0.25">
      <c r="A323" t="s">
        <v>5296</v>
      </c>
      <c r="B323">
        <v>-1.1215087469226599</v>
      </c>
      <c r="C323" s="1">
        <v>4.6301869103446803E-15</v>
      </c>
      <c r="D323" t="s">
        <v>5297</v>
      </c>
      <c r="E323" t="s">
        <v>5298</v>
      </c>
      <c r="G323" t="str">
        <f>IF(KO_VS_17_4_2_annotated[[#This Row],[Column2]]&lt;0,KO_VS_17_4_2_annotated[[#This Row],[Column4]],"")</f>
        <v>SIRPA</v>
      </c>
      <c r="I323" t="str">
        <f>IF(KO_VS_17_4_2_annotated[[#This Row],[Column2]]&gt;0,KO_VS_17_4_2_annotated[[#This Row],[Column4]],"")</f>
        <v/>
      </c>
    </row>
    <row r="324" spans="1:9" x14ac:dyDescent="0.25">
      <c r="A324" t="s">
        <v>5299</v>
      </c>
      <c r="B324">
        <v>1.10779990228554</v>
      </c>
      <c r="C324" s="1">
        <v>4.9962705244797598E-15</v>
      </c>
      <c r="D324" t="s">
        <v>5300</v>
      </c>
      <c r="E324" t="s">
        <v>5301</v>
      </c>
      <c r="G324" t="str">
        <f>IF(KO_VS_17_4_2_annotated[[#This Row],[Column2]]&lt;0,KO_VS_17_4_2_annotated[[#This Row],[Column4]],"")</f>
        <v/>
      </c>
      <c r="I324" t="str">
        <f>IF(KO_VS_17_4_2_annotated[[#This Row],[Column2]]&gt;0,KO_VS_17_4_2_annotated[[#This Row],[Column4]],"")</f>
        <v>ANKRD33B</v>
      </c>
    </row>
    <row r="325" spans="1:9" x14ac:dyDescent="0.25">
      <c r="A325" t="s">
        <v>770</v>
      </c>
      <c r="B325">
        <v>-1.149569456025</v>
      </c>
      <c r="C325" s="1">
        <v>5.3809297341106703E-15</v>
      </c>
      <c r="D325" t="s">
        <v>771</v>
      </c>
      <c r="E325" t="s">
        <v>772</v>
      </c>
      <c r="G325" t="str">
        <f>IF(KO_VS_17_4_2_annotated[[#This Row],[Column2]]&lt;0,KO_VS_17_4_2_annotated[[#This Row],[Column4]],"")</f>
        <v>OBSCN</v>
      </c>
      <c r="I325" t="str">
        <f>IF(KO_VS_17_4_2_annotated[[#This Row],[Column2]]&gt;0,KO_VS_17_4_2_annotated[[#This Row],[Column4]],"")</f>
        <v/>
      </c>
    </row>
    <row r="326" spans="1:9" x14ac:dyDescent="0.25">
      <c r="A326" t="s">
        <v>1058</v>
      </c>
      <c r="B326">
        <v>-3.8735781992619001</v>
      </c>
      <c r="C326" s="1">
        <v>5.8494268993608797E-15</v>
      </c>
      <c r="D326" t="s">
        <v>1059</v>
      </c>
      <c r="E326" t="s">
        <v>1060</v>
      </c>
      <c r="G326" t="str">
        <f>IF(KO_VS_17_4_2_annotated[[#This Row],[Column2]]&lt;0,KO_VS_17_4_2_annotated[[#This Row],[Column4]],"")</f>
        <v>ZFP3</v>
      </c>
      <c r="I326" t="str">
        <f>IF(KO_VS_17_4_2_annotated[[#This Row],[Column2]]&gt;0,KO_VS_17_4_2_annotated[[#This Row],[Column4]],"")</f>
        <v/>
      </c>
    </row>
    <row r="327" spans="1:9" x14ac:dyDescent="0.25">
      <c r="A327" t="s">
        <v>2219</v>
      </c>
      <c r="B327">
        <v>-2.7829171083927098</v>
      </c>
      <c r="C327" s="1">
        <v>7.1897133105575606E-15</v>
      </c>
      <c r="D327" t="s">
        <v>2220</v>
      </c>
      <c r="E327" t="s">
        <v>2221</v>
      </c>
      <c r="G327" t="str">
        <f>IF(KO_VS_17_4_2_annotated[[#This Row],[Column2]]&lt;0,KO_VS_17_4_2_annotated[[#This Row],[Column4]],"")</f>
        <v>SUSD2</v>
      </c>
      <c r="I327" t="str">
        <f>IF(KO_VS_17_4_2_annotated[[#This Row],[Column2]]&gt;0,KO_VS_17_4_2_annotated[[#This Row],[Column4]],"")</f>
        <v/>
      </c>
    </row>
    <row r="328" spans="1:9" x14ac:dyDescent="0.25">
      <c r="A328" t="s">
        <v>824</v>
      </c>
      <c r="B328">
        <v>-2.5631887597840799</v>
      </c>
      <c r="C328" s="1">
        <v>8.5213681463332493E-15</v>
      </c>
      <c r="D328" t="s">
        <v>825</v>
      </c>
      <c r="E328" t="s">
        <v>826</v>
      </c>
      <c r="G328" t="str">
        <f>IF(KO_VS_17_4_2_annotated[[#This Row],[Column2]]&lt;0,KO_VS_17_4_2_annotated[[#This Row],[Column4]],"")</f>
        <v>TMEM176A</v>
      </c>
      <c r="I328" t="str">
        <f>IF(KO_VS_17_4_2_annotated[[#This Row],[Column2]]&gt;0,KO_VS_17_4_2_annotated[[#This Row],[Column4]],"")</f>
        <v/>
      </c>
    </row>
    <row r="329" spans="1:9" x14ac:dyDescent="0.25">
      <c r="A329" t="s">
        <v>5302</v>
      </c>
      <c r="B329">
        <v>-1.77438350125054</v>
      </c>
      <c r="C329" s="1">
        <v>8.5213681463332493E-15</v>
      </c>
      <c r="D329" t="s">
        <v>5303</v>
      </c>
      <c r="E329" t="s">
        <v>5304</v>
      </c>
      <c r="G329" t="str">
        <f>IF(KO_VS_17_4_2_annotated[[#This Row],[Column2]]&lt;0,KO_VS_17_4_2_annotated[[#This Row],[Column4]],"")</f>
        <v>PLIN4</v>
      </c>
      <c r="I329" t="str">
        <f>IF(KO_VS_17_4_2_annotated[[#This Row],[Column2]]&gt;0,KO_VS_17_4_2_annotated[[#This Row],[Column4]],"")</f>
        <v/>
      </c>
    </row>
    <row r="330" spans="1:9" x14ac:dyDescent="0.25">
      <c r="A330" t="s">
        <v>1612</v>
      </c>
      <c r="B330">
        <v>-1.9109542562781701</v>
      </c>
      <c r="C330" s="1">
        <v>9.21696634225484E-15</v>
      </c>
      <c r="D330" t="s">
        <v>1613</v>
      </c>
      <c r="E330" t="s">
        <v>1614</v>
      </c>
      <c r="G330" t="str">
        <f>IF(KO_VS_17_4_2_annotated[[#This Row],[Column2]]&lt;0,KO_VS_17_4_2_annotated[[#This Row],[Column4]],"")</f>
        <v>QPCT</v>
      </c>
      <c r="I330" t="str">
        <f>IF(KO_VS_17_4_2_annotated[[#This Row],[Column2]]&gt;0,KO_VS_17_4_2_annotated[[#This Row],[Column4]],"")</f>
        <v/>
      </c>
    </row>
    <row r="331" spans="1:9" x14ac:dyDescent="0.25">
      <c r="A331" t="s">
        <v>5305</v>
      </c>
      <c r="B331">
        <v>-1.3234964240224001</v>
      </c>
      <c r="C331" s="1">
        <v>1.0426432730655E-14</v>
      </c>
      <c r="D331" t="s">
        <v>5306</v>
      </c>
      <c r="E331" t="s">
        <v>5307</v>
      </c>
      <c r="G331" t="str">
        <f>IF(KO_VS_17_4_2_annotated[[#This Row],[Column2]]&lt;0,KO_VS_17_4_2_annotated[[#This Row],[Column4]],"")</f>
        <v>COBLL1</v>
      </c>
      <c r="I331" t="str">
        <f>IF(KO_VS_17_4_2_annotated[[#This Row],[Column2]]&gt;0,KO_VS_17_4_2_annotated[[#This Row],[Column4]],"")</f>
        <v/>
      </c>
    </row>
    <row r="332" spans="1:9" x14ac:dyDescent="0.25">
      <c r="A332" t="s">
        <v>1846</v>
      </c>
      <c r="B332">
        <v>-1.2846036640307099</v>
      </c>
      <c r="C332" s="1">
        <v>1.25139251733556E-14</v>
      </c>
      <c r="D332" t="s">
        <v>1847</v>
      </c>
      <c r="E332" t="s">
        <v>1848</v>
      </c>
      <c r="G332" t="str">
        <f>IF(KO_VS_17_4_2_annotated[[#This Row],[Column2]]&lt;0,KO_VS_17_4_2_annotated[[#This Row],[Column4]],"")</f>
        <v>SLC35A1</v>
      </c>
      <c r="I332" t="str">
        <f>IF(KO_VS_17_4_2_annotated[[#This Row],[Column2]]&gt;0,KO_VS_17_4_2_annotated[[#This Row],[Column4]],"")</f>
        <v/>
      </c>
    </row>
    <row r="333" spans="1:9" x14ac:dyDescent="0.25">
      <c r="A333" t="s">
        <v>96</v>
      </c>
      <c r="B333">
        <v>1.1445112280624501</v>
      </c>
      <c r="C333" s="1">
        <v>1.57614275663029E-14</v>
      </c>
      <c r="D333" t="s">
        <v>97</v>
      </c>
      <c r="E333" t="s">
        <v>98</v>
      </c>
      <c r="G333" t="str">
        <f>IF(KO_VS_17_4_2_annotated[[#This Row],[Column2]]&lt;0,KO_VS_17_4_2_annotated[[#This Row],[Column4]],"")</f>
        <v/>
      </c>
      <c r="I333" t="str">
        <f>IF(KO_VS_17_4_2_annotated[[#This Row],[Column2]]&gt;0,KO_VS_17_4_2_annotated[[#This Row],[Column4]],"")</f>
        <v>LYPD2</v>
      </c>
    </row>
    <row r="334" spans="1:9" x14ac:dyDescent="0.25">
      <c r="A334" t="s">
        <v>5308</v>
      </c>
      <c r="B334">
        <v>1.499045239837</v>
      </c>
      <c r="C334" s="1">
        <v>1.57659033339258E-14</v>
      </c>
      <c r="D334" t="s">
        <v>5309</v>
      </c>
      <c r="E334" t="s">
        <v>5310</v>
      </c>
      <c r="G334" t="str">
        <f>IF(KO_VS_17_4_2_annotated[[#This Row],[Column2]]&lt;0,KO_VS_17_4_2_annotated[[#This Row],[Column4]],"")</f>
        <v/>
      </c>
      <c r="I334" t="str">
        <f>IF(KO_VS_17_4_2_annotated[[#This Row],[Column2]]&gt;0,KO_VS_17_4_2_annotated[[#This Row],[Column4]],"")</f>
        <v>KCTD12</v>
      </c>
    </row>
    <row r="335" spans="1:9" x14ac:dyDescent="0.25">
      <c r="A335" t="s">
        <v>5311</v>
      </c>
      <c r="B335">
        <v>-1.27769016436872</v>
      </c>
      <c r="C335" s="1">
        <v>1.6116094512873801E-14</v>
      </c>
      <c r="D335" t="s">
        <v>5312</v>
      </c>
      <c r="E335" t="s">
        <v>5313</v>
      </c>
      <c r="G335" t="str">
        <f>IF(KO_VS_17_4_2_annotated[[#This Row],[Column2]]&lt;0,KO_VS_17_4_2_annotated[[#This Row],[Column4]],"")</f>
        <v>ZNF202</v>
      </c>
      <c r="I335" t="str">
        <f>IF(KO_VS_17_4_2_annotated[[#This Row],[Column2]]&gt;0,KO_VS_17_4_2_annotated[[#This Row],[Column4]],"")</f>
        <v/>
      </c>
    </row>
    <row r="336" spans="1:9" x14ac:dyDescent="0.25">
      <c r="A336" t="s">
        <v>2305</v>
      </c>
      <c r="B336">
        <v>-1.6851651313609901</v>
      </c>
      <c r="C336" s="1">
        <v>1.70250261495531E-14</v>
      </c>
      <c r="D336" t="s">
        <v>2306</v>
      </c>
      <c r="E336" t="s">
        <v>2307</v>
      </c>
      <c r="G336" t="str">
        <f>IF(KO_VS_17_4_2_annotated[[#This Row],[Column2]]&lt;0,KO_VS_17_4_2_annotated[[#This Row],[Column4]],"")</f>
        <v>B3GAT1</v>
      </c>
      <c r="I336" t="str">
        <f>IF(KO_VS_17_4_2_annotated[[#This Row],[Column2]]&gt;0,KO_VS_17_4_2_annotated[[#This Row],[Column4]],"")</f>
        <v/>
      </c>
    </row>
    <row r="337" spans="1:9" x14ac:dyDescent="0.25">
      <c r="A337" t="s">
        <v>5314</v>
      </c>
      <c r="B337">
        <v>-8.0360218358592004</v>
      </c>
      <c r="C337" s="1">
        <v>2.1125823809549201E-14</v>
      </c>
      <c r="D337" t="s">
        <v>5315</v>
      </c>
      <c r="E337" t="s">
        <v>5316</v>
      </c>
      <c r="G337" t="str">
        <f>IF(KO_VS_17_4_2_annotated[[#This Row],[Column2]]&lt;0,KO_VS_17_4_2_annotated[[#This Row],[Column4]],"")</f>
        <v>OR6T1</v>
      </c>
      <c r="I337" t="str">
        <f>IF(KO_VS_17_4_2_annotated[[#This Row],[Column2]]&gt;0,KO_VS_17_4_2_annotated[[#This Row],[Column4]],"")</f>
        <v/>
      </c>
    </row>
    <row r="338" spans="1:9" x14ac:dyDescent="0.25">
      <c r="A338" t="s">
        <v>5317</v>
      </c>
      <c r="B338">
        <v>-1.9337001013969699</v>
      </c>
      <c r="C338" s="1">
        <v>2.2775374303489499E-14</v>
      </c>
      <c r="D338" t="s">
        <v>5318</v>
      </c>
      <c r="E338" t="s">
        <v>5319</v>
      </c>
      <c r="G338" t="str">
        <f>IF(KO_VS_17_4_2_annotated[[#This Row],[Column2]]&lt;0,KO_VS_17_4_2_annotated[[#This Row],[Column4]],"")</f>
        <v>AMH</v>
      </c>
      <c r="I338" t="str">
        <f>IF(KO_VS_17_4_2_annotated[[#This Row],[Column2]]&gt;0,KO_VS_17_4_2_annotated[[#This Row],[Column4]],"")</f>
        <v/>
      </c>
    </row>
    <row r="339" spans="1:9" x14ac:dyDescent="0.25">
      <c r="A339" t="s">
        <v>5320</v>
      </c>
      <c r="B339">
        <v>-1.3418894560368</v>
      </c>
      <c r="C339" s="1">
        <v>2.6976615594998299E-14</v>
      </c>
      <c r="D339" t="s">
        <v>5321</v>
      </c>
      <c r="E339" t="s">
        <v>5322</v>
      </c>
      <c r="G339" t="str">
        <f>IF(KO_VS_17_4_2_annotated[[#This Row],[Column2]]&lt;0,KO_VS_17_4_2_annotated[[#This Row],[Column4]],"")</f>
        <v>CRABP2</v>
      </c>
      <c r="I339" t="str">
        <f>IF(KO_VS_17_4_2_annotated[[#This Row],[Column2]]&gt;0,KO_VS_17_4_2_annotated[[#This Row],[Column4]],"")</f>
        <v/>
      </c>
    </row>
    <row r="340" spans="1:9" x14ac:dyDescent="0.25">
      <c r="A340" t="s">
        <v>1579</v>
      </c>
      <c r="B340">
        <v>-1.0149340253763499</v>
      </c>
      <c r="C340" s="1">
        <v>2.9112047264765599E-14</v>
      </c>
      <c r="D340" t="s">
        <v>1580</v>
      </c>
      <c r="E340" t="s">
        <v>1581</v>
      </c>
      <c r="G340" t="str">
        <f>IF(KO_VS_17_4_2_annotated[[#This Row],[Column2]]&lt;0,KO_VS_17_4_2_annotated[[#This Row],[Column4]],"")</f>
        <v>PLTP</v>
      </c>
      <c r="I340" t="str">
        <f>IF(KO_VS_17_4_2_annotated[[#This Row],[Column2]]&gt;0,KO_VS_17_4_2_annotated[[#This Row],[Column4]],"")</f>
        <v/>
      </c>
    </row>
    <row r="341" spans="1:9" x14ac:dyDescent="0.25">
      <c r="A341" t="s">
        <v>1384</v>
      </c>
      <c r="B341">
        <v>-1.1462374070218799</v>
      </c>
      <c r="C341" s="1">
        <v>3.54109173746582E-14</v>
      </c>
      <c r="D341" t="s">
        <v>1385</v>
      </c>
      <c r="E341" t="s">
        <v>1386</v>
      </c>
      <c r="G341" t="str">
        <f>IF(KO_VS_17_4_2_annotated[[#This Row],[Column2]]&lt;0,KO_VS_17_4_2_annotated[[#This Row],[Column4]],"")</f>
        <v>TRIM56</v>
      </c>
      <c r="I341" t="str">
        <f>IF(KO_VS_17_4_2_annotated[[#This Row],[Column2]]&gt;0,KO_VS_17_4_2_annotated[[#This Row],[Column4]],"")</f>
        <v/>
      </c>
    </row>
    <row r="342" spans="1:9" x14ac:dyDescent="0.25">
      <c r="A342" t="s">
        <v>1112</v>
      </c>
      <c r="B342">
        <v>-1.2763888802169701</v>
      </c>
      <c r="C342" s="1">
        <v>3.79721044165273E-14</v>
      </c>
      <c r="D342" t="s">
        <v>1113</v>
      </c>
      <c r="E342" t="s">
        <v>1114</v>
      </c>
      <c r="G342" t="str">
        <f>IF(KO_VS_17_4_2_annotated[[#This Row],[Column2]]&lt;0,KO_VS_17_4_2_annotated[[#This Row],[Column4]],"")</f>
        <v>MAB21L4</v>
      </c>
      <c r="I342" t="str">
        <f>IF(KO_VS_17_4_2_annotated[[#This Row],[Column2]]&gt;0,KO_VS_17_4_2_annotated[[#This Row],[Column4]],"")</f>
        <v/>
      </c>
    </row>
    <row r="343" spans="1:9" x14ac:dyDescent="0.25">
      <c r="A343" t="s">
        <v>5323</v>
      </c>
      <c r="B343">
        <v>-1.03325773727537</v>
      </c>
      <c r="C343" s="1">
        <v>4.4182699151977399E-14</v>
      </c>
      <c r="D343" t="s">
        <v>5324</v>
      </c>
      <c r="E343" t="s">
        <v>5325</v>
      </c>
      <c r="G343" t="str">
        <f>IF(KO_VS_17_4_2_annotated[[#This Row],[Column2]]&lt;0,KO_VS_17_4_2_annotated[[#This Row],[Column4]],"")</f>
        <v>SGSM2</v>
      </c>
      <c r="I343" t="str">
        <f>IF(KO_VS_17_4_2_annotated[[#This Row],[Column2]]&gt;0,KO_VS_17_4_2_annotated[[#This Row],[Column4]],"")</f>
        <v/>
      </c>
    </row>
    <row r="344" spans="1:9" x14ac:dyDescent="0.25">
      <c r="A344" t="s">
        <v>5326</v>
      </c>
      <c r="B344">
        <v>-1.3063388364952999</v>
      </c>
      <c r="C344" s="1">
        <v>4.5923576279286303E-14</v>
      </c>
      <c r="D344" t="s">
        <v>5327</v>
      </c>
      <c r="E344" t="s">
        <v>5328</v>
      </c>
      <c r="G344" t="str">
        <f>IF(KO_VS_17_4_2_annotated[[#This Row],[Column2]]&lt;0,KO_VS_17_4_2_annotated[[#This Row],[Column4]],"")</f>
        <v>UBN2</v>
      </c>
      <c r="I344" t="str">
        <f>IF(KO_VS_17_4_2_annotated[[#This Row],[Column2]]&gt;0,KO_VS_17_4_2_annotated[[#This Row],[Column4]],"")</f>
        <v/>
      </c>
    </row>
    <row r="345" spans="1:9" x14ac:dyDescent="0.25">
      <c r="A345" t="s">
        <v>1420</v>
      </c>
      <c r="B345">
        <v>-1.0475497016236901</v>
      </c>
      <c r="C345" s="1">
        <v>5.18697218334698E-14</v>
      </c>
      <c r="D345" t="s">
        <v>1421</v>
      </c>
      <c r="E345" t="s">
        <v>1422</v>
      </c>
      <c r="G345" t="str">
        <f>IF(KO_VS_17_4_2_annotated[[#This Row],[Column2]]&lt;0,KO_VS_17_4_2_annotated[[#This Row],[Column4]],"")</f>
        <v>PIGG</v>
      </c>
      <c r="I345" t="str">
        <f>IF(KO_VS_17_4_2_annotated[[#This Row],[Column2]]&gt;0,KO_VS_17_4_2_annotated[[#This Row],[Column4]],"")</f>
        <v/>
      </c>
    </row>
    <row r="346" spans="1:9" x14ac:dyDescent="0.25">
      <c r="A346" t="s">
        <v>5329</v>
      </c>
      <c r="B346">
        <v>-1.2147777242412101</v>
      </c>
      <c r="C346" s="1">
        <v>7.3395939618473097E-14</v>
      </c>
      <c r="D346" t="s">
        <v>5330</v>
      </c>
      <c r="E346" t="s">
        <v>5331</v>
      </c>
      <c r="G346" t="str">
        <f>IF(KO_VS_17_4_2_annotated[[#This Row],[Column2]]&lt;0,KO_VS_17_4_2_annotated[[#This Row],[Column4]],"")</f>
        <v>SMARCD3</v>
      </c>
      <c r="I346" t="str">
        <f>IF(KO_VS_17_4_2_annotated[[#This Row],[Column2]]&gt;0,KO_VS_17_4_2_annotated[[#This Row],[Column4]],"")</f>
        <v/>
      </c>
    </row>
    <row r="347" spans="1:9" x14ac:dyDescent="0.25">
      <c r="A347" t="s">
        <v>5332</v>
      </c>
      <c r="B347">
        <v>1.4690114513949699</v>
      </c>
      <c r="C347" s="1">
        <v>7.3395939618473097E-14</v>
      </c>
      <c r="D347" t="s">
        <v>5333</v>
      </c>
      <c r="E347" t="s">
        <v>5334</v>
      </c>
      <c r="G347" t="str">
        <f>IF(KO_VS_17_4_2_annotated[[#This Row],[Column2]]&lt;0,KO_VS_17_4_2_annotated[[#This Row],[Column4]],"")</f>
        <v/>
      </c>
      <c r="I347" t="str">
        <f>IF(KO_VS_17_4_2_annotated[[#This Row],[Column2]]&gt;0,KO_VS_17_4_2_annotated[[#This Row],[Column4]],"")</f>
        <v>TUBB2A</v>
      </c>
    </row>
    <row r="348" spans="1:9" x14ac:dyDescent="0.25">
      <c r="A348" t="s">
        <v>2231</v>
      </c>
      <c r="B348">
        <v>1.8986200519982599</v>
      </c>
      <c r="C348" s="1">
        <v>7.4211059192881602E-14</v>
      </c>
      <c r="D348" t="s">
        <v>7</v>
      </c>
      <c r="E348" t="s">
        <v>127</v>
      </c>
      <c r="G348" t="str">
        <f>IF(KO_VS_17_4_2_annotated[[#This Row],[Column2]]&lt;0,KO_VS_17_4_2_annotated[[#This Row],[Column4]],"")</f>
        <v/>
      </c>
      <c r="I348" t="str">
        <f>IF(KO_VS_17_4_2_annotated[[#This Row],[Column2]]&gt;0,KO_VS_17_4_2_annotated[[#This Row],[Column4]],"")</f>
        <v/>
      </c>
    </row>
    <row r="349" spans="1:9" x14ac:dyDescent="0.25">
      <c r="A349" t="s">
        <v>5335</v>
      </c>
      <c r="B349">
        <v>-1.44283625909375</v>
      </c>
      <c r="C349" s="1">
        <v>8.0748564106696103E-14</v>
      </c>
      <c r="D349" t="s">
        <v>5336</v>
      </c>
      <c r="E349" t="s">
        <v>5337</v>
      </c>
      <c r="G349" t="str">
        <f>IF(KO_VS_17_4_2_annotated[[#This Row],[Column2]]&lt;0,KO_VS_17_4_2_annotated[[#This Row],[Column4]],"")</f>
        <v>RASSF5</v>
      </c>
      <c r="I349" t="str">
        <f>IF(KO_VS_17_4_2_annotated[[#This Row],[Column2]]&gt;0,KO_VS_17_4_2_annotated[[#This Row],[Column4]],"")</f>
        <v/>
      </c>
    </row>
    <row r="350" spans="1:9" x14ac:dyDescent="0.25">
      <c r="A350" t="s">
        <v>2359</v>
      </c>
      <c r="B350">
        <v>-6.3692369744070501</v>
      </c>
      <c r="C350" s="1">
        <v>1.2343488667774799E-13</v>
      </c>
      <c r="D350" t="s">
        <v>2360</v>
      </c>
      <c r="E350" t="s">
        <v>2361</v>
      </c>
      <c r="G350" t="str">
        <f>IF(KO_VS_17_4_2_annotated[[#This Row],[Column2]]&lt;0,KO_VS_17_4_2_annotated[[#This Row],[Column4]],"")</f>
        <v>LINC02241</v>
      </c>
      <c r="I350" t="str">
        <f>IF(KO_VS_17_4_2_annotated[[#This Row],[Column2]]&gt;0,KO_VS_17_4_2_annotated[[#This Row],[Column4]],"")</f>
        <v/>
      </c>
    </row>
    <row r="351" spans="1:9" x14ac:dyDescent="0.25">
      <c r="A351" t="s">
        <v>1858</v>
      </c>
      <c r="B351">
        <v>1.4823470417221001</v>
      </c>
      <c r="C351" s="1">
        <v>1.25817355367695E-13</v>
      </c>
      <c r="D351" t="s">
        <v>1859</v>
      </c>
      <c r="E351" t="s">
        <v>1860</v>
      </c>
      <c r="G351" t="str">
        <f>IF(KO_VS_17_4_2_annotated[[#This Row],[Column2]]&lt;0,KO_VS_17_4_2_annotated[[#This Row],[Column4]],"")</f>
        <v/>
      </c>
      <c r="I351" t="str">
        <f>IF(KO_VS_17_4_2_annotated[[#This Row],[Column2]]&gt;0,KO_VS_17_4_2_annotated[[#This Row],[Column4]],"")</f>
        <v>ECI2</v>
      </c>
    </row>
    <row r="352" spans="1:9" x14ac:dyDescent="0.25">
      <c r="A352" t="s">
        <v>2162</v>
      </c>
      <c r="B352">
        <v>1.3651497370257799</v>
      </c>
      <c r="C352" s="1">
        <v>1.3167326423306099E-13</v>
      </c>
      <c r="D352" t="s">
        <v>2163</v>
      </c>
      <c r="E352" t="s">
        <v>2164</v>
      </c>
      <c r="G352" t="str">
        <f>IF(KO_VS_17_4_2_annotated[[#This Row],[Column2]]&lt;0,KO_VS_17_4_2_annotated[[#This Row],[Column4]],"")</f>
        <v/>
      </c>
      <c r="I352" t="str">
        <f>IF(KO_VS_17_4_2_annotated[[#This Row],[Column2]]&gt;0,KO_VS_17_4_2_annotated[[#This Row],[Column4]],"")</f>
        <v>MTSS1</v>
      </c>
    </row>
    <row r="353" spans="1:9" x14ac:dyDescent="0.25">
      <c r="A353" t="s">
        <v>1795</v>
      </c>
      <c r="B353">
        <v>-4.3749265630683603</v>
      </c>
      <c r="C353" s="1">
        <v>1.9660918755397499E-13</v>
      </c>
      <c r="D353" t="s">
        <v>1796</v>
      </c>
      <c r="E353" t="s">
        <v>1797</v>
      </c>
      <c r="G353" t="str">
        <f>IF(KO_VS_17_4_2_annotated[[#This Row],[Column2]]&lt;0,KO_VS_17_4_2_annotated[[#This Row],[Column4]],"")</f>
        <v>ARHGAP28</v>
      </c>
      <c r="I353" t="str">
        <f>IF(KO_VS_17_4_2_annotated[[#This Row],[Column2]]&gt;0,KO_VS_17_4_2_annotated[[#This Row],[Column4]],"")</f>
        <v/>
      </c>
    </row>
    <row r="354" spans="1:9" x14ac:dyDescent="0.25">
      <c r="A354" t="s">
        <v>2836</v>
      </c>
      <c r="B354">
        <v>-1.8256353777316201</v>
      </c>
      <c r="C354" s="1">
        <v>2.0462553607585899E-13</v>
      </c>
      <c r="D354" t="s">
        <v>2837</v>
      </c>
      <c r="E354" t="s">
        <v>2838</v>
      </c>
      <c r="G354" t="str">
        <f>IF(KO_VS_17_4_2_annotated[[#This Row],[Column2]]&lt;0,KO_VS_17_4_2_annotated[[#This Row],[Column4]],"")</f>
        <v>MIR3142HG</v>
      </c>
      <c r="I354" t="str">
        <f>IF(KO_VS_17_4_2_annotated[[#This Row],[Column2]]&gt;0,KO_VS_17_4_2_annotated[[#This Row],[Column4]],"")</f>
        <v/>
      </c>
    </row>
    <row r="355" spans="1:9" x14ac:dyDescent="0.25">
      <c r="A355" t="s">
        <v>5338</v>
      </c>
      <c r="B355">
        <v>-3.2708019058702602</v>
      </c>
      <c r="C355" s="1">
        <v>2.41490136110584E-13</v>
      </c>
      <c r="D355" t="s">
        <v>5339</v>
      </c>
      <c r="E355" t="s">
        <v>5340</v>
      </c>
      <c r="G355" t="str">
        <f>IF(KO_VS_17_4_2_annotated[[#This Row],[Column2]]&lt;0,KO_VS_17_4_2_annotated[[#This Row],[Column4]],"")</f>
        <v>GLP1R</v>
      </c>
      <c r="I355" t="str">
        <f>IF(KO_VS_17_4_2_annotated[[#This Row],[Column2]]&gt;0,KO_VS_17_4_2_annotated[[#This Row],[Column4]],"")</f>
        <v/>
      </c>
    </row>
    <row r="356" spans="1:9" x14ac:dyDescent="0.25">
      <c r="A356" t="s">
        <v>5341</v>
      </c>
      <c r="B356">
        <v>1.0153053175575899</v>
      </c>
      <c r="C356" s="1">
        <v>2.5057223978863901E-13</v>
      </c>
      <c r="D356" t="s">
        <v>5342</v>
      </c>
      <c r="E356" t="s">
        <v>5343</v>
      </c>
      <c r="G356" t="str">
        <f>IF(KO_VS_17_4_2_annotated[[#This Row],[Column2]]&lt;0,KO_VS_17_4_2_annotated[[#This Row],[Column4]],"")</f>
        <v/>
      </c>
      <c r="I356" t="str">
        <f>IF(KO_VS_17_4_2_annotated[[#This Row],[Column2]]&gt;0,KO_VS_17_4_2_annotated[[#This Row],[Column4]],"")</f>
        <v>VIPAS39</v>
      </c>
    </row>
    <row r="357" spans="1:9" x14ac:dyDescent="0.25">
      <c r="A357" t="s">
        <v>1822</v>
      </c>
      <c r="B357">
        <v>-4.2929105459151797</v>
      </c>
      <c r="C357" s="1">
        <v>2.6014288150384498E-13</v>
      </c>
      <c r="D357" t="s">
        <v>1823</v>
      </c>
      <c r="E357" t="s">
        <v>1824</v>
      </c>
      <c r="G357" t="str">
        <f>IF(KO_VS_17_4_2_annotated[[#This Row],[Column2]]&lt;0,KO_VS_17_4_2_annotated[[#This Row],[Column4]],"")</f>
        <v>COL22A1</v>
      </c>
      <c r="I357" t="str">
        <f>IF(KO_VS_17_4_2_annotated[[#This Row],[Column2]]&gt;0,KO_VS_17_4_2_annotated[[#This Row],[Column4]],"")</f>
        <v/>
      </c>
    </row>
    <row r="358" spans="1:9" x14ac:dyDescent="0.25">
      <c r="A358" t="s">
        <v>5344</v>
      </c>
      <c r="B358">
        <v>1.3027384982913801</v>
      </c>
      <c r="C358" s="1">
        <v>2.7538727532705001E-13</v>
      </c>
      <c r="D358" t="s">
        <v>5345</v>
      </c>
      <c r="E358" t="s">
        <v>5346</v>
      </c>
      <c r="G358" t="str">
        <f>IF(KO_VS_17_4_2_annotated[[#This Row],[Column2]]&lt;0,KO_VS_17_4_2_annotated[[#This Row],[Column4]],"")</f>
        <v/>
      </c>
      <c r="I358" t="str">
        <f>IF(KO_VS_17_4_2_annotated[[#This Row],[Column2]]&gt;0,KO_VS_17_4_2_annotated[[#This Row],[Column4]],"")</f>
        <v>IGFBP1</v>
      </c>
    </row>
    <row r="359" spans="1:9" x14ac:dyDescent="0.25">
      <c r="A359" t="s">
        <v>1648</v>
      </c>
      <c r="B359">
        <v>-1.4662814886515401</v>
      </c>
      <c r="C359" s="1">
        <v>3.1865377847977801E-13</v>
      </c>
      <c r="D359" t="s">
        <v>1649</v>
      </c>
      <c r="E359" t="s">
        <v>1650</v>
      </c>
      <c r="G359" t="str">
        <f>IF(KO_VS_17_4_2_annotated[[#This Row],[Column2]]&lt;0,KO_VS_17_4_2_annotated[[#This Row],[Column4]],"")</f>
        <v>GGT6</v>
      </c>
      <c r="I359" t="str">
        <f>IF(KO_VS_17_4_2_annotated[[#This Row],[Column2]]&gt;0,KO_VS_17_4_2_annotated[[#This Row],[Column4]],"")</f>
        <v/>
      </c>
    </row>
    <row r="360" spans="1:9" x14ac:dyDescent="0.25">
      <c r="A360" t="s">
        <v>544</v>
      </c>
      <c r="B360">
        <v>-7.9235975006544503</v>
      </c>
      <c r="C360" s="1">
        <v>3.3388273947555898E-13</v>
      </c>
      <c r="D360" t="s">
        <v>545</v>
      </c>
      <c r="E360" t="s">
        <v>546</v>
      </c>
      <c r="G360" t="str">
        <f>IF(KO_VS_17_4_2_annotated[[#This Row],[Column2]]&lt;0,KO_VS_17_4_2_annotated[[#This Row],[Column4]],"")</f>
        <v>MXRA5</v>
      </c>
      <c r="I360" t="str">
        <f>IF(KO_VS_17_4_2_annotated[[#This Row],[Column2]]&gt;0,KO_VS_17_4_2_annotated[[#This Row],[Column4]],"")</f>
        <v/>
      </c>
    </row>
    <row r="361" spans="1:9" x14ac:dyDescent="0.25">
      <c r="A361" t="s">
        <v>5347</v>
      </c>
      <c r="B361">
        <v>-1.26888355546021</v>
      </c>
      <c r="C361" s="1">
        <v>3.3846006360038199E-13</v>
      </c>
      <c r="D361" t="s">
        <v>5348</v>
      </c>
      <c r="E361" t="s">
        <v>5349</v>
      </c>
      <c r="G361" t="str">
        <f>IF(KO_VS_17_4_2_annotated[[#This Row],[Column2]]&lt;0,KO_VS_17_4_2_annotated[[#This Row],[Column4]],"")</f>
        <v>HOXB5</v>
      </c>
      <c r="I361" t="str">
        <f>IF(KO_VS_17_4_2_annotated[[#This Row],[Column2]]&gt;0,KO_VS_17_4_2_annotated[[#This Row],[Column4]],"")</f>
        <v/>
      </c>
    </row>
    <row r="362" spans="1:9" x14ac:dyDescent="0.25">
      <c r="A362" t="s">
        <v>5350</v>
      </c>
      <c r="B362">
        <v>-1.1045811327144099</v>
      </c>
      <c r="C362" s="1">
        <v>4.13679645744497E-13</v>
      </c>
      <c r="D362" t="s">
        <v>5351</v>
      </c>
      <c r="E362" t="s">
        <v>5352</v>
      </c>
      <c r="G362" t="str">
        <f>IF(KO_VS_17_4_2_annotated[[#This Row],[Column2]]&lt;0,KO_VS_17_4_2_annotated[[#This Row],[Column4]],"")</f>
        <v>HOTAIRM1</v>
      </c>
      <c r="I362" t="str">
        <f>IF(KO_VS_17_4_2_annotated[[#This Row],[Column2]]&gt;0,KO_VS_17_4_2_annotated[[#This Row],[Column4]],"")</f>
        <v/>
      </c>
    </row>
    <row r="363" spans="1:9" x14ac:dyDescent="0.25">
      <c r="A363" t="s">
        <v>3423</v>
      </c>
      <c r="B363">
        <v>-3.3693418759120002</v>
      </c>
      <c r="C363" s="1">
        <v>6.1363189540125502E-13</v>
      </c>
      <c r="D363" t="s">
        <v>3424</v>
      </c>
      <c r="E363" t="s">
        <v>3425</v>
      </c>
      <c r="G363" t="str">
        <f>IF(KO_VS_17_4_2_annotated[[#This Row],[Column2]]&lt;0,KO_VS_17_4_2_annotated[[#This Row],[Column4]],"")</f>
        <v>ASIC3</v>
      </c>
      <c r="I363" t="str">
        <f>IF(KO_VS_17_4_2_annotated[[#This Row],[Column2]]&gt;0,KO_VS_17_4_2_annotated[[#This Row],[Column4]],"")</f>
        <v/>
      </c>
    </row>
    <row r="364" spans="1:9" x14ac:dyDescent="0.25">
      <c r="A364" t="s">
        <v>5353</v>
      </c>
      <c r="B364">
        <v>1.4611568667183701</v>
      </c>
      <c r="C364" s="1">
        <v>7.2828730634734203E-13</v>
      </c>
      <c r="D364" t="s">
        <v>5354</v>
      </c>
      <c r="E364" t="s">
        <v>5355</v>
      </c>
      <c r="G364" t="str">
        <f>IF(KO_VS_17_4_2_annotated[[#This Row],[Column2]]&lt;0,KO_VS_17_4_2_annotated[[#This Row],[Column4]],"")</f>
        <v/>
      </c>
      <c r="I364" t="str">
        <f>IF(KO_VS_17_4_2_annotated[[#This Row],[Column2]]&gt;0,KO_VS_17_4_2_annotated[[#This Row],[Column4]],"")</f>
        <v>PLXNA2</v>
      </c>
    </row>
    <row r="365" spans="1:9" x14ac:dyDescent="0.25">
      <c r="A365" t="s">
        <v>209</v>
      </c>
      <c r="B365">
        <v>1.5399733200249901</v>
      </c>
      <c r="C365" s="1">
        <v>7.3949766910681504E-13</v>
      </c>
      <c r="D365" t="s">
        <v>210</v>
      </c>
      <c r="E365" t="s">
        <v>211</v>
      </c>
      <c r="G365" t="str">
        <f>IF(KO_VS_17_4_2_annotated[[#This Row],[Column2]]&lt;0,KO_VS_17_4_2_annotated[[#This Row],[Column4]],"")</f>
        <v/>
      </c>
      <c r="I365" t="str">
        <f>IF(KO_VS_17_4_2_annotated[[#This Row],[Column2]]&gt;0,KO_VS_17_4_2_annotated[[#This Row],[Column4]],"")</f>
        <v>GJA1</v>
      </c>
    </row>
    <row r="366" spans="1:9" x14ac:dyDescent="0.25">
      <c r="A366" t="s">
        <v>5356</v>
      </c>
      <c r="B366">
        <v>1.7541133503058399</v>
      </c>
      <c r="C366" s="1">
        <v>8.1918041197505897E-13</v>
      </c>
      <c r="D366" t="s">
        <v>5357</v>
      </c>
      <c r="E366" t="s">
        <v>5358</v>
      </c>
      <c r="G366" t="str">
        <f>IF(KO_VS_17_4_2_annotated[[#This Row],[Column2]]&lt;0,KO_VS_17_4_2_annotated[[#This Row],[Column4]],"")</f>
        <v/>
      </c>
      <c r="I366" t="str">
        <f>IF(KO_VS_17_4_2_annotated[[#This Row],[Column2]]&gt;0,KO_VS_17_4_2_annotated[[#This Row],[Column4]],"")</f>
        <v>ATP8A1</v>
      </c>
    </row>
    <row r="367" spans="1:9" x14ac:dyDescent="0.25">
      <c r="A367" t="s">
        <v>5359</v>
      </c>
      <c r="B367">
        <v>-2.3962067262745799</v>
      </c>
      <c r="C367" s="1">
        <v>8.7294833578826401E-13</v>
      </c>
      <c r="D367" t="s">
        <v>5360</v>
      </c>
      <c r="E367" t="s">
        <v>5361</v>
      </c>
      <c r="G367" t="str">
        <f>IF(KO_VS_17_4_2_annotated[[#This Row],[Column2]]&lt;0,KO_VS_17_4_2_annotated[[#This Row],[Column4]],"")</f>
        <v>LIMS4</v>
      </c>
      <c r="I367" t="str">
        <f>IF(KO_VS_17_4_2_annotated[[#This Row],[Column2]]&gt;0,KO_VS_17_4_2_annotated[[#This Row],[Column4]],"")</f>
        <v/>
      </c>
    </row>
    <row r="368" spans="1:9" x14ac:dyDescent="0.25">
      <c r="A368" t="s">
        <v>5362</v>
      </c>
      <c r="B368">
        <v>-1.0583533647491701</v>
      </c>
      <c r="C368" s="1">
        <v>9.1297825008298909E-13</v>
      </c>
      <c r="D368" t="s">
        <v>5363</v>
      </c>
      <c r="E368" t="s">
        <v>5364</v>
      </c>
      <c r="G368" t="str">
        <f>IF(KO_VS_17_4_2_annotated[[#This Row],[Column2]]&lt;0,KO_VS_17_4_2_annotated[[#This Row],[Column4]],"")</f>
        <v>PASK</v>
      </c>
      <c r="I368" t="str">
        <f>IF(KO_VS_17_4_2_annotated[[#This Row],[Column2]]&gt;0,KO_VS_17_4_2_annotated[[#This Row],[Column4]],"")</f>
        <v/>
      </c>
    </row>
    <row r="369" spans="1:9" x14ac:dyDescent="0.25">
      <c r="A369" t="s">
        <v>2979</v>
      </c>
      <c r="B369">
        <v>7.8516131396370197</v>
      </c>
      <c r="C369" s="1">
        <v>9.1297825008298909E-13</v>
      </c>
      <c r="D369" t="s">
        <v>2980</v>
      </c>
      <c r="E369" t="s">
        <v>2981</v>
      </c>
      <c r="G369" t="str">
        <f>IF(KO_VS_17_4_2_annotated[[#This Row],[Column2]]&lt;0,KO_VS_17_4_2_annotated[[#This Row],[Column4]],"")</f>
        <v/>
      </c>
      <c r="I369" t="str">
        <f>IF(KO_VS_17_4_2_annotated[[#This Row],[Column2]]&gt;0,KO_VS_17_4_2_annotated[[#This Row],[Column4]],"")</f>
        <v>FAM133A</v>
      </c>
    </row>
    <row r="370" spans="1:9" x14ac:dyDescent="0.25">
      <c r="A370" t="s">
        <v>5365</v>
      </c>
      <c r="B370">
        <v>-1.3586025952334899</v>
      </c>
      <c r="C370" s="1">
        <v>9.1745078838698899E-13</v>
      </c>
      <c r="D370" t="s">
        <v>7</v>
      </c>
      <c r="E370" t="s">
        <v>127</v>
      </c>
      <c r="G370" t="str">
        <f>IF(KO_VS_17_4_2_annotated[[#This Row],[Column2]]&lt;0,KO_VS_17_4_2_annotated[[#This Row],[Column4]],"")</f>
        <v/>
      </c>
      <c r="I370" t="str">
        <f>IF(KO_VS_17_4_2_annotated[[#This Row],[Column2]]&gt;0,KO_VS_17_4_2_annotated[[#This Row],[Column4]],"")</f>
        <v/>
      </c>
    </row>
    <row r="371" spans="1:9" x14ac:dyDescent="0.25">
      <c r="A371" t="s">
        <v>5366</v>
      </c>
      <c r="B371">
        <v>1.0051513343716501</v>
      </c>
      <c r="C371" s="1">
        <v>1.43394821923168E-12</v>
      </c>
      <c r="D371" t="s">
        <v>5367</v>
      </c>
      <c r="E371" t="s">
        <v>5368</v>
      </c>
      <c r="G371" t="str">
        <f>IF(KO_VS_17_4_2_annotated[[#This Row],[Column2]]&lt;0,KO_VS_17_4_2_annotated[[#This Row],[Column4]],"")</f>
        <v/>
      </c>
      <c r="I371" t="str">
        <f>IF(KO_VS_17_4_2_annotated[[#This Row],[Column2]]&gt;0,KO_VS_17_4_2_annotated[[#This Row],[Column4]],"")</f>
        <v>IGFBP6</v>
      </c>
    </row>
    <row r="372" spans="1:9" x14ac:dyDescent="0.25">
      <c r="A372" t="s">
        <v>628</v>
      </c>
      <c r="B372">
        <v>1.0456636487367399</v>
      </c>
      <c r="C372" s="1">
        <v>1.4340663230615899E-12</v>
      </c>
      <c r="D372" t="s">
        <v>629</v>
      </c>
      <c r="E372" t="s">
        <v>630</v>
      </c>
      <c r="G372" t="str">
        <f>IF(KO_VS_17_4_2_annotated[[#This Row],[Column2]]&lt;0,KO_VS_17_4_2_annotated[[#This Row],[Column4]],"")</f>
        <v/>
      </c>
      <c r="I372" t="str">
        <f>IF(KO_VS_17_4_2_annotated[[#This Row],[Column2]]&gt;0,KO_VS_17_4_2_annotated[[#This Row],[Column4]],"")</f>
        <v>H2BC5</v>
      </c>
    </row>
    <row r="373" spans="1:9" x14ac:dyDescent="0.25">
      <c r="A373" t="s">
        <v>2090</v>
      </c>
      <c r="B373">
        <v>1.4341032512543499</v>
      </c>
      <c r="C373" s="1">
        <v>1.47276287489039E-12</v>
      </c>
      <c r="D373" t="s">
        <v>2091</v>
      </c>
      <c r="E373" t="s">
        <v>2092</v>
      </c>
      <c r="G373" t="str">
        <f>IF(KO_VS_17_4_2_annotated[[#This Row],[Column2]]&lt;0,KO_VS_17_4_2_annotated[[#This Row],[Column4]],"")</f>
        <v/>
      </c>
      <c r="I373" t="str">
        <f>IF(KO_VS_17_4_2_annotated[[#This Row],[Column2]]&gt;0,KO_VS_17_4_2_annotated[[#This Row],[Column4]],"")</f>
        <v>FST</v>
      </c>
    </row>
    <row r="374" spans="1:9" x14ac:dyDescent="0.25">
      <c r="A374" t="s">
        <v>5369</v>
      </c>
      <c r="B374">
        <v>1.0074386296978199</v>
      </c>
      <c r="C374" s="1">
        <v>1.5773808843257499E-12</v>
      </c>
      <c r="D374" t="s">
        <v>5370</v>
      </c>
      <c r="E374" t="s">
        <v>5371</v>
      </c>
      <c r="G374" t="str">
        <f>IF(KO_VS_17_4_2_annotated[[#This Row],[Column2]]&lt;0,KO_VS_17_4_2_annotated[[#This Row],[Column4]],"")</f>
        <v/>
      </c>
      <c r="I374" t="str">
        <f>IF(KO_VS_17_4_2_annotated[[#This Row],[Column2]]&gt;0,KO_VS_17_4_2_annotated[[#This Row],[Column4]],"")</f>
        <v>ACY1</v>
      </c>
    </row>
    <row r="375" spans="1:9" x14ac:dyDescent="0.25">
      <c r="A375" t="s">
        <v>257</v>
      </c>
      <c r="B375">
        <v>-1.55477761095893</v>
      </c>
      <c r="C375" s="1">
        <v>1.60380198677783E-12</v>
      </c>
      <c r="D375" t="s">
        <v>7</v>
      </c>
      <c r="E375" t="s">
        <v>127</v>
      </c>
      <c r="G375" t="str">
        <f>IF(KO_VS_17_4_2_annotated[[#This Row],[Column2]]&lt;0,KO_VS_17_4_2_annotated[[#This Row],[Column4]],"")</f>
        <v/>
      </c>
      <c r="I375" t="str">
        <f>IF(KO_VS_17_4_2_annotated[[#This Row],[Column2]]&gt;0,KO_VS_17_4_2_annotated[[#This Row],[Column4]],"")</f>
        <v/>
      </c>
    </row>
    <row r="376" spans="1:9" x14ac:dyDescent="0.25">
      <c r="A376" t="s">
        <v>5372</v>
      </c>
      <c r="B376">
        <v>1.59904305883969</v>
      </c>
      <c r="C376" s="1">
        <v>1.7621211204472199E-12</v>
      </c>
      <c r="D376" t="s">
        <v>5373</v>
      </c>
      <c r="E376" t="s">
        <v>5374</v>
      </c>
      <c r="G376" t="str">
        <f>IF(KO_VS_17_4_2_annotated[[#This Row],[Column2]]&lt;0,KO_VS_17_4_2_annotated[[#This Row],[Column4]],"")</f>
        <v/>
      </c>
      <c r="I376" t="str">
        <f>IF(KO_VS_17_4_2_annotated[[#This Row],[Column2]]&gt;0,KO_VS_17_4_2_annotated[[#This Row],[Column4]],"")</f>
        <v>PRSS2</v>
      </c>
    </row>
    <row r="377" spans="1:9" x14ac:dyDescent="0.25">
      <c r="A377" t="s">
        <v>5375</v>
      </c>
      <c r="B377">
        <v>-2.96372498789531</v>
      </c>
      <c r="C377" s="1">
        <v>2.4173281559992901E-12</v>
      </c>
      <c r="D377" t="s">
        <v>5376</v>
      </c>
      <c r="E377" t="s">
        <v>5377</v>
      </c>
      <c r="G377" t="str">
        <f>IF(KO_VS_17_4_2_annotated[[#This Row],[Column2]]&lt;0,KO_VS_17_4_2_annotated[[#This Row],[Column4]],"")</f>
        <v>GPR65</v>
      </c>
      <c r="I377" t="str">
        <f>IF(KO_VS_17_4_2_annotated[[#This Row],[Column2]]&gt;0,KO_VS_17_4_2_annotated[[#This Row],[Column4]],"")</f>
        <v/>
      </c>
    </row>
    <row r="378" spans="1:9" x14ac:dyDescent="0.25">
      <c r="A378" t="s">
        <v>887</v>
      </c>
      <c r="B378">
        <v>4.30911152426558</v>
      </c>
      <c r="C378" s="1">
        <v>2.62205092742316E-12</v>
      </c>
      <c r="D378" t="s">
        <v>888</v>
      </c>
      <c r="E378" t="s">
        <v>889</v>
      </c>
      <c r="G378" t="str">
        <f>IF(KO_VS_17_4_2_annotated[[#This Row],[Column2]]&lt;0,KO_VS_17_4_2_annotated[[#This Row],[Column4]],"")</f>
        <v/>
      </c>
      <c r="I378" t="str">
        <f>IF(KO_VS_17_4_2_annotated[[#This Row],[Column2]]&gt;0,KO_VS_17_4_2_annotated[[#This Row],[Column4]],"")</f>
        <v>FAIM2</v>
      </c>
    </row>
    <row r="379" spans="1:9" x14ac:dyDescent="0.25">
      <c r="A379" t="s">
        <v>667</v>
      </c>
      <c r="B379">
        <v>1.1729709575529199</v>
      </c>
      <c r="C379" s="1">
        <v>2.72656520470464E-12</v>
      </c>
      <c r="D379" t="s">
        <v>668</v>
      </c>
      <c r="E379" t="s">
        <v>669</v>
      </c>
      <c r="G379" t="str">
        <f>IF(KO_VS_17_4_2_annotated[[#This Row],[Column2]]&lt;0,KO_VS_17_4_2_annotated[[#This Row],[Column4]],"")</f>
        <v/>
      </c>
      <c r="I379" t="str">
        <f>IF(KO_VS_17_4_2_annotated[[#This Row],[Column2]]&gt;0,KO_VS_17_4_2_annotated[[#This Row],[Column4]],"")</f>
        <v>CCL5</v>
      </c>
    </row>
    <row r="380" spans="1:9" x14ac:dyDescent="0.25">
      <c r="A380" t="s">
        <v>5378</v>
      </c>
      <c r="B380">
        <v>-1.0549085110241001</v>
      </c>
      <c r="C380" s="1">
        <v>2.9982996961715E-12</v>
      </c>
      <c r="D380" t="s">
        <v>5379</v>
      </c>
      <c r="E380" t="s">
        <v>5380</v>
      </c>
      <c r="G380" t="str">
        <f>IF(KO_VS_17_4_2_annotated[[#This Row],[Column2]]&lt;0,KO_VS_17_4_2_annotated[[#This Row],[Column4]],"")</f>
        <v>WDR90</v>
      </c>
      <c r="I380" t="str">
        <f>IF(KO_VS_17_4_2_annotated[[#This Row],[Column2]]&gt;0,KO_VS_17_4_2_annotated[[#This Row],[Column4]],"")</f>
        <v/>
      </c>
    </row>
    <row r="381" spans="1:9" x14ac:dyDescent="0.25">
      <c r="A381" t="s">
        <v>2960</v>
      </c>
      <c r="B381">
        <v>-1.8086687629676801</v>
      </c>
      <c r="C381" s="1">
        <v>3.14207332529411E-12</v>
      </c>
      <c r="D381" t="s">
        <v>7</v>
      </c>
      <c r="E381" t="s">
        <v>127</v>
      </c>
      <c r="G381" t="str">
        <f>IF(KO_VS_17_4_2_annotated[[#This Row],[Column2]]&lt;0,KO_VS_17_4_2_annotated[[#This Row],[Column4]],"")</f>
        <v/>
      </c>
      <c r="I381" t="str">
        <f>IF(KO_VS_17_4_2_annotated[[#This Row],[Column2]]&gt;0,KO_VS_17_4_2_annotated[[#This Row],[Column4]],"")</f>
        <v/>
      </c>
    </row>
    <row r="382" spans="1:9" x14ac:dyDescent="0.25">
      <c r="A382" t="s">
        <v>5381</v>
      </c>
      <c r="B382">
        <v>2.8692611268129502</v>
      </c>
      <c r="C382" s="1">
        <v>4.2261045459937904E-12</v>
      </c>
      <c r="D382" t="s">
        <v>5382</v>
      </c>
      <c r="E382" t="s">
        <v>5383</v>
      </c>
      <c r="G382" t="str">
        <f>IF(KO_VS_17_4_2_annotated[[#This Row],[Column2]]&lt;0,KO_VS_17_4_2_annotated[[#This Row],[Column4]],"")</f>
        <v/>
      </c>
      <c r="I382" t="str">
        <f>IF(KO_VS_17_4_2_annotated[[#This Row],[Column2]]&gt;0,KO_VS_17_4_2_annotated[[#This Row],[Column4]],"")</f>
        <v>SMIM24</v>
      </c>
    </row>
    <row r="383" spans="1:9" x14ac:dyDescent="0.25">
      <c r="A383" t="s">
        <v>3350</v>
      </c>
      <c r="B383">
        <v>-1.88275026929643</v>
      </c>
      <c r="C383" s="1">
        <v>4.2868289278689899E-12</v>
      </c>
      <c r="D383" t="s">
        <v>3351</v>
      </c>
      <c r="E383" t="s">
        <v>3352</v>
      </c>
      <c r="G383" t="str">
        <f>IF(KO_VS_17_4_2_annotated[[#This Row],[Column2]]&lt;0,KO_VS_17_4_2_annotated[[#This Row],[Column4]],"")</f>
        <v>SYT12</v>
      </c>
      <c r="I383" t="str">
        <f>IF(KO_VS_17_4_2_annotated[[#This Row],[Column2]]&gt;0,KO_VS_17_4_2_annotated[[#This Row],[Column4]],"")</f>
        <v/>
      </c>
    </row>
    <row r="384" spans="1:9" x14ac:dyDescent="0.25">
      <c r="A384" t="s">
        <v>5384</v>
      </c>
      <c r="B384">
        <v>-1.1661802926704501</v>
      </c>
      <c r="C384" s="1">
        <v>5.2337286092347701E-12</v>
      </c>
      <c r="D384" t="s">
        <v>5385</v>
      </c>
      <c r="E384" t="s">
        <v>5386</v>
      </c>
      <c r="G384" t="str">
        <f>IF(KO_VS_17_4_2_annotated[[#This Row],[Column2]]&lt;0,KO_VS_17_4_2_annotated[[#This Row],[Column4]],"")</f>
        <v>NAPEPLD</v>
      </c>
      <c r="I384" t="str">
        <f>IF(KO_VS_17_4_2_annotated[[#This Row],[Column2]]&gt;0,KO_VS_17_4_2_annotated[[#This Row],[Column4]],"")</f>
        <v/>
      </c>
    </row>
    <row r="385" spans="1:9" x14ac:dyDescent="0.25">
      <c r="A385" t="s">
        <v>5387</v>
      </c>
      <c r="B385">
        <v>-1.6231675116255</v>
      </c>
      <c r="C385" s="1">
        <v>5.2554869509507897E-12</v>
      </c>
      <c r="D385" t="s">
        <v>5388</v>
      </c>
      <c r="E385" t="s">
        <v>5389</v>
      </c>
      <c r="G385" t="str">
        <f>IF(KO_VS_17_4_2_annotated[[#This Row],[Column2]]&lt;0,KO_VS_17_4_2_annotated[[#This Row],[Column4]],"")</f>
        <v>CFAP300</v>
      </c>
      <c r="I385" t="str">
        <f>IF(KO_VS_17_4_2_annotated[[#This Row],[Column2]]&gt;0,KO_VS_17_4_2_annotated[[#This Row],[Column4]],"")</f>
        <v/>
      </c>
    </row>
    <row r="386" spans="1:9" x14ac:dyDescent="0.25">
      <c r="A386" t="s">
        <v>1897</v>
      </c>
      <c r="B386">
        <v>-1.4687377141347799</v>
      </c>
      <c r="C386" s="1">
        <v>6.4697145709200097E-12</v>
      </c>
      <c r="D386" t="s">
        <v>1898</v>
      </c>
      <c r="E386" t="s">
        <v>1899</v>
      </c>
      <c r="G386" t="str">
        <f>IF(KO_VS_17_4_2_annotated[[#This Row],[Column2]]&lt;0,KO_VS_17_4_2_annotated[[#This Row],[Column4]],"")</f>
        <v>UCP2</v>
      </c>
      <c r="I386" t="str">
        <f>IF(KO_VS_17_4_2_annotated[[#This Row],[Column2]]&gt;0,KO_VS_17_4_2_annotated[[#This Row],[Column4]],"")</f>
        <v/>
      </c>
    </row>
    <row r="387" spans="1:9" x14ac:dyDescent="0.25">
      <c r="A387" t="s">
        <v>5390</v>
      </c>
      <c r="B387">
        <v>-1.3251783839128799</v>
      </c>
      <c r="C387" s="1">
        <v>6.4697849349701597E-12</v>
      </c>
      <c r="D387" t="s">
        <v>5391</v>
      </c>
      <c r="E387" t="s">
        <v>5392</v>
      </c>
      <c r="G387" t="str">
        <f>IF(KO_VS_17_4_2_annotated[[#This Row],[Column2]]&lt;0,KO_VS_17_4_2_annotated[[#This Row],[Column4]],"")</f>
        <v>NSUN5P1</v>
      </c>
      <c r="I387" t="str">
        <f>IF(KO_VS_17_4_2_annotated[[#This Row],[Column2]]&gt;0,KO_VS_17_4_2_annotated[[#This Row],[Column4]],"")</f>
        <v/>
      </c>
    </row>
    <row r="388" spans="1:9" x14ac:dyDescent="0.25">
      <c r="A388" t="s">
        <v>5393</v>
      </c>
      <c r="B388">
        <v>1.7585679702107599</v>
      </c>
      <c r="C388" s="1">
        <v>6.6421225011101699E-12</v>
      </c>
      <c r="D388" t="s">
        <v>5394</v>
      </c>
      <c r="E388" t="s">
        <v>5395</v>
      </c>
      <c r="G388" t="str">
        <f>IF(KO_VS_17_4_2_annotated[[#This Row],[Column2]]&lt;0,KO_VS_17_4_2_annotated[[#This Row],[Column4]],"")</f>
        <v/>
      </c>
      <c r="I388" t="str">
        <f>IF(KO_VS_17_4_2_annotated[[#This Row],[Column2]]&gt;0,KO_VS_17_4_2_annotated[[#This Row],[Column4]],"")</f>
        <v>A4GALT</v>
      </c>
    </row>
    <row r="389" spans="1:9" x14ac:dyDescent="0.25">
      <c r="A389" t="s">
        <v>1894</v>
      </c>
      <c r="B389">
        <v>-1.32391543984191</v>
      </c>
      <c r="C389" s="1">
        <v>6.8581408921964296E-12</v>
      </c>
      <c r="D389" t="s">
        <v>1895</v>
      </c>
      <c r="E389" t="s">
        <v>1896</v>
      </c>
      <c r="G389" t="str">
        <f>IF(KO_VS_17_4_2_annotated[[#This Row],[Column2]]&lt;0,KO_VS_17_4_2_annotated[[#This Row],[Column4]],"")</f>
        <v>SAA2</v>
      </c>
      <c r="I389" t="str">
        <f>IF(KO_VS_17_4_2_annotated[[#This Row],[Column2]]&gt;0,KO_VS_17_4_2_annotated[[#This Row],[Column4]],"")</f>
        <v/>
      </c>
    </row>
    <row r="390" spans="1:9" x14ac:dyDescent="0.25">
      <c r="A390" t="s">
        <v>5396</v>
      </c>
      <c r="B390">
        <v>1.08043615964061</v>
      </c>
      <c r="C390" s="1">
        <v>9.2928087754720208E-12</v>
      </c>
      <c r="D390" t="s">
        <v>5397</v>
      </c>
      <c r="E390" t="s">
        <v>5398</v>
      </c>
      <c r="G390" t="str">
        <f>IF(KO_VS_17_4_2_annotated[[#This Row],[Column2]]&lt;0,KO_VS_17_4_2_annotated[[#This Row],[Column4]],"")</f>
        <v/>
      </c>
      <c r="I390" t="str">
        <f>IF(KO_VS_17_4_2_annotated[[#This Row],[Column2]]&gt;0,KO_VS_17_4_2_annotated[[#This Row],[Column4]],"")</f>
        <v>SAAL1</v>
      </c>
    </row>
    <row r="391" spans="1:9" x14ac:dyDescent="0.25">
      <c r="A391" t="s">
        <v>123</v>
      </c>
      <c r="B391">
        <v>-1.9757288672086299</v>
      </c>
      <c r="C391" s="1">
        <v>1.05312788991274E-11</v>
      </c>
      <c r="D391" t="s">
        <v>124</v>
      </c>
      <c r="E391" t="s">
        <v>125</v>
      </c>
      <c r="G391" t="str">
        <f>IF(KO_VS_17_4_2_annotated[[#This Row],[Column2]]&lt;0,KO_VS_17_4_2_annotated[[#This Row],[Column4]],"")</f>
        <v>CDH2</v>
      </c>
      <c r="I391" t="str">
        <f>IF(KO_VS_17_4_2_annotated[[#This Row],[Column2]]&gt;0,KO_VS_17_4_2_annotated[[#This Row],[Column4]],"")</f>
        <v/>
      </c>
    </row>
    <row r="392" spans="1:9" x14ac:dyDescent="0.25">
      <c r="A392" t="s">
        <v>5399</v>
      </c>
      <c r="B392">
        <v>-1.16933938127878</v>
      </c>
      <c r="C392" s="1">
        <v>1.07211538471298E-11</v>
      </c>
      <c r="D392" t="s">
        <v>5400</v>
      </c>
      <c r="E392" t="s">
        <v>5401</v>
      </c>
      <c r="G392" t="str">
        <f>IF(KO_VS_17_4_2_annotated[[#This Row],[Column2]]&lt;0,KO_VS_17_4_2_annotated[[#This Row],[Column4]],"")</f>
        <v>CTAGE4</v>
      </c>
      <c r="I392" t="str">
        <f>IF(KO_VS_17_4_2_annotated[[#This Row],[Column2]]&gt;0,KO_VS_17_4_2_annotated[[#This Row],[Column4]],"")</f>
        <v/>
      </c>
    </row>
    <row r="393" spans="1:9" x14ac:dyDescent="0.25">
      <c r="A393" t="s">
        <v>5402</v>
      </c>
      <c r="B393">
        <v>1.0561466716838599</v>
      </c>
      <c r="C393" s="1">
        <v>1.1522485723662201E-11</v>
      </c>
      <c r="D393" t="s">
        <v>5403</v>
      </c>
      <c r="E393" t="s">
        <v>5404</v>
      </c>
      <c r="G393" t="str">
        <f>IF(KO_VS_17_4_2_annotated[[#This Row],[Column2]]&lt;0,KO_VS_17_4_2_annotated[[#This Row],[Column4]],"")</f>
        <v/>
      </c>
      <c r="I393" t="str">
        <f>IF(KO_VS_17_4_2_annotated[[#This Row],[Column2]]&gt;0,KO_VS_17_4_2_annotated[[#This Row],[Column4]],"")</f>
        <v>TP53I3</v>
      </c>
    </row>
    <row r="394" spans="1:9" x14ac:dyDescent="0.25">
      <c r="A394" t="s">
        <v>5405</v>
      </c>
      <c r="B394">
        <v>-1.3789853338725599</v>
      </c>
      <c r="C394" s="1">
        <v>1.34136311561812E-11</v>
      </c>
      <c r="D394" t="s">
        <v>5406</v>
      </c>
      <c r="E394" t="s">
        <v>5407</v>
      </c>
      <c r="G394" t="str">
        <f>IF(KO_VS_17_4_2_annotated[[#This Row],[Column2]]&lt;0,KO_VS_17_4_2_annotated[[#This Row],[Column4]],"")</f>
        <v>CA13</v>
      </c>
      <c r="I394" t="str">
        <f>IF(KO_VS_17_4_2_annotated[[#This Row],[Column2]]&gt;0,KO_VS_17_4_2_annotated[[#This Row],[Column4]],"")</f>
        <v/>
      </c>
    </row>
    <row r="395" spans="1:9" x14ac:dyDescent="0.25">
      <c r="A395" t="s">
        <v>5408</v>
      </c>
      <c r="B395">
        <v>-1.29312439789606</v>
      </c>
      <c r="C395" s="1">
        <v>1.39303777394597E-11</v>
      </c>
      <c r="D395" t="s">
        <v>5409</v>
      </c>
      <c r="E395" t="s">
        <v>5410</v>
      </c>
      <c r="G395" t="str">
        <f>IF(KO_VS_17_4_2_annotated[[#This Row],[Column2]]&lt;0,KO_VS_17_4_2_annotated[[#This Row],[Column4]],"")</f>
        <v>UBA7</v>
      </c>
      <c r="I395" t="str">
        <f>IF(KO_VS_17_4_2_annotated[[#This Row],[Column2]]&gt;0,KO_VS_17_4_2_annotated[[#This Row],[Column4]],"")</f>
        <v/>
      </c>
    </row>
    <row r="396" spans="1:9" x14ac:dyDescent="0.25">
      <c r="A396" t="s">
        <v>1907</v>
      </c>
      <c r="B396">
        <v>1.8595966776008599</v>
      </c>
      <c r="C396" s="1">
        <v>1.5889265183353399E-11</v>
      </c>
      <c r="D396" t="s">
        <v>1927</v>
      </c>
      <c r="E396" t="s">
        <v>1928</v>
      </c>
      <c r="G396" t="str">
        <f>IF(KO_VS_17_4_2_annotated[[#This Row],[Column2]]&lt;0,KO_VS_17_4_2_annotated[[#This Row],[Column4]],"")</f>
        <v/>
      </c>
      <c r="I396" t="str">
        <f>IF(KO_VS_17_4_2_annotated[[#This Row],[Column2]]&gt;0,KO_VS_17_4_2_annotated[[#This Row],[Column4]],"")</f>
        <v>PAK1IP1</v>
      </c>
    </row>
    <row r="397" spans="1:9" x14ac:dyDescent="0.25">
      <c r="A397" t="s">
        <v>412</v>
      </c>
      <c r="B397">
        <v>1.1308258062638199</v>
      </c>
      <c r="C397" s="1">
        <v>1.7989592350973E-11</v>
      </c>
      <c r="D397" t="s">
        <v>413</v>
      </c>
      <c r="E397" t="s">
        <v>414</v>
      </c>
      <c r="G397" t="str">
        <f>IF(KO_VS_17_4_2_annotated[[#This Row],[Column2]]&lt;0,KO_VS_17_4_2_annotated[[#This Row],[Column4]],"")</f>
        <v/>
      </c>
      <c r="I397" t="str">
        <f>IF(KO_VS_17_4_2_annotated[[#This Row],[Column2]]&gt;0,KO_VS_17_4_2_annotated[[#This Row],[Column4]],"")</f>
        <v>RAB37</v>
      </c>
    </row>
    <row r="398" spans="1:9" x14ac:dyDescent="0.25">
      <c r="A398" t="s">
        <v>5411</v>
      </c>
      <c r="B398">
        <v>1.5529064876902701</v>
      </c>
      <c r="C398" s="1">
        <v>1.8161169369032999E-11</v>
      </c>
      <c r="D398" t="s">
        <v>5412</v>
      </c>
      <c r="E398" t="s">
        <v>5413</v>
      </c>
      <c r="G398" t="str">
        <f>IF(KO_VS_17_4_2_annotated[[#This Row],[Column2]]&lt;0,KO_VS_17_4_2_annotated[[#This Row],[Column4]],"")</f>
        <v/>
      </c>
      <c r="I398" t="str">
        <f>IF(KO_VS_17_4_2_annotated[[#This Row],[Column2]]&gt;0,KO_VS_17_4_2_annotated[[#This Row],[Column4]],"")</f>
        <v>CYSRT1</v>
      </c>
    </row>
    <row r="399" spans="1:9" x14ac:dyDescent="0.25">
      <c r="A399" t="s">
        <v>2283</v>
      </c>
      <c r="B399">
        <v>1.6429951565133001</v>
      </c>
      <c r="C399" s="1">
        <v>1.85137748543597E-11</v>
      </c>
      <c r="D399" t="s">
        <v>2284</v>
      </c>
      <c r="E399" t="s">
        <v>2285</v>
      </c>
      <c r="G399" t="str">
        <f>IF(KO_VS_17_4_2_annotated[[#This Row],[Column2]]&lt;0,KO_VS_17_4_2_annotated[[#This Row],[Column4]],"")</f>
        <v/>
      </c>
      <c r="I399" t="str">
        <f>IF(KO_VS_17_4_2_annotated[[#This Row],[Column2]]&gt;0,KO_VS_17_4_2_annotated[[#This Row],[Column4]],"")</f>
        <v>ATXN1</v>
      </c>
    </row>
    <row r="400" spans="1:9" x14ac:dyDescent="0.25">
      <c r="A400" t="s">
        <v>2111</v>
      </c>
      <c r="B400">
        <v>1.1644199787163401</v>
      </c>
      <c r="C400" s="1">
        <v>2.1352388620699201E-11</v>
      </c>
      <c r="D400" t="s">
        <v>2112</v>
      </c>
      <c r="E400" t="s">
        <v>2113</v>
      </c>
      <c r="G400" t="str">
        <f>IF(KO_VS_17_4_2_annotated[[#This Row],[Column2]]&lt;0,KO_VS_17_4_2_annotated[[#This Row],[Column4]],"")</f>
        <v/>
      </c>
      <c r="I400" t="str">
        <f>IF(KO_VS_17_4_2_annotated[[#This Row],[Column2]]&gt;0,KO_VS_17_4_2_annotated[[#This Row],[Column4]],"")</f>
        <v>ACOT13</v>
      </c>
    </row>
    <row r="401" spans="1:9" x14ac:dyDescent="0.25">
      <c r="A401" t="s">
        <v>5414</v>
      </c>
      <c r="B401">
        <v>-1.47626565249582</v>
      </c>
      <c r="C401" s="1">
        <v>2.1541593960782999E-11</v>
      </c>
      <c r="D401" t="s">
        <v>5415</v>
      </c>
      <c r="E401" t="s">
        <v>5416</v>
      </c>
      <c r="G401" t="str">
        <f>IF(KO_VS_17_4_2_annotated[[#This Row],[Column2]]&lt;0,KO_VS_17_4_2_annotated[[#This Row],[Column4]],"")</f>
        <v>PDXDC2P-NPIPB14P</v>
      </c>
      <c r="I401" t="str">
        <f>IF(KO_VS_17_4_2_annotated[[#This Row],[Column2]]&gt;0,KO_VS_17_4_2_annotated[[#This Row],[Column4]],"")</f>
        <v/>
      </c>
    </row>
    <row r="402" spans="1:9" x14ac:dyDescent="0.25">
      <c r="A402" t="s">
        <v>1372</v>
      </c>
      <c r="B402">
        <v>1.5354148770013101</v>
      </c>
      <c r="C402" s="1">
        <v>2.7885626021991801E-11</v>
      </c>
      <c r="D402" t="s">
        <v>1373</v>
      </c>
      <c r="E402" t="s">
        <v>1374</v>
      </c>
      <c r="G402" t="str">
        <f>IF(KO_VS_17_4_2_annotated[[#This Row],[Column2]]&lt;0,KO_VS_17_4_2_annotated[[#This Row],[Column4]],"")</f>
        <v/>
      </c>
      <c r="I402" t="str">
        <f>IF(KO_VS_17_4_2_annotated[[#This Row],[Column2]]&gt;0,KO_VS_17_4_2_annotated[[#This Row],[Column4]],"")</f>
        <v>IFITM2</v>
      </c>
    </row>
    <row r="403" spans="1:9" x14ac:dyDescent="0.25">
      <c r="A403" t="s">
        <v>2010</v>
      </c>
      <c r="B403">
        <v>-1.5389364196117099</v>
      </c>
      <c r="C403" s="1">
        <v>2.8985287622262699E-11</v>
      </c>
      <c r="D403" t="s">
        <v>2011</v>
      </c>
      <c r="E403" t="s">
        <v>2012</v>
      </c>
      <c r="G403" t="str">
        <f>IF(KO_VS_17_4_2_annotated[[#This Row],[Column2]]&lt;0,KO_VS_17_4_2_annotated[[#This Row],[Column4]],"")</f>
        <v>FBXO17</v>
      </c>
      <c r="I403" t="str">
        <f>IF(KO_VS_17_4_2_annotated[[#This Row],[Column2]]&gt;0,KO_VS_17_4_2_annotated[[#This Row],[Column4]],"")</f>
        <v/>
      </c>
    </row>
    <row r="404" spans="1:9" x14ac:dyDescent="0.25">
      <c r="A404" t="s">
        <v>2515</v>
      </c>
      <c r="B404">
        <v>-1.3777346882399</v>
      </c>
      <c r="C404" s="1">
        <v>2.9634904113070897E-11</v>
      </c>
      <c r="D404" t="s">
        <v>2516</v>
      </c>
      <c r="E404" t="s">
        <v>2517</v>
      </c>
      <c r="G404" t="str">
        <f>IF(KO_VS_17_4_2_annotated[[#This Row],[Column2]]&lt;0,KO_VS_17_4_2_annotated[[#This Row],[Column4]],"")</f>
        <v>DNM1</v>
      </c>
      <c r="I404" t="str">
        <f>IF(KO_VS_17_4_2_annotated[[#This Row],[Column2]]&gt;0,KO_VS_17_4_2_annotated[[#This Row],[Column4]],"")</f>
        <v/>
      </c>
    </row>
    <row r="405" spans="1:9" x14ac:dyDescent="0.25">
      <c r="A405" t="s">
        <v>1456</v>
      </c>
      <c r="B405">
        <v>-1.2912019743016501</v>
      </c>
      <c r="C405" s="1">
        <v>2.9723820342898498E-11</v>
      </c>
      <c r="D405" t="s">
        <v>1457</v>
      </c>
      <c r="E405" t="s">
        <v>1458</v>
      </c>
      <c r="G405" t="str">
        <f>IF(KO_VS_17_4_2_annotated[[#This Row],[Column2]]&lt;0,KO_VS_17_4_2_annotated[[#This Row],[Column4]],"")</f>
        <v>TAAR1</v>
      </c>
      <c r="I405" t="str">
        <f>IF(KO_VS_17_4_2_annotated[[#This Row],[Column2]]&gt;0,KO_VS_17_4_2_annotated[[#This Row],[Column4]],"")</f>
        <v/>
      </c>
    </row>
    <row r="406" spans="1:9" x14ac:dyDescent="0.25">
      <c r="A406" t="s">
        <v>5417</v>
      </c>
      <c r="B406">
        <v>-3.2372576527084198</v>
      </c>
      <c r="C406" s="1">
        <v>2.9804552210718497E-11</v>
      </c>
      <c r="D406" t="s">
        <v>5418</v>
      </c>
      <c r="E406" t="s">
        <v>5419</v>
      </c>
      <c r="G406" t="str">
        <f>IF(KO_VS_17_4_2_annotated[[#This Row],[Column2]]&lt;0,KO_VS_17_4_2_annotated[[#This Row],[Column4]],"")</f>
        <v>CASP1</v>
      </c>
      <c r="I406" t="str">
        <f>IF(KO_VS_17_4_2_annotated[[#This Row],[Column2]]&gt;0,KO_VS_17_4_2_annotated[[#This Row],[Column4]],"")</f>
        <v/>
      </c>
    </row>
    <row r="407" spans="1:9" x14ac:dyDescent="0.25">
      <c r="A407" t="s">
        <v>1067</v>
      </c>
      <c r="B407">
        <v>1.1810654456818599</v>
      </c>
      <c r="C407" s="1">
        <v>3.0273881524132998E-11</v>
      </c>
      <c r="D407" t="s">
        <v>1068</v>
      </c>
      <c r="E407" t="s">
        <v>1069</v>
      </c>
      <c r="G407" t="str">
        <f>IF(KO_VS_17_4_2_annotated[[#This Row],[Column2]]&lt;0,KO_VS_17_4_2_annotated[[#This Row],[Column4]],"")</f>
        <v/>
      </c>
      <c r="I407" t="str">
        <f>IF(KO_VS_17_4_2_annotated[[#This Row],[Column2]]&gt;0,KO_VS_17_4_2_annotated[[#This Row],[Column4]],"")</f>
        <v>SLC22A23</v>
      </c>
    </row>
    <row r="408" spans="1:9" x14ac:dyDescent="0.25">
      <c r="A408" t="s">
        <v>5420</v>
      </c>
      <c r="B408">
        <v>-2.5243695553461301</v>
      </c>
      <c r="C408" s="1">
        <v>3.2390078756851E-11</v>
      </c>
      <c r="D408" t="s">
        <v>5421</v>
      </c>
      <c r="E408" t="s">
        <v>5422</v>
      </c>
      <c r="G408" t="str">
        <f>IF(KO_VS_17_4_2_annotated[[#This Row],[Column2]]&lt;0,KO_VS_17_4_2_annotated[[#This Row],[Column4]],"")</f>
        <v>CTTNBP2</v>
      </c>
      <c r="I408" t="str">
        <f>IF(KO_VS_17_4_2_annotated[[#This Row],[Column2]]&gt;0,KO_VS_17_4_2_annotated[[#This Row],[Column4]],"")</f>
        <v/>
      </c>
    </row>
    <row r="409" spans="1:9" x14ac:dyDescent="0.25">
      <c r="A409" t="s">
        <v>2890</v>
      </c>
      <c r="B409">
        <v>-6.0536868791422496</v>
      </c>
      <c r="C409" s="1">
        <v>3.33184620594525E-11</v>
      </c>
      <c r="D409" t="s">
        <v>2891</v>
      </c>
      <c r="E409" t="s">
        <v>2892</v>
      </c>
      <c r="G409" t="str">
        <f>IF(KO_VS_17_4_2_annotated[[#This Row],[Column2]]&lt;0,KO_VS_17_4_2_annotated[[#This Row],[Column4]],"")</f>
        <v>FAM153A</v>
      </c>
      <c r="I409" t="str">
        <f>IF(KO_VS_17_4_2_annotated[[#This Row],[Column2]]&gt;0,KO_VS_17_4_2_annotated[[#This Row],[Column4]],"")</f>
        <v/>
      </c>
    </row>
    <row r="410" spans="1:9" x14ac:dyDescent="0.25">
      <c r="A410" t="s">
        <v>944</v>
      </c>
      <c r="B410">
        <v>1.4534659187126</v>
      </c>
      <c r="C410" s="1">
        <v>3.7890508028269899E-11</v>
      </c>
      <c r="D410" t="s">
        <v>945</v>
      </c>
      <c r="E410" t="s">
        <v>946</v>
      </c>
      <c r="G410" t="str">
        <f>IF(KO_VS_17_4_2_annotated[[#This Row],[Column2]]&lt;0,KO_VS_17_4_2_annotated[[#This Row],[Column4]],"")</f>
        <v/>
      </c>
      <c r="I410" t="str">
        <f>IF(KO_VS_17_4_2_annotated[[#This Row],[Column2]]&gt;0,KO_VS_17_4_2_annotated[[#This Row],[Column4]],"")</f>
        <v>FAM171A2</v>
      </c>
    </row>
    <row r="411" spans="1:9" x14ac:dyDescent="0.25">
      <c r="A411" t="s">
        <v>884</v>
      </c>
      <c r="B411">
        <v>1.2641025173224201</v>
      </c>
      <c r="C411" s="1">
        <v>4.1093331383256398E-11</v>
      </c>
      <c r="D411" t="s">
        <v>885</v>
      </c>
      <c r="E411" t="s">
        <v>886</v>
      </c>
      <c r="G411" t="str">
        <f>IF(KO_VS_17_4_2_annotated[[#This Row],[Column2]]&lt;0,KO_VS_17_4_2_annotated[[#This Row],[Column4]],"")</f>
        <v/>
      </c>
      <c r="I411" t="str">
        <f>IF(KO_VS_17_4_2_annotated[[#This Row],[Column2]]&gt;0,KO_VS_17_4_2_annotated[[#This Row],[Column4]],"")</f>
        <v>SESTD1</v>
      </c>
    </row>
    <row r="412" spans="1:9" x14ac:dyDescent="0.25">
      <c r="A412" t="s">
        <v>2031</v>
      </c>
      <c r="B412">
        <v>7.7280145505342999</v>
      </c>
      <c r="C412" s="1">
        <v>4.5789483615402998E-11</v>
      </c>
      <c r="D412" t="s">
        <v>2032</v>
      </c>
      <c r="E412" t="s">
        <v>2033</v>
      </c>
      <c r="G412" t="str">
        <f>IF(KO_VS_17_4_2_annotated[[#This Row],[Column2]]&lt;0,KO_VS_17_4_2_annotated[[#This Row],[Column4]],"")</f>
        <v/>
      </c>
      <c r="I412" t="str">
        <f>IF(KO_VS_17_4_2_annotated[[#This Row],[Column2]]&gt;0,KO_VS_17_4_2_annotated[[#This Row],[Column4]],"")</f>
        <v>CNTN1</v>
      </c>
    </row>
    <row r="413" spans="1:9" x14ac:dyDescent="0.25">
      <c r="A413" t="s">
        <v>5423</v>
      </c>
      <c r="B413">
        <v>-2.4716575810770798</v>
      </c>
      <c r="C413" s="1">
        <v>5.0973277863201702E-11</v>
      </c>
      <c r="D413" t="s">
        <v>5424</v>
      </c>
      <c r="E413" t="s">
        <v>5425</v>
      </c>
      <c r="G413" t="str">
        <f>IF(KO_VS_17_4_2_annotated[[#This Row],[Column2]]&lt;0,KO_VS_17_4_2_annotated[[#This Row],[Column4]],"")</f>
        <v>MAPK15</v>
      </c>
      <c r="I413" t="str">
        <f>IF(KO_VS_17_4_2_annotated[[#This Row],[Column2]]&gt;0,KO_VS_17_4_2_annotated[[#This Row],[Column4]],"")</f>
        <v/>
      </c>
    </row>
    <row r="414" spans="1:9" x14ac:dyDescent="0.25">
      <c r="A414" t="s">
        <v>5426</v>
      </c>
      <c r="B414">
        <v>-1.1288568884707599</v>
      </c>
      <c r="C414" s="1">
        <v>5.1496872396144001E-11</v>
      </c>
      <c r="D414" t="s">
        <v>5427</v>
      </c>
      <c r="E414" t="s">
        <v>5428</v>
      </c>
      <c r="G414" t="str">
        <f>IF(KO_VS_17_4_2_annotated[[#This Row],[Column2]]&lt;0,KO_VS_17_4_2_annotated[[#This Row],[Column4]],"")</f>
        <v>FAM81A</v>
      </c>
      <c r="I414" t="str">
        <f>IF(KO_VS_17_4_2_annotated[[#This Row],[Column2]]&gt;0,KO_VS_17_4_2_annotated[[#This Row],[Column4]],"")</f>
        <v/>
      </c>
    </row>
    <row r="415" spans="1:9" x14ac:dyDescent="0.25">
      <c r="A415" t="s">
        <v>5429</v>
      </c>
      <c r="B415">
        <v>-1.84045026818876</v>
      </c>
      <c r="C415" s="1">
        <v>5.5893099686343897E-11</v>
      </c>
      <c r="D415" t="s">
        <v>5430</v>
      </c>
      <c r="E415" t="s">
        <v>5431</v>
      </c>
      <c r="G415" t="str">
        <f>IF(KO_VS_17_4_2_annotated[[#This Row],[Column2]]&lt;0,KO_VS_17_4_2_annotated[[#This Row],[Column4]],"")</f>
        <v>CDH26</v>
      </c>
      <c r="I415" t="str">
        <f>IF(KO_VS_17_4_2_annotated[[#This Row],[Column2]]&gt;0,KO_VS_17_4_2_annotated[[#This Row],[Column4]],"")</f>
        <v/>
      </c>
    </row>
    <row r="416" spans="1:9" x14ac:dyDescent="0.25">
      <c r="A416" t="s">
        <v>2207</v>
      </c>
      <c r="B416">
        <v>3.6755102865940001</v>
      </c>
      <c r="C416" s="1">
        <v>6.1057144864366801E-11</v>
      </c>
      <c r="D416" t="s">
        <v>2208</v>
      </c>
      <c r="E416" t="s">
        <v>2209</v>
      </c>
      <c r="G416" t="str">
        <f>IF(KO_VS_17_4_2_annotated[[#This Row],[Column2]]&lt;0,KO_VS_17_4_2_annotated[[#This Row],[Column4]],"")</f>
        <v/>
      </c>
      <c r="I416" t="str">
        <f>IF(KO_VS_17_4_2_annotated[[#This Row],[Column2]]&gt;0,KO_VS_17_4_2_annotated[[#This Row],[Column4]],"")</f>
        <v>SOX21-AS1</v>
      </c>
    </row>
    <row r="417" spans="1:9" x14ac:dyDescent="0.25">
      <c r="A417" t="s">
        <v>2040</v>
      </c>
      <c r="B417">
        <v>2.924104515432</v>
      </c>
      <c r="C417" s="1">
        <v>7.4553091526965799E-11</v>
      </c>
      <c r="D417" t="s">
        <v>2041</v>
      </c>
      <c r="E417" t="s">
        <v>2042</v>
      </c>
      <c r="G417" t="str">
        <f>IF(KO_VS_17_4_2_annotated[[#This Row],[Column2]]&lt;0,KO_VS_17_4_2_annotated[[#This Row],[Column4]],"")</f>
        <v/>
      </c>
      <c r="I417" t="str">
        <f>IF(KO_VS_17_4_2_annotated[[#This Row],[Column2]]&gt;0,KO_VS_17_4_2_annotated[[#This Row],[Column4]],"")</f>
        <v>CEMIP</v>
      </c>
    </row>
    <row r="418" spans="1:9" x14ac:dyDescent="0.25">
      <c r="A418" t="s">
        <v>2705</v>
      </c>
      <c r="B418">
        <v>-3.0825516411859399</v>
      </c>
      <c r="C418" s="1">
        <v>7.9423775653661394E-11</v>
      </c>
      <c r="D418" t="s">
        <v>7</v>
      </c>
      <c r="E418" t="s">
        <v>127</v>
      </c>
      <c r="G418" t="str">
        <f>IF(KO_VS_17_4_2_annotated[[#This Row],[Column2]]&lt;0,KO_VS_17_4_2_annotated[[#This Row],[Column4]],"")</f>
        <v/>
      </c>
      <c r="I418" t="str">
        <f>IF(KO_VS_17_4_2_annotated[[#This Row],[Column2]]&gt;0,KO_VS_17_4_2_annotated[[#This Row],[Column4]],"")</f>
        <v/>
      </c>
    </row>
    <row r="419" spans="1:9" x14ac:dyDescent="0.25">
      <c r="A419" t="s">
        <v>2830</v>
      </c>
      <c r="B419">
        <v>2.08742253524643</v>
      </c>
      <c r="C419" s="1">
        <v>8.5834951552945099E-11</v>
      </c>
      <c r="D419" t="s">
        <v>2831</v>
      </c>
      <c r="E419" t="s">
        <v>2832</v>
      </c>
      <c r="G419" t="str">
        <f>IF(KO_VS_17_4_2_annotated[[#This Row],[Column2]]&lt;0,KO_VS_17_4_2_annotated[[#This Row],[Column4]],"")</f>
        <v/>
      </c>
      <c r="I419" t="str">
        <f>IF(KO_VS_17_4_2_annotated[[#This Row],[Column2]]&gt;0,KO_VS_17_4_2_annotated[[#This Row],[Column4]],"")</f>
        <v>IL1RL1</v>
      </c>
    </row>
    <row r="420" spans="1:9" x14ac:dyDescent="0.25">
      <c r="A420" t="s">
        <v>3560</v>
      </c>
      <c r="B420">
        <v>-1.8023094612869399</v>
      </c>
      <c r="C420" s="1">
        <v>8.9393997111460598E-11</v>
      </c>
      <c r="D420" t="s">
        <v>3561</v>
      </c>
      <c r="E420" t="s">
        <v>3562</v>
      </c>
      <c r="G420" t="str">
        <f>IF(KO_VS_17_4_2_annotated[[#This Row],[Column2]]&lt;0,KO_VS_17_4_2_annotated[[#This Row],[Column4]],"")</f>
        <v>DENND2B</v>
      </c>
      <c r="I420" t="str">
        <f>IF(KO_VS_17_4_2_annotated[[#This Row],[Column2]]&gt;0,KO_VS_17_4_2_annotated[[#This Row],[Column4]],"")</f>
        <v/>
      </c>
    </row>
    <row r="421" spans="1:9" x14ac:dyDescent="0.25">
      <c r="A421" t="s">
        <v>1935</v>
      </c>
      <c r="B421">
        <v>-5.3010154437782697</v>
      </c>
      <c r="C421" s="1">
        <v>9.6995192591717995E-11</v>
      </c>
      <c r="D421" t="s">
        <v>1936</v>
      </c>
      <c r="E421" t="s">
        <v>1937</v>
      </c>
      <c r="G421" t="str">
        <f>IF(KO_VS_17_4_2_annotated[[#This Row],[Column2]]&lt;0,KO_VS_17_4_2_annotated[[#This Row],[Column4]],"")</f>
        <v>COL4A3</v>
      </c>
      <c r="I421" t="str">
        <f>IF(KO_VS_17_4_2_annotated[[#This Row],[Column2]]&gt;0,KO_VS_17_4_2_annotated[[#This Row],[Column4]],"")</f>
        <v/>
      </c>
    </row>
    <row r="422" spans="1:9" x14ac:dyDescent="0.25">
      <c r="A422" t="s">
        <v>5432</v>
      </c>
      <c r="B422">
        <v>-1.49107458163915</v>
      </c>
      <c r="C422" s="1">
        <v>1.03590731580724E-10</v>
      </c>
      <c r="D422" t="s">
        <v>5433</v>
      </c>
      <c r="E422" t="s">
        <v>5434</v>
      </c>
      <c r="G422" t="str">
        <f>IF(KO_VS_17_4_2_annotated[[#This Row],[Column2]]&lt;0,KO_VS_17_4_2_annotated[[#This Row],[Column4]],"")</f>
        <v>RNF207</v>
      </c>
      <c r="I422" t="str">
        <f>IF(KO_VS_17_4_2_annotated[[#This Row],[Column2]]&gt;0,KO_VS_17_4_2_annotated[[#This Row],[Column4]],"")</f>
        <v/>
      </c>
    </row>
    <row r="423" spans="1:9" x14ac:dyDescent="0.25">
      <c r="A423" t="s">
        <v>5435</v>
      </c>
      <c r="B423">
        <v>-2.1334439978156801</v>
      </c>
      <c r="C423" s="1">
        <v>1.11004585545457E-10</v>
      </c>
      <c r="D423" t="s">
        <v>5436</v>
      </c>
      <c r="E423" t="s">
        <v>5437</v>
      </c>
      <c r="G423" t="str">
        <f>IF(KO_VS_17_4_2_annotated[[#This Row],[Column2]]&lt;0,KO_VS_17_4_2_annotated[[#This Row],[Column4]],"")</f>
        <v>VTCN1</v>
      </c>
      <c r="I423" t="str">
        <f>IF(KO_VS_17_4_2_annotated[[#This Row],[Column2]]&gt;0,KO_VS_17_4_2_annotated[[#This Row],[Column4]],"")</f>
        <v/>
      </c>
    </row>
    <row r="424" spans="1:9" x14ac:dyDescent="0.25">
      <c r="A424" t="s">
        <v>5438</v>
      </c>
      <c r="B424">
        <v>-1.0091634243785199</v>
      </c>
      <c r="C424" s="1">
        <v>1.2484874859580601E-10</v>
      </c>
      <c r="D424" t="s">
        <v>5439</v>
      </c>
      <c r="E424" t="s">
        <v>5440</v>
      </c>
      <c r="G424" t="str">
        <f>IF(KO_VS_17_4_2_annotated[[#This Row],[Column2]]&lt;0,KO_VS_17_4_2_annotated[[#This Row],[Column4]],"")</f>
        <v>MAN2C1</v>
      </c>
      <c r="I424" t="str">
        <f>IF(KO_VS_17_4_2_annotated[[#This Row],[Column2]]&gt;0,KO_VS_17_4_2_annotated[[#This Row],[Column4]],"")</f>
        <v/>
      </c>
    </row>
    <row r="425" spans="1:9" x14ac:dyDescent="0.25">
      <c r="A425" t="s">
        <v>173</v>
      </c>
      <c r="B425">
        <v>-1.4291951003307699</v>
      </c>
      <c r="C425" s="1">
        <v>1.27389315125658E-10</v>
      </c>
      <c r="D425" t="s">
        <v>174</v>
      </c>
      <c r="E425" t="s">
        <v>175</v>
      </c>
      <c r="G425" t="str">
        <f>IF(KO_VS_17_4_2_annotated[[#This Row],[Column2]]&lt;0,KO_VS_17_4_2_annotated[[#This Row],[Column4]],"")</f>
        <v>ADRB2</v>
      </c>
      <c r="I425" t="str">
        <f>IF(KO_VS_17_4_2_annotated[[#This Row],[Column2]]&gt;0,KO_VS_17_4_2_annotated[[#This Row],[Column4]],"")</f>
        <v/>
      </c>
    </row>
    <row r="426" spans="1:9" x14ac:dyDescent="0.25">
      <c r="A426" t="s">
        <v>1588</v>
      </c>
      <c r="B426">
        <v>1.58176882050114</v>
      </c>
      <c r="C426" s="1">
        <v>1.5223128726551601E-10</v>
      </c>
      <c r="D426" t="s">
        <v>1589</v>
      </c>
      <c r="E426" t="s">
        <v>1590</v>
      </c>
      <c r="G426" t="str">
        <f>IF(KO_VS_17_4_2_annotated[[#This Row],[Column2]]&lt;0,KO_VS_17_4_2_annotated[[#This Row],[Column4]],"")</f>
        <v/>
      </c>
      <c r="I426" t="str">
        <f>IF(KO_VS_17_4_2_annotated[[#This Row],[Column2]]&gt;0,KO_VS_17_4_2_annotated[[#This Row],[Column4]],"")</f>
        <v>TEAD2</v>
      </c>
    </row>
    <row r="427" spans="1:9" x14ac:dyDescent="0.25">
      <c r="A427" t="s">
        <v>2557</v>
      </c>
      <c r="B427">
        <v>1.62123362267907</v>
      </c>
      <c r="C427" s="1">
        <v>1.59745371054904E-10</v>
      </c>
      <c r="D427" t="s">
        <v>2558</v>
      </c>
      <c r="E427" t="s">
        <v>2559</v>
      </c>
      <c r="G427" t="str">
        <f>IF(KO_VS_17_4_2_annotated[[#This Row],[Column2]]&lt;0,KO_VS_17_4_2_annotated[[#This Row],[Column4]],"")</f>
        <v/>
      </c>
      <c r="I427" t="str">
        <f>IF(KO_VS_17_4_2_annotated[[#This Row],[Column2]]&gt;0,KO_VS_17_4_2_annotated[[#This Row],[Column4]],"")</f>
        <v>H2BC11</v>
      </c>
    </row>
    <row r="428" spans="1:9" x14ac:dyDescent="0.25">
      <c r="A428" t="s">
        <v>5441</v>
      </c>
      <c r="B428">
        <v>-1.4674773197531401</v>
      </c>
      <c r="C428" s="1">
        <v>1.61513351375175E-10</v>
      </c>
      <c r="D428" t="s">
        <v>5442</v>
      </c>
      <c r="E428" t="s">
        <v>5443</v>
      </c>
      <c r="G428" t="str">
        <f>IF(KO_VS_17_4_2_annotated[[#This Row],[Column2]]&lt;0,KO_VS_17_4_2_annotated[[#This Row],[Column4]],"")</f>
        <v>RBP1</v>
      </c>
      <c r="I428" t="str">
        <f>IF(KO_VS_17_4_2_annotated[[#This Row],[Column2]]&gt;0,KO_VS_17_4_2_annotated[[#This Row],[Column4]],"")</f>
        <v/>
      </c>
    </row>
    <row r="429" spans="1:9" x14ac:dyDescent="0.25">
      <c r="A429" t="s">
        <v>5444</v>
      </c>
      <c r="B429">
        <v>1.02114223711788</v>
      </c>
      <c r="C429" s="1">
        <v>1.87231067005931E-10</v>
      </c>
      <c r="D429" t="s">
        <v>5445</v>
      </c>
      <c r="E429" t="s">
        <v>5446</v>
      </c>
      <c r="G429" t="str">
        <f>IF(KO_VS_17_4_2_annotated[[#This Row],[Column2]]&lt;0,KO_VS_17_4_2_annotated[[#This Row],[Column4]],"")</f>
        <v/>
      </c>
      <c r="I429" t="str">
        <f>IF(KO_VS_17_4_2_annotated[[#This Row],[Column2]]&gt;0,KO_VS_17_4_2_annotated[[#This Row],[Column4]],"")</f>
        <v>DCAF5</v>
      </c>
    </row>
    <row r="430" spans="1:9" x14ac:dyDescent="0.25">
      <c r="A430" t="s">
        <v>5447</v>
      </c>
      <c r="B430">
        <v>1.09450884987491</v>
      </c>
      <c r="C430" s="1">
        <v>2.0175043052298301E-10</v>
      </c>
      <c r="D430" t="s">
        <v>5448</v>
      </c>
      <c r="E430" t="s">
        <v>5449</v>
      </c>
      <c r="G430" t="str">
        <f>IF(KO_VS_17_4_2_annotated[[#This Row],[Column2]]&lt;0,KO_VS_17_4_2_annotated[[#This Row],[Column4]],"")</f>
        <v/>
      </c>
      <c r="I430" t="str">
        <f>IF(KO_VS_17_4_2_annotated[[#This Row],[Column2]]&gt;0,KO_VS_17_4_2_annotated[[#This Row],[Column4]],"")</f>
        <v>TLN2</v>
      </c>
    </row>
    <row r="431" spans="1:9" x14ac:dyDescent="0.25">
      <c r="A431" t="s">
        <v>5450</v>
      </c>
      <c r="B431">
        <v>1.2990583680265599</v>
      </c>
      <c r="C431" s="1">
        <v>2.09725345515077E-10</v>
      </c>
      <c r="D431" t="s">
        <v>7</v>
      </c>
      <c r="E431" t="s">
        <v>1284</v>
      </c>
      <c r="G431" t="str">
        <f>IF(KO_VS_17_4_2_annotated[[#This Row],[Column2]]&lt;0,KO_VS_17_4_2_annotated[[#This Row],[Column4]],"")</f>
        <v/>
      </c>
      <c r="I431" t="str">
        <f>IF(KO_VS_17_4_2_annotated[[#This Row],[Column2]]&gt;0,KO_VS_17_4_2_annotated[[#This Row],[Column4]],"")</f>
        <v/>
      </c>
    </row>
    <row r="432" spans="1:9" x14ac:dyDescent="0.25">
      <c r="A432" t="s">
        <v>2353</v>
      </c>
      <c r="B432">
        <v>1.48624267551968</v>
      </c>
      <c r="C432" s="1">
        <v>2.3706382945350902E-10</v>
      </c>
      <c r="D432" t="s">
        <v>2354</v>
      </c>
      <c r="E432" t="s">
        <v>2355</v>
      </c>
      <c r="G432" t="str">
        <f>IF(KO_VS_17_4_2_annotated[[#This Row],[Column2]]&lt;0,KO_VS_17_4_2_annotated[[#This Row],[Column4]],"")</f>
        <v/>
      </c>
      <c r="I432" t="str">
        <f>IF(KO_VS_17_4_2_annotated[[#This Row],[Column2]]&gt;0,KO_VS_17_4_2_annotated[[#This Row],[Column4]],"")</f>
        <v>LMO2</v>
      </c>
    </row>
    <row r="433" spans="1:9" x14ac:dyDescent="0.25">
      <c r="A433" t="s">
        <v>5451</v>
      </c>
      <c r="B433">
        <v>-3.9345701955157701</v>
      </c>
      <c r="C433" s="1">
        <v>2.6483559966909599E-10</v>
      </c>
      <c r="D433" t="s">
        <v>5452</v>
      </c>
      <c r="E433" t="s">
        <v>5453</v>
      </c>
      <c r="G433" t="str">
        <f>IF(KO_VS_17_4_2_annotated[[#This Row],[Column2]]&lt;0,KO_VS_17_4_2_annotated[[#This Row],[Column4]],"")</f>
        <v>HLA-DRB5</v>
      </c>
      <c r="I433" t="str">
        <f>IF(KO_VS_17_4_2_annotated[[#This Row],[Column2]]&gt;0,KO_VS_17_4_2_annotated[[#This Row],[Column4]],"")</f>
        <v/>
      </c>
    </row>
    <row r="434" spans="1:9" x14ac:dyDescent="0.25">
      <c r="A434" t="s">
        <v>4563</v>
      </c>
      <c r="B434">
        <v>-2.9111715574021</v>
      </c>
      <c r="C434" s="1">
        <v>2.9297734340716599E-10</v>
      </c>
      <c r="D434" t="s">
        <v>4564</v>
      </c>
      <c r="E434" t="s">
        <v>4565</v>
      </c>
      <c r="G434" t="str">
        <f>IF(KO_VS_17_4_2_annotated[[#This Row],[Column2]]&lt;0,KO_VS_17_4_2_annotated[[#This Row],[Column4]],"")</f>
        <v>TRPM8</v>
      </c>
      <c r="I434" t="str">
        <f>IF(KO_VS_17_4_2_annotated[[#This Row],[Column2]]&gt;0,KO_VS_17_4_2_annotated[[#This Row],[Column4]],"")</f>
        <v/>
      </c>
    </row>
    <row r="435" spans="1:9" x14ac:dyDescent="0.25">
      <c r="A435" t="s">
        <v>2338</v>
      </c>
      <c r="B435">
        <v>7.5559578864784598</v>
      </c>
      <c r="C435" s="1">
        <v>3.2636008962803697E-10</v>
      </c>
      <c r="D435" t="s">
        <v>2339</v>
      </c>
      <c r="E435" t="s">
        <v>2340</v>
      </c>
      <c r="G435" t="str">
        <f>IF(KO_VS_17_4_2_annotated[[#This Row],[Column2]]&lt;0,KO_VS_17_4_2_annotated[[#This Row],[Column4]],"")</f>
        <v/>
      </c>
      <c r="I435" t="str">
        <f>IF(KO_VS_17_4_2_annotated[[#This Row],[Column2]]&gt;0,KO_VS_17_4_2_annotated[[#This Row],[Column4]],"")</f>
        <v>LGALS7B</v>
      </c>
    </row>
    <row r="436" spans="1:9" x14ac:dyDescent="0.25">
      <c r="A436" t="s">
        <v>5454</v>
      </c>
      <c r="B436">
        <v>-7.5260068699753999</v>
      </c>
      <c r="C436" s="1">
        <v>3.4306592823539302E-10</v>
      </c>
      <c r="D436" t="s">
        <v>5455</v>
      </c>
      <c r="E436" t="s">
        <v>5456</v>
      </c>
      <c r="G436" t="str">
        <f>IF(KO_VS_17_4_2_annotated[[#This Row],[Column2]]&lt;0,KO_VS_17_4_2_annotated[[#This Row],[Column4]],"")</f>
        <v>DRC1</v>
      </c>
      <c r="I436" t="str">
        <f>IF(KO_VS_17_4_2_annotated[[#This Row],[Column2]]&gt;0,KO_VS_17_4_2_annotated[[#This Row],[Column4]],"")</f>
        <v/>
      </c>
    </row>
    <row r="437" spans="1:9" x14ac:dyDescent="0.25">
      <c r="A437" t="s">
        <v>2001</v>
      </c>
      <c r="B437">
        <v>-4.41586842429213</v>
      </c>
      <c r="C437" s="1">
        <v>4.2689607837229199E-10</v>
      </c>
      <c r="D437" t="s">
        <v>2002</v>
      </c>
      <c r="E437" t="s">
        <v>2003</v>
      </c>
      <c r="G437" t="str">
        <f>IF(KO_VS_17_4_2_annotated[[#This Row],[Column2]]&lt;0,KO_VS_17_4_2_annotated[[#This Row],[Column4]],"")</f>
        <v>LINC01446</v>
      </c>
      <c r="I437" t="str">
        <f>IF(KO_VS_17_4_2_annotated[[#This Row],[Column2]]&gt;0,KO_VS_17_4_2_annotated[[#This Row],[Column4]],"")</f>
        <v/>
      </c>
    </row>
    <row r="438" spans="1:9" x14ac:dyDescent="0.25">
      <c r="A438" t="s">
        <v>5457</v>
      </c>
      <c r="B438">
        <v>-1.1064993532710501</v>
      </c>
      <c r="C438" s="1">
        <v>4.3791794582273102E-10</v>
      </c>
      <c r="D438" t="s">
        <v>5458</v>
      </c>
      <c r="E438" t="s">
        <v>5459</v>
      </c>
      <c r="G438" t="str">
        <f>IF(KO_VS_17_4_2_annotated[[#This Row],[Column2]]&lt;0,KO_VS_17_4_2_annotated[[#This Row],[Column4]],"")</f>
        <v>PECR</v>
      </c>
      <c r="I438" t="str">
        <f>IF(KO_VS_17_4_2_annotated[[#This Row],[Column2]]&gt;0,KO_VS_17_4_2_annotated[[#This Row],[Column4]],"")</f>
        <v/>
      </c>
    </row>
    <row r="439" spans="1:9" x14ac:dyDescent="0.25">
      <c r="A439" t="s">
        <v>5460</v>
      </c>
      <c r="B439">
        <v>-1.11693791103492</v>
      </c>
      <c r="C439" s="1">
        <v>4.4295608700365599E-10</v>
      </c>
      <c r="D439" t="s">
        <v>5461</v>
      </c>
      <c r="E439" t="s">
        <v>5462</v>
      </c>
      <c r="G439" t="str">
        <f>IF(KO_VS_17_4_2_annotated[[#This Row],[Column2]]&lt;0,KO_VS_17_4_2_annotated[[#This Row],[Column4]],"")</f>
        <v>IL1R1</v>
      </c>
      <c r="I439" t="str">
        <f>IF(KO_VS_17_4_2_annotated[[#This Row],[Column2]]&gt;0,KO_VS_17_4_2_annotated[[#This Row],[Column4]],"")</f>
        <v/>
      </c>
    </row>
    <row r="440" spans="1:9" x14ac:dyDescent="0.25">
      <c r="A440" t="s">
        <v>5463</v>
      </c>
      <c r="B440">
        <v>1.2340195857757901</v>
      </c>
      <c r="C440" s="1">
        <v>4.5720198420767899E-10</v>
      </c>
      <c r="D440" t="s">
        <v>5464</v>
      </c>
      <c r="E440" t="s">
        <v>5465</v>
      </c>
      <c r="G440" t="str">
        <f>IF(KO_VS_17_4_2_annotated[[#This Row],[Column2]]&lt;0,KO_VS_17_4_2_annotated[[#This Row],[Column4]],"")</f>
        <v/>
      </c>
      <c r="I440" t="str">
        <f>IF(KO_VS_17_4_2_annotated[[#This Row],[Column2]]&gt;0,KO_VS_17_4_2_annotated[[#This Row],[Column4]],"")</f>
        <v>SERPINB9</v>
      </c>
    </row>
    <row r="441" spans="1:9" x14ac:dyDescent="0.25">
      <c r="A441" t="s">
        <v>5466</v>
      </c>
      <c r="B441">
        <v>-1.43555518219098</v>
      </c>
      <c r="C441" s="1">
        <v>6.2069141003399798E-10</v>
      </c>
      <c r="D441" t="s">
        <v>5467</v>
      </c>
      <c r="E441" t="s">
        <v>5468</v>
      </c>
      <c r="G441" t="str">
        <f>IF(KO_VS_17_4_2_annotated[[#This Row],[Column2]]&lt;0,KO_VS_17_4_2_annotated[[#This Row],[Column4]],"")</f>
        <v>C1S</v>
      </c>
      <c r="I441" t="str">
        <f>IF(KO_VS_17_4_2_annotated[[#This Row],[Column2]]&gt;0,KO_VS_17_4_2_annotated[[#This Row],[Column4]],"")</f>
        <v/>
      </c>
    </row>
    <row r="442" spans="1:9" x14ac:dyDescent="0.25">
      <c r="A442" t="s">
        <v>845</v>
      </c>
      <c r="B442">
        <v>1.0954298058591201</v>
      </c>
      <c r="C442" s="1">
        <v>7.9260430628546202E-10</v>
      </c>
      <c r="D442" t="s">
        <v>846</v>
      </c>
      <c r="E442" t="s">
        <v>847</v>
      </c>
      <c r="G442" t="str">
        <f>IF(KO_VS_17_4_2_annotated[[#This Row],[Column2]]&lt;0,KO_VS_17_4_2_annotated[[#This Row],[Column4]],"")</f>
        <v/>
      </c>
      <c r="I442" t="str">
        <f>IF(KO_VS_17_4_2_annotated[[#This Row],[Column2]]&gt;0,KO_VS_17_4_2_annotated[[#This Row],[Column4]],"")</f>
        <v>MAML3</v>
      </c>
    </row>
    <row r="443" spans="1:9" x14ac:dyDescent="0.25">
      <c r="A443" t="s">
        <v>703</v>
      </c>
      <c r="B443">
        <v>-4.8502753894436799</v>
      </c>
      <c r="C443" s="1">
        <v>7.9967223555861401E-10</v>
      </c>
      <c r="D443" t="s">
        <v>7</v>
      </c>
      <c r="E443" t="s">
        <v>127</v>
      </c>
      <c r="G443" t="str">
        <f>IF(KO_VS_17_4_2_annotated[[#This Row],[Column2]]&lt;0,KO_VS_17_4_2_annotated[[#This Row],[Column4]],"")</f>
        <v/>
      </c>
      <c r="I443" t="str">
        <f>IF(KO_VS_17_4_2_annotated[[#This Row],[Column2]]&gt;0,KO_VS_17_4_2_annotated[[#This Row],[Column4]],"")</f>
        <v/>
      </c>
    </row>
    <row r="444" spans="1:9" x14ac:dyDescent="0.25">
      <c r="A444" t="s">
        <v>5469</v>
      </c>
      <c r="B444">
        <v>1.1301322985876701</v>
      </c>
      <c r="C444" s="1">
        <v>8.4949510277590502E-10</v>
      </c>
      <c r="D444" t="s">
        <v>5470</v>
      </c>
      <c r="E444" t="s">
        <v>5471</v>
      </c>
      <c r="G444" t="str">
        <f>IF(KO_VS_17_4_2_annotated[[#This Row],[Column2]]&lt;0,KO_VS_17_4_2_annotated[[#This Row],[Column4]],"")</f>
        <v/>
      </c>
      <c r="I444" t="str">
        <f>IF(KO_VS_17_4_2_annotated[[#This Row],[Column2]]&gt;0,KO_VS_17_4_2_annotated[[#This Row],[Column4]],"")</f>
        <v>PCDH7</v>
      </c>
    </row>
    <row r="445" spans="1:9" x14ac:dyDescent="0.25">
      <c r="A445" t="s">
        <v>1288</v>
      </c>
      <c r="B445">
        <v>-1.21256856019387</v>
      </c>
      <c r="C445" s="1">
        <v>9.0066178363396805E-10</v>
      </c>
      <c r="D445" t="s">
        <v>1289</v>
      </c>
      <c r="E445" t="s">
        <v>1290</v>
      </c>
      <c r="G445" t="str">
        <f>IF(KO_VS_17_4_2_annotated[[#This Row],[Column2]]&lt;0,KO_VS_17_4_2_annotated[[#This Row],[Column4]],"")</f>
        <v>GLIS2</v>
      </c>
      <c r="I445" t="str">
        <f>IF(KO_VS_17_4_2_annotated[[#This Row],[Column2]]&gt;0,KO_VS_17_4_2_annotated[[#This Row],[Column4]],"")</f>
        <v/>
      </c>
    </row>
    <row r="446" spans="1:9" x14ac:dyDescent="0.25">
      <c r="A446" t="s">
        <v>5472</v>
      </c>
      <c r="B446">
        <v>1.08569161299168</v>
      </c>
      <c r="C446" s="1">
        <v>9.6973970294550197E-10</v>
      </c>
      <c r="D446" t="s">
        <v>5473</v>
      </c>
      <c r="E446" t="s">
        <v>5474</v>
      </c>
      <c r="G446" t="str">
        <f>IF(KO_VS_17_4_2_annotated[[#This Row],[Column2]]&lt;0,KO_VS_17_4_2_annotated[[#This Row],[Column4]],"")</f>
        <v/>
      </c>
      <c r="I446" t="str">
        <f>IF(KO_VS_17_4_2_annotated[[#This Row],[Column2]]&gt;0,KO_VS_17_4_2_annotated[[#This Row],[Column4]],"")</f>
        <v>EHD2</v>
      </c>
    </row>
    <row r="447" spans="1:9" x14ac:dyDescent="0.25">
      <c r="A447" t="s">
        <v>5475</v>
      </c>
      <c r="B447">
        <v>-3.36204476452555</v>
      </c>
      <c r="C447" s="1">
        <v>1.0351792912647601E-9</v>
      </c>
      <c r="D447" t="s">
        <v>5476</v>
      </c>
      <c r="E447" t="s">
        <v>5477</v>
      </c>
      <c r="G447" t="str">
        <f>IF(KO_VS_17_4_2_annotated[[#This Row],[Column2]]&lt;0,KO_VS_17_4_2_annotated[[#This Row],[Column4]],"")</f>
        <v>CSF2RA</v>
      </c>
      <c r="I447" t="str">
        <f>IF(KO_VS_17_4_2_annotated[[#This Row],[Column2]]&gt;0,KO_VS_17_4_2_annotated[[#This Row],[Column4]],"")</f>
        <v/>
      </c>
    </row>
    <row r="448" spans="1:9" x14ac:dyDescent="0.25">
      <c r="A448" t="s">
        <v>5478</v>
      </c>
      <c r="B448">
        <v>-1.30708540957884</v>
      </c>
      <c r="C448" s="1">
        <v>1.16802892797368E-9</v>
      </c>
      <c r="D448" t="s">
        <v>5479</v>
      </c>
      <c r="E448" t="s">
        <v>5480</v>
      </c>
      <c r="G448" t="str">
        <f>IF(KO_VS_17_4_2_annotated[[#This Row],[Column2]]&lt;0,KO_VS_17_4_2_annotated[[#This Row],[Column4]],"")</f>
        <v>RASL10B</v>
      </c>
      <c r="I448" t="str">
        <f>IF(KO_VS_17_4_2_annotated[[#This Row],[Column2]]&gt;0,KO_VS_17_4_2_annotated[[#This Row],[Column4]],"")</f>
        <v/>
      </c>
    </row>
    <row r="449" spans="1:9" x14ac:dyDescent="0.25">
      <c r="A449" t="s">
        <v>5481</v>
      </c>
      <c r="B449">
        <v>-1.43322879929402</v>
      </c>
      <c r="C449" s="1">
        <v>1.22247943196294E-9</v>
      </c>
      <c r="D449" t="s">
        <v>5482</v>
      </c>
      <c r="E449" t="s">
        <v>5483</v>
      </c>
      <c r="G449" t="str">
        <f>IF(KO_VS_17_4_2_annotated[[#This Row],[Column2]]&lt;0,KO_VS_17_4_2_annotated[[#This Row],[Column4]],"")</f>
        <v>SLC38A4</v>
      </c>
      <c r="I449" t="str">
        <f>IF(KO_VS_17_4_2_annotated[[#This Row],[Column2]]&gt;0,KO_VS_17_4_2_annotated[[#This Row],[Column4]],"")</f>
        <v/>
      </c>
    </row>
    <row r="450" spans="1:9" x14ac:dyDescent="0.25">
      <c r="A450" t="s">
        <v>836</v>
      </c>
      <c r="B450">
        <v>-2.0820488120520202</v>
      </c>
      <c r="C450" s="1">
        <v>1.22558132310757E-9</v>
      </c>
      <c r="D450" t="s">
        <v>837</v>
      </c>
      <c r="E450" t="s">
        <v>838</v>
      </c>
      <c r="G450" t="str">
        <f>IF(KO_VS_17_4_2_annotated[[#This Row],[Column2]]&lt;0,KO_VS_17_4_2_annotated[[#This Row],[Column4]],"")</f>
        <v>ANXA8</v>
      </c>
      <c r="I450" t="str">
        <f>IF(KO_VS_17_4_2_annotated[[#This Row],[Column2]]&gt;0,KO_VS_17_4_2_annotated[[#This Row],[Column4]],"")</f>
        <v/>
      </c>
    </row>
    <row r="451" spans="1:9" x14ac:dyDescent="0.25">
      <c r="A451" t="s">
        <v>2147</v>
      </c>
      <c r="B451">
        <v>-2.4697286741697901</v>
      </c>
      <c r="C451" s="1">
        <v>1.33039712964408E-9</v>
      </c>
      <c r="D451" t="s">
        <v>2148</v>
      </c>
      <c r="E451" t="s">
        <v>2149</v>
      </c>
      <c r="G451" t="str">
        <f>IF(KO_VS_17_4_2_annotated[[#This Row],[Column2]]&lt;0,KO_VS_17_4_2_annotated[[#This Row],[Column4]],"")</f>
        <v>PRR5L</v>
      </c>
      <c r="I451" t="str">
        <f>IF(KO_VS_17_4_2_annotated[[#This Row],[Column2]]&gt;0,KO_VS_17_4_2_annotated[[#This Row],[Column4]],"")</f>
        <v/>
      </c>
    </row>
    <row r="452" spans="1:9" x14ac:dyDescent="0.25">
      <c r="A452" t="s">
        <v>2518</v>
      </c>
      <c r="B452">
        <v>1.83870127947552</v>
      </c>
      <c r="C452" s="1">
        <v>1.38338894436915E-9</v>
      </c>
      <c r="D452" t="s">
        <v>2519</v>
      </c>
      <c r="E452" t="s">
        <v>2520</v>
      </c>
      <c r="G452" t="str">
        <f>IF(KO_VS_17_4_2_annotated[[#This Row],[Column2]]&lt;0,KO_VS_17_4_2_annotated[[#This Row],[Column4]],"")</f>
        <v/>
      </c>
      <c r="I452" t="str">
        <f>IF(KO_VS_17_4_2_annotated[[#This Row],[Column2]]&gt;0,KO_VS_17_4_2_annotated[[#This Row],[Column4]],"")</f>
        <v>H2BC4</v>
      </c>
    </row>
    <row r="453" spans="1:9" x14ac:dyDescent="0.25">
      <c r="A453" t="s">
        <v>3765</v>
      </c>
      <c r="B453">
        <v>-2.5945963743460898</v>
      </c>
      <c r="C453" s="1">
        <v>1.4158673600109701E-9</v>
      </c>
      <c r="D453" t="s">
        <v>3766</v>
      </c>
      <c r="E453" t="s">
        <v>3767</v>
      </c>
      <c r="G453" t="str">
        <f>IF(KO_VS_17_4_2_annotated[[#This Row],[Column2]]&lt;0,KO_VS_17_4_2_annotated[[#This Row],[Column4]],"")</f>
        <v>DNAI4</v>
      </c>
      <c r="I453" t="str">
        <f>IF(KO_VS_17_4_2_annotated[[#This Row],[Column2]]&gt;0,KO_VS_17_4_2_annotated[[#This Row],[Column4]],"")</f>
        <v/>
      </c>
    </row>
    <row r="454" spans="1:9" x14ac:dyDescent="0.25">
      <c r="A454" t="s">
        <v>5484</v>
      </c>
      <c r="B454">
        <v>-2.7262633543356398</v>
      </c>
      <c r="C454" s="1">
        <v>1.6103419996671099E-9</v>
      </c>
      <c r="D454" t="s">
        <v>5485</v>
      </c>
      <c r="E454" t="s">
        <v>5486</v>
      </c>
      <c r="G454" t="str">
        <f>IF(KO_VS_17_4_2_annotated[[#This Row],[Column2]]&lt;0,KO_VS_17_4_2_annotated[[#This Row],[Column4]],"")</f>
        <v>ADGRG7</v>
      </c>
      <c r="I454" t="str">
        <f>IF(KO_VS_17_4_2_annotated[[#This Row],[Column2]]&gt;0,KO_VS_17_4_2_annotated[[#This Row],[Column4]],"")</f>
        <v/>
      </c>
    </row>
    <row r="455" spans="1:9" x14ac:dyDescent="0.25">
      <c r="A455" t="s">
        <v>5487</v>
      </c>
      <c r="B455">
        <v>-1.4837094511803299</v>
      </c>
      <c r="C455" s="1">
        <v>1.73443436658046E-9</v>
      </c>
      <c r="D455" t="s">
        <v>5488</v>
      </c>
      <c r="E455" t="s">
        <v>5489</v>
      </c>
      <c r="G455" t="str">
        <f>IF(KO_VS_17_4_2_annotated[[#This Row],[Column2]]&lt;0,KO_VS_17_4_2_annotated[[#This Row],[Column4]],"")</f>
        <v>MSH5</v>
      </c>
      <c r="I455" t="str">
        <f>IF(KO_VS_17_4_2_annotated[[#This Row],[Column2]]&gt;0,KO_VS_17_4_2_annotated[[#This Row],[Column4]],"")</f>
        <v/>
      </c>
    </row>
    <row r="456" spans="1:9" x14ac:dyDescent="0.25">
      <c r="A456" t="s">
        <v>5490</v>
      </c>
      <c r="B456">
        <v>-3.0282648327797199</v>
      </c>
      <c r="C456" s="1">
        <v>1.8595664140510401E-9</v>
      </c>
      <c r="D456" t="s">
        <v>5491</v>
      </c>
      <c r="E456" t="s">
        <v>5492</v>
      </c>
      <c r="G456" t="str">
        <f>IF(KO_VS_17_4_2_annotated[[#This Row],[Column2]]&lt;0,KO_VS_17_4_2_annotated[[#This Row],[Column4]],"")</f>
        <v>ACKR4</v>
      </c>
      <c r="I456" t="str">
        <f>IF(KO_VS_17_4_2_annotated[[#This Row],[Column2]]&gt;0,KO_VS_17_4_2_annotated[[#This Row],[Column4]],"")</f>
        <v/>
      </c>
    </row>
    <row r="457" spans="1:9" x14ac:dyDescent="0.25">
      <c r="A457" t="s">
        <v>3583</v>
      </c>
      <c r="B457">
        <v>-2.4181407143010398</v>
      </c>
      <c r="C457" s="1">
        <v>1.8673538389697001E-9</v>
      </c>
      <c r="D457" t="s">
        <v>3584</v>
      </c>
      <c r="E457" t="s">
        <v>3585</v>
      </c>
      <c r="G457" t="str">
        <f>IF(KO_VS_17_4_2_annotated[[#This Row],[Column2]]&lt;0,KO_VS_17_4_2_annotated[[#This Row],[Column4]],"")</f>
        <v>SOD3</v>
      </c>
      <c r="I457" t="str">
        <f>IF(KO_VS_17_4_2_annotated[[#This Row],[Column2]]&gt;0,KO_VS_17_4_2_annotated[[#This Row],[Column4]],"")</f>
        <v/>
      </c>
    </row>
    <row r="458" spans="1:9" x14ac:dyDescent="0.25">
      <c r="A458" t="s">
        <v>5493</v>
      </c>
      <c r="B458">
        <v>-1.4662971792797399</v>
      </c>
      <c r="C458" s="1">
        <v>1.9534424708591998E-9</v>
      </c>
      <c r="D458" t="s">
        <v>5494</v>
      </c>
      <c r="E458" t="s">
        <v>5495</v>
      </c>
      <c r="G458" t="str">
        <f>IF(KO_VS_17_4_2_annotated[[#This Row],[Column2]]&lt;0,KO_VS_17_4_2_annotated[[#This Row],[Column4]],"")</f>
        <v>ZNF862</v>
      </c>
      <c r="I458" t="str">
        <f>IF(KO_VS_17_4_2_annotated[[#This Row],[Column2]]&gt;0,KO_VS_17_4_2_annotated[[#This Row],[Column4]],"")</f>
        <v/>
      </c>
    </row>
    <row r="459" spans="1:9" x14ac:dyDescent="0.25">
      <c r="A459" t="s">
        <v>5496</v>
      </c>
      <c r="B459">
        <v>-1.6257769664249999</v>
      </c>
      <c r="C459" s="1">
        <v>2.10441545330259E-9</v>
      </c>
      <c r="D459" t="s">
        <v>5497</v>
      </c>
      <c r="E459" t="s">
        <v>5498</v>
      </c>
      <c r="G459" t="str">
        <f>IF(KO_VS_17_4_2_annotated[[#This Row],[Column2]]&lt;0,KO_VS_17_4_2_annotated[[#This Row],[Column4]],"")</f>
        <v>TBC1D3L</v>
      </c>
      <c r="I459" t="str">
        <f>IF(KO_VS_17_4_2_annotated[[#This Row],[Column2]]&gt;0,KO_VS_17_4_2_annotated[[#This Row],[Column4]],"")</f>
        <v/>
      </c>
    </row>
    <row r="460" spans="1:9" x14ac:dyDescent="0.25">
      <c r="A460" t="s">
        <v>5499</v>
      </c>
      <c r="B460">
        <v>1.18976215585367</v>
      </c>
      <c r="C460" s="1">
        <v>2.3066157456228798E-9</v>
      </c>
      <c r="D460" t="s">
        <v>5500</v>
      </c>
      <c r="E460" t="s">
        <v>5501</v>
      </c>
      <c r="G460" t="str">
        <f>IF(KO_VS_17_4_2_annotated[[#This Row],[Column2]]&lt;0,KO_VS_17_4_2_annotated[[#This Row],[Column4]],"")</f>
        <v/>
      </c>
      <c r="I460" t="str">
        <f>IF(KO_VS_17_4_2_annotated[[#This Row],[Column2]]&gt;0,KO_VS_17_4_2_annotated[[#This Row],[Column4]],"")</f>
        <v>GAL</v>
      </c>
    </row>
    <row r="461" spans="1:9" x14ac:dyDescent="0.25">
      <c r="A461" t="s">
        <v>2530</v>
      </c>
      <c r="B461">
        <v>-1.35927644129417</v>
      </c>
      <c r="C461" s="1">
        <v>2.3343365941956399E-9</v>
      </c>
      <c r="D461" t="s">
        <v>2531</v>
      </c>
      <c r="E461" t="s">
        <v>2532</v>
      </c>
      <c r="G461" t="str">
        <f>IF(KO_VS_17_4_2_annotated[[#This Row],[Column2]]&lt;0,KO_VS_17_4_2_annotated[[#This Row],[Column4]],"")</f>
        <v>TTC28</v>
      </c>
      <c r="I461" t="str">
        <f>IF(KO_VS_17_4_2_annotated[[#This Row],[Column2]]&gt;0,KO_VS_17_4_2_annotated[[#This Row],[Column4]],"")</f>
        <v/>
      </c>
    </row>
    <row r="462" spans="1:9" x14ac:dyDescent="0.25">
      <c r="A462" t="s">
        <v>1735</v>
      </c>
      <c r="B462">
        <v>1.45965461977805</v>
      </c>
      <c r="C462" s="1">
        <v>2.7423297895481398E-9</v>
      </c>
      <c r="D462" t="s">
        <v>7</v>
      </c>
      <c r="E462" t="s">
        <v>1736</v>
      </c>
      <c r="G462" t="str">
        <f>IF(KO_VS_17_4_2_annotated[[#This Row],[Column2]]&lt;0,KO_VS_17_4_2_annotated[[#This Row],[Column4]],"")</f>
        <v/>
      </c>
      <c r="I462" t="str">
        <f>IF(KO_VS_17_4_2_annotated[[#This Row],[Column2]]&gt;0,KO_VS_17_4_2_annotated[[#This Row],[Column4]],"")</f>
        <v/>
      </c>
    </row>
    <row r="463" spans="1:9" x14ac:dyDescent="0.25">
      <c r="A463" t="s">
        <v>5502</v>
      </c>
      <c r="B463">
        <v>-1.20137089240636</v>
      </c>
      <c r="C463" s="1">
        <v>2.8872051644972899E-9</v>
      </c>
      <c r="D463" t="s">
        <v>5503</v>
      </c>
      <c r="E463" t="s">
        <v>5504</v>
      </c>
      <c r="G463" t="str">
        <f>IF(KO_VS_17_4_2_annotated[[#This Row],[Column2]]&lt;0,KO_VS_17_4_2_annotated[[#This Row],[Column4]],"")</f>
        <v>COL12A1</v>
      </c>
      <c r="I463" t="str">
        <f>IF(KO_VS_17_4_2_annotated[[#This Row],[Column2]]&gt;0,KO_VS_17_4_2_annotated[[#This Row],[Column4]],"")</f>
        <v/>
      </c>
    </row>
    <row r="464" spans="1:9" x14ac:dyDescent="0.25">
      <c r="A464" t="s">
        <v>5505</v>
      </c>
      <c r="B464">
        <v>-7.6460596810496497</v>
      </c>
      <c r="C464" s="1">
        <v>2.8885729143605902E-9</v>
      </c>
      <c r="D464" t="s">
        <v>5506</v>
      </c>
      <c r="E464" t="s">
        <v>5507</v>
      </c>
      <c r="G464" t="str">
        <f>IF(KO_VS_17_4_2_annotated[[#This Row],[Column2]]&lt;0,KO_VS_17_4_2_annotated[[#This Row],[Column4]],"")</f>
        <v>C1QTNF3-AMACR</v>
      </c>
      <c r="I464" t="str">
        <f>IF(KO_VS_17_4_2_annotated[[#This Row],[Column2]]&gt;0,KO_VS_17_4_2_annotated[[#This Row],[Column4]],"")</f>
        <v/>
      </c>
    </row>
    <row r="465" spans="1:9" x14ac:dyDescent="0.25">
      <c r="A465" t="s">
        <v>5508</v>
      </c>
      <c r="B465">
        <v>-4.1604032090083702</v>
      </c>
      <c r="C465" s="1">
        <v>2.9089826836293901E-9</v>
      </c>
      <c r="D465" t="s">
        <v>5509</v>
      </c>
      <c r="E465" t="s">
        <v>5510</v>
      </c>
      <c r="G465" t="str">
        <f>IF(KO_VS_17_4_2_annotated[[#This Row],[Column2]]&lt;0,KO_VS_17_4_2_annotated[[#This Row],[Column4]],"")</f>
        <v>LINC02913</v>
      </c>
      <c r="I465" t="str">
        <f>IF(KO_VS_17_4_2_annotated[[#This Row],[Column2]]&gt;0,KO_VS_17_4_2_annotated[[#This Row],[Column4]],"")</f>
        <v/>
      </c>
    </row>
    <row r="466" spans="1:9" x14ac:dyDescent="0.25">
      <c r="A466" t="s">
        <v>803</v>
      </c>
      <c r="B466">
        <v>1.16367552246026</v>
      </c>
      <c r="C466" s="1">
        <v>2.9575920307774502E-9</v>
      </c>
      <c r="D466" t="s">
        <v>804</v>
      </c>
      <c r="E466" t="s">
        <v>805</v>
      </c>
      <c r="G466" t="str">
        <f>IF(KO_VS_17_4_2_annotated[[#This Row],[Column2]]&lt;0,KO_VS_17_4_2_annotated[[#This Row],[Column4]],"")</f>
        <v/>
      </c>
      <c r="I466" t="str">
        <f>IF(KO_VS_17_4_2_annotated[[#This Row],[Column2]]&gt;0,KO_VS_17_4_2_annotated[[#This Row],[Column4]],"")</f>
        <v>AKAP12</v>
      </c>
    </row>
    <row r="467" spans="1:9" x14ac:dyDescent="0.25">
      <c r="A467" t="s">
        <v>5511</v>
      </c>
      <c r="B467">
        <v>-2.3359235796945099</v>
      </c>
      <c r="C467" s="1">
        <v>2.9984178090141199E-9</v>
      </c>
      <c r="D467" t="s">
        <v>5512</v>
      </c>
      <c r="E467" t="s">
        <v>5513</v>
      </c>
      <c r="G467" t="str">
        <f>IF(KO_VS_17_4_2_annotated[[#This Row],[Column2]]&lt;0,KO_VS_17_4_2_annotated[[#This Row],[Column4]],"")</f>
        <v>CIITA</v>
      </c>
      <c r="I467" t="str">
        <f>IF(KO_VS_17_4_2_annotated[[#This Row],[Column2]]&gt;0,KO_VS_17_4_2_annotated[[#This Row],[Column4]],"")</f>
        <v/>
      </c>
    </row>
    <row r="468" spans="1:9" x14ac:dyDescent="0.25">
      <c r="A468" t="s">
        <v>3410</v>
      </c>
      <c r="B468">
        <v>1.8879143719540099</v>
      </c>
      <c r="C468" s="1">
        <v>3.0309481938415101E-9</v>
      </c>
      <c r="D468" t="s">
        <v>3411</v>
      </c>
      <c r="E468" t="s">
        <v>3412</v>
      </c>
      <c r="G468" t="str">
        <f>IF(KO_VS_17_4_2_annotated[[#This Row],[Column2]]&lt;0,KO_VS_17_4_2_annotated[[#This Row],[Column4]],"")</f>
        <v/>
      </c>
      <c r="I468" t="str">
        <f>IF(KO_VS_17_4_2_annotated[[#This Row],[Column2]]&gt;0,KO_VS_17_4_2_annotated[[#This Row],[Column4]],"")</f>
        <v>GPR161</v>
      </c>
    </row>
    <row r="469" spans="1:9" x14ac:dyDescent="0.25">
      <c r="A469" t="s">
        <v>1756</v>
      </c>
      <c r="B469">
        <v>1.4143171176034</v>
      </c>
      <c r="C469" s="1">
        <v>3.2168911466356401E-9</v>
      </c>
      <c r="D469" t="s">
        <v>1757</v>
      </c>
      <c r="E469" t="s">
        <v>1758</v>
      </c>
      <c r="G469" t="str">
        <f>IF(KO_VS_17_4_2_annotated[[#This Row],[Column2]]&lt;0,KO_VS_17_4_2_annotated[[#This Row],[Column4]],"")</f>
        <v/>
      </c>
      <c r="I469" t="str">
        <f>IF(KO_VS_17_4_2_annotated[[#This Row],[Column2]]&gt;0,KO_VS_17_4_2_annotated[[#This Row],[Column4]],"")</f>
        <v>APCDD1</v>
      </c>
    </row>
    <row r="470" spans="1:9" x14ac:dyDescent="0.25">
      <c r="A470" t="s">
        <v>5514</v>
      </c>
      <c r="B470">
        <v>1.1350725727659801</v>
      </c>
      <c r="C470" s="1">
        <v>3.24037662095361E-9</v>
      </c>
      <c r="D470" t="s">
        <v>5515</v>
      </c>
      <c r="E470" t="s">
        <v>5516</v>
      </c>
      <c r="G470" t="str">
        <f>IF(KO_VS_17_4_2_annotated[[#This Row],[Column2]]&lt;0,KO_VS_17_4_2_annotated[[#This Row],[Column4]],"")</f>
        <v/>
      </c>
      <c r="I470" t="str">
        <f>IF(KO_VS_17_4_2_annotated[[#This Row],[Column2]]&gt;0,KO_VS_17_4_2_annotated[[#This Row],[Column4]],"")</f>
        <v>BRSK2</v>
      </c>
    </row>
    <row r="471" spans="1:9" x14ac:dyDescent="0.25">
      <c r="A471" t="s">
        <v>5517</v>
      </c>
      <c r="B471">
        <v>-1.74607917506299</v>
      </c>
      <c r="C471" s="1">
        <v>3.56070374980739E-9</v>
      </c>
      <c r="D471" t="s">
        <v>5518</v>
      </c>
      <c r="E471" t="s">
        <v>5519</v>
      </c>
      <c r="G471" t="str">
        <f>IF(KO_VS_17_4_2_annotated[[#This Row],[Column2]]&lt;0,KO_VS_17_4_2_annotated[[#This Row],[Column4]],"")</f>
        <v>PAXIP1</v>
      </c>
      <c r="I471" t="str">
        <f>IF(KO_VS_17_4_2_annotated[[#This Row],[Column2]]&gt;0,KO_VS_17_4_2_annotated[[#This Row],[Column4]],"")</f>
        <v/>
      </c>
    </row>
    <row r="472" spans="1:9" x14ac:dyDescent="0.25">
      <c r="A472" t="s">
        <v>5520</v>
      </c>
      <c r="B472">
        <v>-1.0947193157008199</v>
      </c>
      <c r="C472" s="1">
        <v>3.61695322810103E-9</v>
      </c>
      <c r="D472" t="s">
        <v>5521</v>
      </c>
      <c r="E472" t="s">
        <v>5522</v>
      </c>
      <c r="G472" t="str">
        <f>IF(KO_VS_17_4_2_annotated[[#This Row],[Column2]]&lt;0,KO_VS_17_4_2_annotated[[#This Row],[Column4]],"")</f>
        <v>UVSSA</v>
      </c>
      <c r="I472" t="str">
        <f>IF(KO_VS_17_4_2_annotated[[#This Row],[Column2]]&gt;0,KO_VS_17_4_2_annotated[[#This Row],[Column4]],"")</f>
        <v/>
      </c>
    </row>
    <row r="473" spans="1:9" x14ac:dyDescent="0.25">
      <c r="A473" t="s">
        <v>2195</v>
      </c>
      <c r="B473">
        <v>1.0535956151585599</v>
      </c>
      <c r="C473" s="1">
        <v>3.7019276740566501E-9</v>
      </c>
      <c r="D473" t="s">
        <v>2196</v>
      </c>
      <c r="E473" t="s">
        <v>2197</v>
      </c>
      <c r="G473" t="str">
        <f>IF(KO_VS_17_4_2_annotated[[#This Row],[Column2]]&lt;0,KO_VS_17_4_2_annotated[[#This Row],[Column4]],"")</f>
        <v/>
      </c>
      <c r="I473" t="str">
        <f>IF(KO_VS_17_4_2_annotated[[#This Row],[Column2]]&gt;0,KO_VS_17_4_2_annotated[[#This Row],[Column4]],"")</f>
        <v>ZNF322</v>
      </c>
    </row>
    <row r="474" spans="1:9" x14ac:dyDescent="0.25">
      <c r="A474" t="s">
        <v>2299</v>
      </c>
      <c r="B474">
        <v>3.5368256444380402</v>
      </c>
      <c r="C474" s="1">
        <v>4.0295879954776403E-9</v>
      </c>
      <c r="D474" t="s">
        <v>2300</v>
      </c>
      <c r="E474" t="s">
        <v>2301</v>
      </c>
      <c r="G474" t="str">
        <f>IF(KO_VS_17_4_2_annotated[[#This Row],[Column2]]&lt;0,KO_VS_17_4_2_annotated[[#This Row],[Column4]],"")</f>
        <v/>
      </c>
      <c r="I474" t="str">
        <f>IF(KO_VS_17_4_2_annotated[[#This Row],[Column2]]&gt;0,KO_VS_17_4_2_annotated[[#This Row],[Column4]],"")</f>
        <v>CCL22</v>
      </c>
    </row>
    <row r="475" spans="1:9" x14ac:dyDescent="0.25">
      <c r="A475" t="s">
        <v>2982</v>
      </c>
      <c r="B475">
        <v>-3.4130692450238902</v>
      </c>
      <c r="C475" s="1">
        <v>4.0408281982510997E-9</v>
      </c>
      <c r="D475" t="s">
        <v>2983</v>
      </c>
      <c r="E475" t="s">
        <v>2984</v>
      </c>
      <c r="G475" t="str">
        <f>IF(KO_VS_17_4_2_annotated[[#This Row],[Column2]]&lt;0,KO_VS_17_4_2_annotated[[#This Row],[Column4]],"")</f>
        <v>COL4A1</v>
      </c>
      <c r="I475" t="str">
        <f>IF(KO_VS_17_4_2_annotated[[#This Row],[Column2]]&gt;0,KO_VS_17_4_2_annotated[[#This Row],[Column4]],"")</f>
        <v/>
      </c>
    </row>
    <row r="476" spans="1:9" x14ac:dyDescent="0.25">
      <c r="A476" t="s">
        <v>5523</v>
      </c>
      <c r="B476">
        <v>-1.5734316767765399</v>
      </c>
      <c r="C476" s="1">
        <v>4.3764029230586398E-9</v>
      </c>
      <c r="D476" t="s">
        <v>5524</v>
      </c>
      <c r="E476" t="s">
        <v>5525</v>
      </c>
      <c r="G476" t="str">
        <f>IF(KO_VS_17_4_2_annotated[[#This Row],[Column2]]&lt;0,KO_VS_17_4_2_annotated[[#This Row],[Column4]],"")</f>
        <v>RAB36</v>
      </c>
      <c r="I476" t="str">
        <f>IF(KO_VS_17_4_2_annotated[[#This Row],[Column2]]&gt;0,KO_VS_17_4_2_annotated[[#This Row],[Column4]],"")</f>
        <v/>
      </c>
    </row>
    <row r="477" spans="1:9" x14ac:dyDescent="0.25">
      <c r="A477" t="s">
        <v>1196</v>
      </c>
      <c r="B477">
        <v>1.12924301766015</v>
      </c>
      <c r="C477" s="1">
        <v>4.5354637527034896E-9</v>
      </c>
      <c r="D477" t="s">
        <v>1197</v>
      </c>
      <c r="E477" t="s">
        <v>1198</v>
      </c>
      <c r="G477" t="str">
        <f>IF(KO_VS_17_4_2_annotated[[#This Row],[Column2]]&lt;0,KO_VS_17_4_2_annotated[[#This Row],[Column4]],"")</f>
        <v/>
      </c>
      <c r="I477" t="str">
        <f>IF(KO_VS_17_4_2_annotated[[#This Row],[Column2]]&gt;0,KO_VS_17_4_2_annotated[[#This Row],[Column4]],"")</f>
        <v>TMEM37</v>
      </c>
    </row>
    <row r="478" spans="1:9" x14ac:dyDescent="0.25">
      <c r="A478" t="s">
        <v>1402</v>
      </c>
      <c r="B478">
        <v>-1.06057240678102</v>
      </c>
      <c r="C478" s="1">
        <v>4.9469138709716898E-9</v>
      </c>
      <c r="D478" t="s">
        <v>1403</v>
      </c>
      <c r="E478" t="s">
        <v>1404</v>
      </c>
      <c r="G478" t="str">
        <f>IF(KO_VS_17_4_2_annotated[[#This Row],[Column2]]&lt;0,KO_VS_17_4_2_annotated[[#This Row],[Column4]],"")</f>
        <v>PGBD5</v>
      </c>
      <c r="I478" t="str">
        <f>IF(KO_VS_17_4_2_annotated[[#This Row],[Column2]]&gt;0,KO_VS_17_4_2_annotated[[#This Row],[Column4]],"")</f>
        <v/>
      </c>
    </row>
    <row r="479" spans="1:9" x14ac:dyDescent="0.25">
      <c r="A479" t="s">
        <v>2180</v>
      </c>
      <c r="B479">
        <v>1.2973190945848401</v>
      </c>
      <c r="C479" s="1">
        <v>4.9824721924235297E-9</v>
      </c>
      <c r="D479" t="s">
        <v>2181</v>
      </c>
      <c r="E479" t="s">
        <v>2182</v>
      </c>
      <c r="G479" t="str">
        <f>IF(KO_VS_17_4_2_annotated[[#This Row],[Column2]]&lt;0,KO_VS_17_4_2_annotated[[#This Row],[Column4]],"")</f>
        <v/>
      </c>
      <c r="I479" t="str">
        <f>IF(KO_VS_17_4_2_annotated[[#This Row],[Column2]]&gt;0,KO_VS_17_4_2_annotated[[#This Row],[Column4]],"")</f>
        <v>EFNA3</v>
      </c>
    </row>
    <row r="480" spans="1:9" x14ac:dyDescent="0.25">
      <c r="A480" t="s">
        <v>5526</v>
      </c>
      <c r="B480">
        <v>-1.08185140148667</v>
      </c>
      <c r="C480" s="1">
        <v>5.21708306845776E-9</v>
      </c>
      <c r="D480" t="s">
        <v>5527</v>
      </c>
      <c r="E480" t="s">
        <v>5528</v>
      </c>
      <c r="G480" t="str">
        <f>IF(KO_VS_17_4_2_annotated[[#This Row],[Column2]]&lt;0,KO_VS_17_4_2_annotated[[#This Row],[Column4]],"")</f>
        <v>COL9A2</v>
      </c>
      <c r="I480" t="str">
        <f>IF(KO_VS_17_4_2_annotated[[#This Row],[Column2]]&gt;0,KO_VS_17_4_2_annotated[[#This Row],[Column4]],"")</f>
        <v/>
      </c>
    </row>
    <row r="481" spans="1:9" x14ac:dyDescent="0.25">
      <c r="A481" t="s">
        <v>5529</v>
      </c>
      <c r="B481">
        <v>1.6263322852245501</v>
      </c>
      <c r="C481" s="1">
        <v>5.3169253397032002E-9</v>
      </c>
      <c r="D481" t="s">
        <v>5530</v>
      </c>
      <c r="E481" t="s">
        <v>5531</v>
      </c>
      <c r="G481" t="str">
        <f>IF(KO_VS_17_4_2_annotated[[#This Row],[Column2]]&lt;0,KO_VS_17_4_2_annotated[[#This Row],[Column4]],"")</f>
        <v/>
      </c>
      <c r="I481" t="str">
        <f>IF(KO_VS_17_4_2_annotated[[#This Row],[Column2]]&gt;0,KO_VS_17_4_2_annotated[[#This Row],[Column4]],"")</f>
        <v>MAOB</v>
      </c>
    </row>
    <row r="482" spans="1:9" x14ac:dyDescent="0.25">
      <c r="A482" t="s">
        <v>3838</v>
      </c>
      <c r="B482">
        <v>-5.3231321064566197</v>
      </c>
      <c r="C482" s="1">
        <v>5.52473033746781E-9</v>
      </c>
      <c r="D482" t="s">
        <v>7</v>
      </c>
      <c r="E482" t="s">
        <v>127</v>
      </c>
      <c r="G482" t="str">
        <f>IF(KO_VS_17_4_2_annotated[[#This Row],[Column2]]&lt;0,KO_VS_17_4_2_annotated[[#This Row],[Column4]],"")</f>
        <v/>
      </c>
      <c r="I482" t="str">
        <f>IF(KO_VS_17_4_2_annotated[[#This Row],[Column2]]&gt;0,KO_VS_17_4_2_annotated[[#This Row],[Column4]],"")</f>
        <v/>
      </c>
    </row>
    <row r="483" spans="1:9" x14ac:dyDescent="0.25">
      <c r="A483" t="s">
        <v>3978</v>
      </c>
      <c r="B483">
        <v>-3.4849420101030599</v>
      </c>
      <c r="C483" s="1">
        <v>5.7536558288248497E-9</v>
      </c>
      <c r="D483" t="s">
        <v>3979</v>
      </c>
      <c r="E483" t="s">
        <v>3980</v>
      </c>
      <c r="G483" t="str">
        <f>IF(KO_VS_17_4_2_annotated[[#This Row],[Column2]]&lt;0,KO_VS_17_4_2_annotated[[#This Row],[Column4]],"")</f>
        <v>TMSB15B</v>
      </c>
      <c r="I483" t="str">
        <f>IF(KO_VS_17_4_2_annotated[[#This Row],[Column2]]&gt;0,KO_VS_17_4_2_annotated[[#This Row],[Column4]],"")</f>
        <v/>
      </c>
    </row>
    <row r="484" spans="1:9" x14ac:dyDescent="0.25">
      <c r="A484" t="s">
        <v>2384</v>
      </c>
      <c r="B484">
        <v>1.60565488627964</v>
      </c>
      <c r="C484" s="1">
        <v>6.07918285525988E-9</v>
      </c>
      <c r="D484" t="s">
        <v>2385</v>
      </c>
      <c r="E484" t="s">
        <v>2386</v>
      </c>
      <c r="G484" t="str">
        <f>IF(KO_VS_17_4_2_annotated[[#This Row],[Column2]]&lt;0,KO_VS_17_4_2_annotated[[#This Row],[Column4]],"")</f>
        <v/>
      </c>
      <c r="I484" t="str">
        <f>IF(KO_VS_17_4_2_annotated[[#This Row],[Column2]]&gt;0,KO_VS_17_4_2_annotated[[#This Row],[Column4]],"")</f>
        <v>KIZ</v>
      </c>
    </row>
    <row r="485" spans="1:9" x14ac:dyDescent="0.25">
      <c r="A485" t="s">
        <v>5532</v>
      </c>
      <c r="B485">
        <v>-1.02207305498769</v>
      </c>
      <c r="C485" s="1">
        <v>6.3960401833686804E-9</v>
      </c>
      <c r="D485" t="s">
        <v>5533</v>
      </c>
      <c r="E485" t="s">
        <v>5534</v>
      </c>
      <c r="G485" t="str">
        <f>IF(KO_VS_17_4_2_annotated[[#This Row],[Column2]]&lt;0,KO_VS_17_4_2_annotated[[#This Row],[Column4]],"")</f>
        <v>PLEKHF1</v>
      </c>
      <c r="I485" t="str">
        <f>IF(KO_VS_17_4_2_annotated[[#This Row],[Column2]]&gt;0,KO_VS_17_4_2_annotated[[#This Row],[Column4]],"")</f>
        <v/>
      </c>
    </row>
    <row r="486" spans="1:9" x14ac:dyDescent="0.25">
      <c r="A486" t="s">
        <v>5535</v>
      </c>
      <c r="B486">
        <v>-1.74970468557507</v>
      </c>
      <c r="C486" s="1">
        <v>6.4142163767619099E-9</v>
      </c>
      <c r="D486" t="s">
        <v>7</v>
      </c>
      <c r="E486" t="s">
        <v>127</v>
      </c>
      <c r="G486" t="str">
        <f>IF(KO_VS_17_4_2_annotated[[#This Row],[Column2]]&lt;0,KO_VS_17_4_2_annotated[[#This Row],[Column4]],"")</f>
        <v/>
      </c>
      <c r="I486" t="str">
        <f>IF(KO_VS_17_4_2_annotated[[#This Row],[Column2]]&gt;0,KO_VS_17_4_2_annotated[[#This Row],[Column4]],"")</f>
        <v/>
      </c>
    </row>
    <row r="487" spans="1:9" x14ac:dyDescent="0.25">
      <c r="A487" t="s">
        <v>5536</v>
      </c>
      <c r="B487">
        <v>-1.08954344377693</v>
      </c>
      <c r="C487" s="1">
        <v>7.4536392654487296E-9</v>
      </c>
      <c r="D487" t="s">
        <v>7</v>
      </c>
      <c r="E487" t="s">
        <v>127</v>
      </c>
      <c r="G487" t="str">
        <f>IF(KO_VS_17_4_2_annotated[[#This Row],[Column2]]&lt;0,KO_VS_17_4_2_annotated[[#This Row],[Column4]],"")</f>
        <v/>
      </c>
      <c r="I487" t="str">
        <f>IF(KO_VS_17_4_2_annotated[[#This Row],[Column2]]&gt;0,KO_VS_17_4_2_annotated[[#This Row],[Column4]],"")</f>
        <v/>
      </c>
    </row>
    <row r="488" spans="1:9" x14ac:dyDescent="0.25">
      <c r="A488" t="s">
        <v>5537</v>
      </c>
      <c r="B488">
        <v>-1.4021295256644599</v>
      </c>
      <c r="C488" s="1">
        <v>7.5239272428250693E-9</v>
      </c>
      <c r="D488" t="s">
        <v>5538</v>
      </c>
      <c r="E488" t="s">
        <v>5539</v>
      </c>
      <c r="G488" t="str">
        <f>IF(KO_VS_17_4_2_annotated[[#This Row],[Column2]]&lt;0,KO_VS_17_4_2_annotated[[#This Row],[Column4]],"")</f>
        <v>LINC02015</v>
      </c>
      <c r="I488" t="str">
        <f>IF(KO_VS_17_4_2_annotated[[#This Row],[Column2]]&gt;0,KO_VS_17_4_2_annotated[[#This Row],[Column4]],"")</f>
        <v/>
      </c>
    </row>
    <row r="489" spans="1:9" x14ac:dyDescent="0.25">
      <c r="A489" t="s">
        <v>5540</v>
      </c>
      <c r="B489">
        <v>2.1394753187602702</v>
      </c>
      <c r="C489" s="1">
        <v>8.4381790898644402E-9</v>
      </c>
      <c r="D489" t="s">
        <v>5541</v>
      </c>
      <c r="E489" t="s">
        <v>5542</v>
      </c>
      <c r="G489" t="str">
        <f>IF(KO_VS_17_4_2_annotated[[#This Row],[Column2]]&lt;0,KO_VS_17_4_2_annotated[[#This Row],[Column4]],"")</f>
        <v/>
      </c>
      <c r="I489" t="str">
        <f>IF(KO_VS_17_4_2_annotated[[#This Row],[Column2]]&gt;0,KO_VS_17_4_2_annotated[[#This Row],[Column4]],"")</f>
        <v>DPP4</v>
      </c>
    </row>
    <row r="490" spans="1:9" x14ac:dyDescent="0.25">
      <c r="A490" t="s">
        <v>4598</v>
      </c>
      <c r="B490">
        <v>-2.7654205886010801</v>
      </c>
      <c r="C490" s="1">
        <v>8.9965646009235203E-9</v>
      </c>
      <c r="D490" t="s">
        <v>4599</v>
      </c>
      <c r="E490" t="s">
        <v>4600</v>
      </c>
      <c r="G490" t="str">
        <f>IF(KO_VS_17_4_2_annotated[[#This Row],[Column2]]&lt;0,KO_VS_17_4_2_annotated[[#This Row],[Column4]],"")</f>
        <v>SCTR-AS1</v>
      </c>
      <c r="I490" t="str">
        <f>IF(KO_VS_17_4_2_annotated[[#This Row],[Column2]]&gt;0,KO_VS_17_4_2_annotated[[#This Row],[Column4]],"")</f>
        <v/>
      </c>
    </row>
    <row r="491" spans="1:9" x14ac:dyDescent="0.25">
      <c r="A491" t="s">
        <v>5543</v>
      </c>
      <c r="B491">
        <v>1.0958981191247901</v>
      </c>
      <c r="C491" s="1">
        <v>9.4486319401552405E-9</v>
      </c>
      <c r="D491" t="s">
        <v>5544</v>
      </c>
      <c r="E491" t="s">
        <v>5545</v>
      </c>
      <c r="G491" t="str">
        <f>IF(KO_VS_17_4_2_annotated[[#This Row],[Column2]]&lt;0,KO_VS_17_4_2_annotated[[#This Row],[Column4]],"")</f>
        <v/>
      </c>
      <c r="I491" t="str">
        <f>IF(KO_VS_17_4_2_annotated[[#This Row],[Column2]]&gt;0,KO_VS_17_4_2_annotated[[#This Row],[Column4]],"")</f>
        <v>BAMBI</v>
      </c>
    </row>
    <row r="492" spans="1:9" x14ac:dyDescent="0.25">
      <c r="A492" t="s">
        <v>3084</v>
      </c>
      <c r="B492">
        <v>-1.31707281467186</v>
      </c>
      <c r="C492" s="1">
        <v>9.9544064355265403E-9</v>
      </c>
      <c r="D492" t="s">
        <v>3085</v>
      </c>
      <c r="E492" t="s">
        <v>3086</v>
      </c>
      <c r="G492" t="str">
        <f>IF(KO_VS_17_4_2_annotated[[#This Row],[Column2]]&lt;0,KO_VS_17_4_2_annotated[[#This Row],[Column4]],"")</f>
        <v>SYNJ1</v>
      </c>
      <c r="I492" t="str">
        <f>IF(KO_VS_17_4_2_annotated[[#This Row],[Column2]]&gt;0,KO_VS_17_4_2_annotated[[#This Row],[Column4]],"")</f>
        <v/>
      </c>
    </row>
    <row r="493" spans="1:9" x14ac:dyDescent="0.25">
      <c r="A493" t="s">
        <v>5546</v>
      </c>
      <c r="B493">
        <v>-1.72511317681989</v>
      </c>
      <c r="C493" s="1">
        <v>1.00516153064614E-8</v>
      </c>
      <c r="D493" t="s">
        <v>5547</v>
      </c>
      <c r="E493" t="s">
        <v>5548</v>
      </c>
      <c r="G493" t="str">
        <f>IF(KO_VS_17_4_2_annotated[[#This Row],[Column2]]&lt;0,KO_VS_17_4_2_annotated[[#This Row],[Column4]],"")</f>
        <v>BDNF</v>
      </c>
      <c r="I493" t="str">
        <f>IF(KO_VS_17_4_2_annotated[[#This Row],[Column2]]&gt;0,KO_VS_17_4_2_annotated[[#This Row],[Column4]],"")</f>
        <v/>
      </c>
    </row>
    <row r="494" spans="1:9" x14ac:dyDescent="0.25">
      <c r="A494" t="s">
        <v>2477</v>
      </c>
      <c r="B494">
        <v>7.3359067430110798</v>
      </c>
      <c r="C494" s="1">
        <v>1.0570871946249899E-8</v>
      </c>
      <c r="D494" t="s">
        <v>2478</v>
      </c>
      <c r="E494" t="s">
        <v>2479</v>
      </c>
      <c r="G494" t="str">
        <f>IF(KO_VS_17_4_2_annotated[[#This Row],[Column2]]&lt;0,KO_VS_17_4_2_annotated[[#This Row],[Column4]],"")</f>
        <v/>
      </c>
      <c r="I494" t="str">
        <f>IF(KO_VS_17_4_2_annotated[[#This Row],[Column2]]&gt;0,KO_VS_17_4_2_annotated[[#This Row],[Column4]],"")</f>
        <v>HOXA10-AS</v>
      </c>
    </row>
    <row r="495" spans="1:9" x14ac:dyDescent="0.25">
      <c r="A495" t="s">
        <v>5549</v>
      </c>
      <c r="B495">
        <v>-1.09172036069455</v>
      </c>
      <c r="C495" s="1">
        <v>1.22358670574011E-8</v>
      </c>
      <c r="D495" t="s">
        <v>5550</v>
      </c>
      <c r="E495" t="s">
        <v>5551</v>
      </c>
      <c r="G495" t="str">
        <f>IF(KO_VS_17_4_2_annotated[[#This Row],[Column2]]&lt;0,KO_VS_17_4_2_annotated[[#This Row],[Column4]],"")</f>
        <v>PAN2</v>
      </c>
      <c r="I495" t="str">
        <f>IF(KO_VS_17_4_2_annotated[[#This Row],[Column2]]&gt;0,KO_VS_17_4_2_annotated[[#This Row],[Column4]],"")</f>
        <v/>
      </c>
    </row>
    <row r="496" spans="1:9" x14ac:dyDescent="0.25">
      <c r="A496" t="s">
        <v>1753</v>
      </c>
      <c r="B496">
        <v>-2.4457343135061098</v>
      </c>
      <c r="C496" s="1">
        <v>1.2493439463650001E-8</v>
      </c>
      <c r="D496" t="s">
        <v>1754</v>
      </c>
      <c r="E496" t="s">
        <v>1755</v>
      </c>
      <c r="G496" t="str">
        <f>IF(KO_VS_17_4_2_annotated[[#This Row],[Column2]]&lt;0,KO_VS_17_4_2_annotated[[#This Row],[Column4]],"")</f>
        <v>GNG2</v>
      </c>
      <c r="I496" t="str">
        <f>IF(KO_VS_17_4_2_annotated[[#This Row],[Column2]]&gt;0,KO_VS_17_4_2_annotated[[#This Row],[Column4]],"")</f>
        <v/>
      </c>
    </row>
    <row r="497" spans="1:9" x14ac:dyDescent="0.25">
      <c r="A497" t="s">
        <v>4226</v>
      </c>
      <c r="B497">
        <v>-2.5276984372055402</v>
      </c>
      <c r="C497" s="1">
        <v>1.2527731271873901E-8</v>
      </c>
      <c r="D497" t="s">
        <v>4227</v>
      </c>
      <c r="E497" t="s">
        <v>4228</v>
      </c>
      <c r="G497" t="str">
        <f>IF(KO_VS_17_4_2_annotated[[#This Row],[Column2]]&lt;0,KO_VS_17_4_2_annotated[[#This Row],[Column4]],"")</f>
        <v>MGAM</v>
      </c>
      <c r="I497" t="str">
        <f>IF(KO_VS_17_4_2_annotated[[#This Row],[Column2]]&gt;0,KO_VS_17_4_2_annotated[[#This Row],[Column4]],"")</f>
        <v/>
      </c>
    </row>
    <row r="498" spans="1:9" x14ac:dyDescent="0.25">
      <c r="A498" t="s">
        <v>1684</v>
      </c>
      <c r="B498">
        <v>-1.4885629478892299</v>
      </c>
      <c r="C498" s="1">
        <v>1.3520190942423899E-8</v>
      </c>
      <c r="D498" t="s">
        <v>1685</v>
      </c>
      <c r="E498" t="s">
        <v>1686</v>
      </c>
      <c r="G498" t="str">
        <f>IF(KO_VS_17_4_2_annotated[[#This Row],[Column2]]&lt;0,KO_VS_17_4_2_annotated[[#This Row],[Column4]],"")</f>
        <v>TNFRSF19</v>
      </c>
      <c r="I498" t="str">
        <f>IF(KO_VS_17_4_2_annotated[[#This Row],[Column2]]&gt;0,KO_VS_17_4_2_annotated[[#This Row],[Column4]],"")</f>
        <v/>
      </c>
    </row>
    <row r="499" spans="1:9" x14ac:dyDescent="0.25">
      <c r="A499" t="s">
        <v>2159</v>
      </c>
      <c r="B499">
        <v>1.1447403256463999</v>
      </c>
      <c r="C499" s="1">
        <v>1.4579200959160501E-8</v>
      </c>
      <c r="D499" t="s">
        <v>2160</v>
      </c>
      <c r="E499" t="s">
        <v>2161</v>
      </c>
      <c r="G499" t="str">
        <f>IF(KO_VS_17_4_2_annotated[[#This Row],[Column2]]&lt;0,KO_VS_17_4_2_annotated[[#This Row],[Column4]],"")</f>
        <v/>
      </c>
      <c r="I499" t="str">
        <f>IF(KO_VS_17_4_2_annotated[[#This Row],[Column2]]&gt;0,KO_VS_17_4_2_annotated[[#This Row],[Column4]],"")</f>
        <v>HOXA13</v>
      </c>
    </row>
    <row r="500" spans="1:9" x14ac:dyDescent="0.25">
      <c r="A500" t="s">
        <v>5552</v>
      </c>
      <c r="B500">
        <v>-7.3806849412129996</v>
      </c>
      <c r="C500" s="1">
        <v>1.68719529713902E-8</v>
      </c>
      <c r="D500" t="s">
        <v>5553</v>
      </c>
      <c r="E500" t="s">
        <v>5554</v>
      </c>
      <c r="G500" t="str">
        <f>IF(KO_VS_17_4_2_annotated[[#This Row],[Column2]]&lt;0,KO_VS_17_4_2_annotated[[#This Row],[Column4]],"")</f>
        <v>NCAM1</v>
      </c>
      <c r="I500" t="str">
        <f>IF(KO_VS_17_4_2_annotated[[#This Row],[Column2]]&gt;0,KO_VS_17_4_2_annotated[[#This Row],[Column4]],"")</f>
        <v/>
      </c>
    </row>
    <row r="501" spans="1:9" x14ac:dyDescent="0.25">
      <c r="A501" t="s">
        <v>5555</v>
      </c>
      <c r="B501">
        <v>1.0420263306453801</v>
      </c>
      <c r="C501" s="1">
        <v>1.8767165653890101E-8</v>
      </c>
      <c r="D501" t="s">
        <v>5556</v>
      </c>
      <c r="E501" t="s">
        <v>5557</v>
      </c>
      <c r="G501" t="str">
        <f>IF(KO_VS_17_4_2_annotated[[#This Row],[Column2]]&lt;0,KO_VS_17_4_2_annotated[[#This Row],[Column4]],"")</f>
        <v/>
      </c>
      <c r="I501" t="str">
        <f>IF(KO_VS_17_4_2_annotated[[#This Row],[Column2]]&gt;0,KO_VS_17_4_2_annotated[[#This Row],[Column4]],"")</f>
        <v>FOXL1</v>
      </c>
    </row>
    <row r="502" spans="1:9" x14ac:dyDescent="0.25">
      <c r="A502" t="s">
        <v>5558</v>
      </c>
      <c r="B502">
        <v>-1.07779129816107</v>
      </c>
      <c r="C502" s="1">
        <v>1.9167449387063699E-8</v>
      </c>
      <c r="D502" t="s">
        <v>5559</v>
      </c>
      <c r="E502" t="s">
        <v>5560</v>
      </c>
      <c r="G502" t="str">
        <f>IF(KO_VS_17_4_2_annotated[[#This Row],[Column2]]&lt;0,KO_VS_17_4_2_annotated[[#This Row],[Column4]],"")</f>
        <v>ATP5ME</v>
      </c>
      <c r="I502" t="str">
        <f>IF(KO_VS_17_4_2_annotated[[#This Row],[Column2]]&gt;0,KO_VS_17_4_2_annotated[[#This Row],[Column4]],"")</f>
        <v/>
      </c>
    </row>
    <row r="503" spans="1:9" x14ac:dyDescent="0.25">
      <c r="A503" t="s">
        <v>5561</v>
      </c>
      <c r="B503">
        <v>-1.41406122244364</v>
      </c>
      <c r="C503" s="1">
        <v>1.9191655846609901E-8</v>
      </c>
      <c r="D503" t="s">
        <v>5562</v>
      </c>
      <c r="E503" t="s">
        <v>5563</v>
      </c>
      <c r="G503" t="str">
        <f>IF(KO_VS_17_4_2_annotated[[#This Row],[Column2]]&lt;0,KO_VS_17_4_2_annotated[[#This Row],[Column4]],"")</f>
        <v>CLDN11</v>
      </c>
      <c r="I503" t="str">
        <f>IF(KO_VS_17_4_2_annotated[[#This Row],[Column2]]&gt;0,KO_VS_17_4_2_annotated[[#This Row],[Column4]],"")</f>
        <v/>
      </c>
    </row>
    <row r="504" spans="1:9" x14ac:dyDescent="0.25">
      <c r="A504" t="s">
        <v>5564</v>
      </c>
      <c r="B504">
        <v>1.07468771403771</v>
      </c>
      <c r="C504" s="1">
        <v>2.0881984660762802E-8</v>
      </c>
      <c r="D504" t="s">
        <v>5565</v>
      </c>
      <c r="E504" t="s">
        <v>5566</v>
      </c>
      <c r="G504" t="str">
        <f>IF(KO_VS_17_4_2_annotated[[#This Row],[Column2]]&lt;0,KO_VS_17_4_2_annotated[[#This Row],[Column4]],"")</f>
        <v/>
      </c>
      <c r="I504" t="str">
        <f>IF(KO_VS_17_4_2_annotated[[#This Row],[Column2]]&gt;0,KO_VS_17_4_2_annotated[[#This Row],[Column4]],"")</f>
        <v>MMP28</v>
      </c>
    </row>
    <row r="505" spans="1:9" x14ac:dyDescent="0.25">
      <c r="A505" t="s">
        <v>1711</v>
      </c>
      <c r="B505">
        <v>5.7903195376207899</v>
      </c>
      <c r="C505" s="1">
        <v>2.089549571221E-8</v>
      </c>
      <c r="D505" t="s">
        <v>1712</v>
      </c>
      <c r="E505" t="s">
        <v>1713</v>
      </c>
      <c r="G505" t="str">
        <f>IF(KO_VS_17_4_2_annotated[[#This Row],[Column2]]&lt;0,KO_VS_17_4_2_annotated[[#This Row],[Column4]],"")</f>
        <v/>
      </c>
      <c r="I505" t="str">
        <f>IF(KO_VS_17_4_2_annotated[[#This Row],[Column2]]&gt;0,KO_VS_17_4_2_annotated[[#This Row],[Column4]],"")</f>
        <v>WSCD1</v>
      </c>
    </row>
    <row r="506" spans="1:9" x14ac:dyDescent="0.25">
      <c r="A506" t="s">
        <v>5567</v>
      </c>
      <c r="B506">
        <v>-1.2115453019381699</v>
      </c>
      <c r="C506" s="1">
        <v>2.11163690670451E-8</v>
      </c>
      <c r="D506" t="s">
        <v>5568</v>
      </c>
      <c r="E506" t="s">
        <v>5569</v>
      </c>
      <c r="G506" t="str">
        <f>IF(KO_VS_17_4_2_annotated[[#This Row],[Column2]]&lt;0,KO_VS_17_4_2_annotated[[#This Row],[Column4]],"")</f>
        <v>NAIP</v>
      </c>
      <c r="I506" t="str">
        <f>IF(KO_VS_17_4_2_annotated[[#This Row],[Column2]]&gt;0,KO_VS_17_4_2_annotated[[#This Row],[Column4]],"")</f>
        <v/>
      </c>
    </row>
    <row r="507" spans="1:9" x14ac:dyDescent="0.25">
      <c r="A507" t="s">
        <v>5570</v>
      </c>
      <c r="B507">
        <v>-3.2016919818489802</v>
      </c>
      <c r="C507" s="1">
        <v>2.13344657362784E-8</v>
      </c>
      <c r="D507" t="s">
        <v>5571</v>
      </c>
      <c r="E507" t="s">
        <v>5572</v>
      </c>
      <c r="G507" t="str">
        <f>IF(KO_VS_17_4_2_annotated[[#This Row],[Column2]]&lt;0,KO_VS_17_4_2_annotated[[#This Row],[Column4]],"")</f>
        <v>PYDC2-AS1</v>
      </c>
      <c r="I507" t="str">
        <f>IF(KO_VS_17_4_2_annotated[[#This Row],[Column2]]&gt;0,KO_VS_17_4_2_annotated[[#This Row],[Column4]],"")</f>
        <v/>
      </c>
    </row>
    <row r="508" spans="1:9" x14ac:dyDescent="0.25">
      <c r="A508" t="s">
        <v>5573</v>
      </c>
      <c r="B508">
        <v>1.05410728933207</v>
      </c>
      <c r="C508" s="1">
        <v>2.19209184763513E-8</v>
      </c>
      <c r="D508" t="s">
        <v>5574</v>
      </c>
      <c r="E508" t="s">
        <v>5575</v>
      </c>
      <c r="G508" t="str">
        <f>IF(KO_VS_17_4_2_annotated[[#This Row],[Column2]]&lt;0,KO_VS_17_4_2_annotated[[#This Row],[Column4]],"")</f>
        <v/>
      </c>
      <c r="I508" t="str">
        <f>IF(KO_VS_17_4_2_annotated[[#This Row],[Column2]]&gt;0,KO_VS_17_4_2_annotated[[#This Row],[Column4]],"")</f>
        <v>DNAL1</v>
      </c>
    </row>
    <row r="509" spans="1:9" x14ac:dyDescent="0.25">
      <c r="A509" t="s">
        <v>5576</v>
      </c>
      <c r="B509">
        <v>-2.99821154109592</v>
      </c>
      <c r="C509" s="1">
        <v>2.3161033023848099E-8</v>
      </c>
      <c r="D509" t="s">
        <v>5577</v>
      </c>
      <c r="E509" t="s">
        <v>5578</v>
      </c>
      <c r="G509" t="str">
        <f>IF(KO_VS_17_4_2_annotated[[#This Row],[Column2]]&lt;0,KO_VS_17_4_2_annotated[[#This Row],[Column4]],"")</f>
        <v>SERPINA6</v>
      </c>
      <c r="I509" t="str">
        <f>IF(KO_VS_17_4_2_annotated[[#This Row],[Column2]]&gt;0,KO_VS_17_4_2_annotated[[#This Row],[Column4]],"")</f>
        <v/>
      </c>
    </row>
    <row r="510" spans="1:9" x14ac:dyDescent="0.25">
      <c r="A510" t="s">
        <v>5579</v>
      </c>
      <c r="B510">
        <v>1.26073709362109</v>
      </c>
      <c r="C510" s="1">
        <v>2.3419190266268699E-8</v>
      </c>
      <c r="D510" t="s">
        <v>5580</v>
      </c>
      <c r="E510" t="s">
        <v>5581</v>
      </c>
      <c r="G510" t="str">
        <f>IF(KO_VS_17_4_2_annotated[[#This Row],[Column2]]&lt;0,KO_VS_17_4_2_annotated[[#This Row],[Column4]],"")</f>
        <v/>
      </c>
      <c r="I510" t="str">
        <f>IF(KO_VS_17_4_2_annotated[[#This Row],[Column2]]&gt;0,KO_VS_17_4_2_annotated[[#This Row],[Column4]],"")</f>
        <v>CDX2</v>
      </c>
    </row>
    <row r="511" spans="1:9" x14ac:dyDescent="0.25">
      <c r="A511" t="s">
        <v>3099</v>
      </c>
      <c r="B511">
        <v>-1.81797658549561</v>
      </c>
      <c r="C511" s="1">
        <v>2.39279833652436E-8</v>
      </c>
      <c r="D511" t="s">
        <v>3100</v>
      </c>
      <c r="E511" t="s">
        <v>3101</v>
      </c>
      <c r="G511" t="str">
        <f>IF(KO_VS_17_4_2_annotated[[#This Row],[Column2]]&lt;0,KO_VS_17_4_2_annotated[[#This Row],[Column4]],"")</f>
        <v>DNAH3</v>
      </c>
      <c r="I511" t="str">
        <f>IF(KO_VS_17_4_2_annotated[[#This Row],[Column2]]&gt;0,KO_VS_17_4_2_annotated[[#This Row],[Column4]],"")</f>
        <v/>
      </c>
    </row>
    <row r="512" spans="1:9" x14ac:dyDescent="0.25">
      <c r="A512" t="s">
        <v>2216</v>
      </c>
      <c r="B512">
        <v>1.1499987493866599</v>
      </c>
      <c r="C512" s="1">
        <v>2.54436047374595E-8</v>
      </c>
      <c r="D512" t="s">
        <v>2217</v>
      </c>
      <c r="E512" t="s">
        <v>2218</v>
      </c>
      <c r="G512" t="str">
        <f>IF(KO_VS_17_4_2_annotated[[#This Row],[Column2]]&lt;0,KO_VS_17_4_2_annotated[[#This Row],[Column4]],"")</f>
        <v/>
      </c>
      <c r="I512" t="str">
        <f>IF(KO_VS_17_4_2_annotated[[#This Row],[Column2]]&gt;0,KO_VS_17_4_2_annotated[[#This Row],[Column4]],"")</f>
        <v>BPHL</v>
      </c>
    </row>
    <row r="513" spans="1:9" x14ac:dyDescent="0.25">
      <c r="A513" t="s">
        <v>3179</v>
      </c>
      <c r="B513">
        <v>-2.1586931651860999</v>
      </c>
      <c r="C513" s="1">
        <v>2.60385637768119E-8</v>
      </c>
      <c r="D513" t="s">
        <v>3180</v>
      </c>
      <c r="E513" t="s">
        <v>3181</v>
      </c>
      <c r="G513" t="str">
        <f>IF(KO_VS_17_4_2_annotated[[#This Row],[Column2]]&lt;0,KO_VS_17_4_2_annotated[[#This Row],[Column4]],"")</f>
        <v>PACSIN1</v>
      </c>
      <c r="I513" t="str">
        <f>IF(KO_VS_17_4_2_annotated[[#This Row],[Column2]]&gt;0,KO_VS_17_4_2_annotated[[#This Row],[Column4]],"")</f>
        <v/>
      </c>
    </row>
    <row r="514" spans="1:9" x14ac:dyDescent="0.25">
      <c r="A514" t="s">
        <v>5582</v>
      </c>
      <c r="B514">
        <v>1.40570105524866</v>
      </c>
      <c r="C514" s="1">
        <v>2.7606197077107E-8</v>
      </c>
      <c r="D514" t="s">
        <v>5583</v>
      </c>
      <c r="E514" t="s">
        <v>5584</v>
      </c>
      <c r="G514" t="str">
        <f>IF(KO_VS_17_4_2_annotated[[#This Row],[Column2]]&lt;0,KO_VS_17_4_2_annotated[[#This Row],[Column4]],"")</f>
        <v/>
      </c>
      <c r="I514" t="str">
        <f>IF(KO_VS_17_4_2_annotated[[#This Row],[Column2]]&gt;0,KO_VS_17_4_2_annotated[[#This Row],[Column4]],"")</f>
        <v>RSAD2</v>
      </c>
    </row>
    <row r="515" spans="1:9" x14ac:dyDescent="0.25">
      <c r="A515" t="s">
        <v>2784</v>
      </c>
      <c r="B515">
        <v>-1.43125114091324</v>
      </c>
      <c r="C515" s="1">
        <v>2.7669041672825899E-8</v>
      </c>
      <c r="D515" t="s">
        <v>2785</v>
      </c>
      <c r="E515" t="s">
        <v>2786</v>
      </c>
      <c r="G515" t="str">
        <f>IF(KO_VS_17_4_2_annotated[[#This Row],[Column2]]&lt;0,KO_VS_17_4_2_annotated[[#This Row],[Column4]],"")</f>
        <v>LINC01963</v>
      </c>
      <c r="I515" t="str">
        <f>IF(KO_VS_17_4_2_annotated[[#This Row],[Column2]]&gt;0,KO_VS_17_4_2_annotated[[#This Row],[Column4]],"")</f>
        <v/>
      </c>
    </row>
    <row r="516" spans="1:9" x14ac:dyDescent="0.25">
      <c r="A516" t="s">
        <v>5585</v>
      </c>
      <c r="B516">
        <v>1.14834369932392</v>
      </c>
      <c r="C516" s="1">
        <v>2.8516972720770101E-8</v>
      </c>
      <c r="D516" t="s">
        <v>5586</v>
      </c>
      <c r="E516" t="s">
        <v>5587</v>
      </c>
      <c r="G516" t="str">
        <f>IF(KO_VS_17_4_2_annotated[[#This Row],[Column2]]&lt;0,KO_VS_17_4_2_annotated[[#This Row],[Column4]],"")</f>
        <v/>
      </c>
      <c r="I516" t="str">
        <f>IF(KO_VS_17_4_2_annotated[[#This Row],[Column2]]&gt;0,KO_VS_17_4_2_annotated[[#This Row],[Column4]],"")</f>
        <v>TCIM</v>
      </c>
    </row>
    <row r="517" spans="1:9" x14ac:dyDescent="0.25">
      <c r="A517" t="s">
        <v>1810</v>
      </c>
      <c r="B517">
        <v>-6.4189311265638498</v>
      </c>
      <c r="C517" s="1">
        <v>2.9100083641939999E-8</v>
      </c>
      <c r="D517" t="s">
        <v>1811</v>
      </c>
      <c r="E517" t="s">
        <v>1812</v>
      </c>
      <c r="G517" t="str">
        <f>IF(KO_VS_17_4_2_annotated[[#This Row],[Column2]]&lt;0,KO_VS_17_4_2_annotated[[#This Row],[Column4]],"")</f>
        <v>RTL8B</v>
      </c>
      <c r="I517" t="str">
        <f>IF(KO_VS_17_4_2_annotated[[#This Row],[Column2]]&gt;0,KO_VS_17_4_2_annotated[[#This Row],[Column4]],"")</f>
        <v/>
      </c>
    </row>
    <row r="518" spans="1:9" x14ac:dyDescent="0.25">
      <c r="A518" t="s">
        <v>2444</v>
      </c>
      <c r="B518">
        <v>1.49034272993513</v>
      </c>
      <c r="C518" s="1">
        <v>2.9300929839250802E-8</v>
      </c>
      <c r="D518" t="s">
        <v>2445</v>
      </c>
      <c r="E518" t="s">
        <v>2446</v>
      </c>
      <c r="G518" t="str">
        <f>IF(KO_VS_17_4_2_annotated[[#This Row],[Column2]]&lt;0,KO_VS_17_4_2_annotated[[#This Row],[Column4]],"")</f>
        <v/>
      </c>
      <c r="I518" t="str">
        <f>IF(KO_VS_17_4_2_annotated[[#This Row],[Column2]]&gt;0,KO_VS_17_4_2_annotated[[#This Row],[Column4]],"")</f>
        <v>TRPS1</v>
      </c>
    </row>
    <row r="519" spans="1:9" x14ac:dyDescent="0.25">
      <c r="A519" t="s">
        <v>2417</v>
      </c>
      <c r="B519">
        <v>2.5889435607404501</v>
      </c>
      <c r="C519" s="1">
        <v>2.96334376590909E-8</v>
      </c>
      <c r="D519" t="s">
        <v>2418</v>
      </c>
      <c r="E519" t="s">
        <v>2419</v>
      </c>
      <c r="G519" t="str">
        <f>IF(KO_VS_17_4_2_annotated[[#This Row],[Column2]]&lt;0,KO_VS_17_4_2_annotated[[#This Row],[Column4]],"")</f>
        <v/>
      </c>
      <c r="I519" t="str">
        <f>IF(KO_VS_17_4_2_annotated[[#This Row],[Column2]]&gt;0,KO_VS_17_4_2_annotated[[#This Row],[Column4]],"")</f>
        <v>ADRB1</v>
      </c>
    </row>
    <row r="520" spans="1:9" x14ac:dyDescent="0.25">
      <c r="A520" t="s">
        <v>5588</v>
      </c>
      <c r="B520">
        <v>-3.11810031529558</v>
      </c>
      <c r="C520" s="1">
        <v>2.96334376590909E-8</v>
      </c>
      <c r="D520" t="s">
        <v>5589</v>
      </c>
      <c r="E520" t="s">
        <v>5590</v>
      </c>
      <c r="G520" t="str">
        <f>IF(KO_VS_17_4_2_annotated[[#This Row],[Column2]]&lt;0,KO_VS_17_4_2_annotated[[#This Row],[Column4]],"")</f>
        <v>NHERF4</v>
      </c>
      <c r="I520" t="str">
        <f>IF(KO_VS_17_4_2_annotated[[#This Row],[Column2]]&gt;0,KO_VS_17_4_2_annotated[[#This Row],[Column4]],"")</f>
        <v/>
      </c>
    </row>
    <row r="521" spans="1:9" x14ac:dyDescent="0.25">
      <c r="A521" t="s">
        <v>2572</v>
      </c>
      <c r="B521">
        <v>-1.35652783914053</v>
      </c>
      <c r="C521" s="1">
        <v>3.0430311400717303E-8</v>
      </c>
      <c r="D521" t="s">
        <v>2573</v>
      </c>
      <c r="E521" t="s">
        <v>2574</v>
      </c>
      <c r="G521" t="str">
        <f>IF(KO_VS_17_4_2_annotated[[#This Row],[Column2]]&lt;0,KO_VS_17_4_2_annotated[[#This Row],[Column4]],"")</f>
        <v>FEZ1</v>
      </c>
      <c r="I521" t="str">
        <f>IF(KO_VS_17_4_2_annotated[[#This Row],[Column2]]&gt;0,KO_VS_17_4_2_annotated[[#This Row],[Column4]],"")</f>
        <v/>
      </c>
    </row>
    <row r="522" spans="1:9" x14ac:dyDescent="0.25">
      <c r="A522" t="s">
        <v>1873</v>
      </c>
      <c r="B522">
        <v>1.57695660933778</v>
      </c>
      <c r="C522" s="1">
        <v>3.3230822238214197E-8</v>
      </c>
      <c r="D522" t="s">
        <v>1874</v>
      </c>
      <c r="E522" t="s">
        <v>1875</v>
      </c>
      <c r="G522" t="str">
        <f>IF(KO_VS_17_4_2_annotated[[#This Row],[Column2]]&lt;0,KO_VS_17_4_2_annotated[[#This Row],[Column4]],"")</f>
        <v/>
      </c>
      <c r="I522" t="str">
        <f>IF(KO_VS_17_4_2_annotated[[#This Row],[Column2]]&gt;0,KO_VS_17_4_2_annotated[[#This Row],[Column4]],"")</f>
        <v>KAZALD1</v>
      </c>
    </row>
    <row r="523" spans="1:9" x14ac:dyDescent="0.25">
      <c r="A523" t="s">
        <v>5591</v>
      </c>
      <c r="B523">
        <v>1.27511017885101</v>
      </c>
      <c r="C523" s="1">
        <v>3.3359738489192197E-8</v>
      </c>
      <c r="D523" t="s">
        <v>5592</v>
      </c>
      <c r="E523" t="s">
        <v>5593</v>
      </c>
      <c r="G523" t="str">
        <f>IF(KO_VS_17_4_2_annotated[[#This Row],[Column2]]&lt;0,KO_VS_17_4_2_annotated[[#This Row],[Column4]],"")</f>
        <v/>
      </c>
      <c r="I523" t="str">
        <f>IF(KO_VS_17_4_2_annotated[[#This Row],[Column2]]&gt;0,KO_VS_17_4_2_annotated[[#This Row],[Column4]],"")</f>
        <v>REEP1</v>
      </c>
    </row>
    <row r="524" spans="1:9" x14ac:dyDescent="0.25">
      <c r="A524" t="s">
        <v>5594</v>
      </c>
      <c r="B524">
        <v>-1.18566427041667</v>
      </c>
      <c r="C524" s="1">
        <v>3.7167114491676898E-8</v>
      </c>
      <c r="D524" t="s">
        <v>5595</v>
      </c>
      <c r="E524" t="s">
        <v>5596</v>
      </c>
      <c r="G524" t="str">
        <f>IF(KO_VS_17_4_2_annotated[[#This Row],[Column2]]&lt;0,KO_VS_17_4_2_annotated[[#This Row],[Column4]],"")</f>
        <v>KRBA1</v>
      </c>
      <c r="I524" t="str">
        <f>IF(KO_VS_17_4_2_annotated[[#This Row],[Column2]]&gt;0,KO_VS_17_4_2_annotated[[#This Row],[Column4]],"")</f>
        <v/>
      </c>
    </row>
    <row r="525" spans="1:9" x14ac:dyDescent="0.25">
      <c r="A525" t="s">
        <v>2542</v>
      </c>
      <c r="B525">
        <v>1.2621778249848501</v>
      </c>
      <c r="C525" s="1">
        <v>3.90757307548221E-8</v>
      </c>
      <c r="D525" t="s">
        <v>2543</v>
      </c>
      <c r="E525" t="s">
        <v>2544</v>
      </c>
      <c r="G525" t="str">
        <f>IF(KO_VS_17_4_2_annotated[[#This Row],[Column2]]&lt;0,KO_VS_17_4_2_annotated[[#This Row],[Column4]],"")</f>
        <v/>
      </c>
      <c r="I525" t="str">
        <f>IF(KO_VS_17_4_2_annotated[[#This Row],[Column2]]&gt;0,KO_VS_17_4_2_annotated[[#This Row],[Column4]],"")</f>
        <v>BLOC1S5</v>
      </c>
    </row>
    <row r="526" spans="1:9" x14ac:dyDescent="0.25">
      <c r="A526" t="s">
        <v>5597</v>
      </c>
      <c r="B526">
        <v>1.37738150751198</v>
      </c>
      <c r="C526" s="1">
        <v>4.0923301298593098E-8</v>
      </c>
      <c r="D526" t="s">
        <v>5598</v>
      </c>
      <c r="E526" t="s">
        <v>5599</v>
      </c>
      <c r="G526" t="str">
        <f>IF(KO_VS_17_4_2_annotated[[#This Row],[Column2]]&lt;0,KO_VS_17_4_2_annotated[[#This Row],[Column4]],"")</f>
        <v/>
      </c>
      <c r="I526" t="str">
        <f>IF(KO_VS_17_4_2_annotated[[#This Row],[Column2]]&gt;0,KO_VS_17_4_2_annotated[[#This Row],[Column4]],"")</f>
        <v>GRK5</v>
      </c>
    </row>
    <row r="527" spans="1:9" x14ac:dyDescent="0.25">
      <c r="A527" t="s">
        <v>5600</v>
      </c>
      <c r="B527">
        <v>-1.5286149955977599</v>
      </c>
      <c r="C527" s="1">
        <v>4.3555617333627302E-8</v>
      </c>
      <c r="D527" t="s">
        <v>5601</v>
      </c>
      <c r="E527" t="s">
        <v>5602</v>
      </c>
      <c r="G527" t="str">
        <f>IF(KO_VS_17_4_2_annotated[[#This Row],[Column2]]&lt;0,KO_VS_17_4_2_annotated[[#This Row],[Column4]],"")</f>
        <v>SORBS2</v>
      </c>
      <c r="I527" t="str">
        <f>IF(KO_VS_17_4_2_annotated[[#This Row],[Column2]]&gt;0,KO_VS_17_4_2_annotated[[#This Row],[Column4]],"")</f>
        <v/>
      </c>
    </row>
    <row r="528" spans="1:9" x14ac:dyDescent="0.25">
      <c r="A528" t="s">
        <v>5603</v>
      </c>
      <c r="B528">
        <v>-1.1482410936245</v>
      </c>
      <c r="C528" s="1">
        <v>4.4798666583788702E-8</v>
      </c>
      <c r="D528" t="s">
        <v>5604</v>
      </c>
      <c r="E528" t="s">
        <v>5605</v>
      </c>
      <c r="G528" t="str">
        <f>IF(KO_VS_17_4_2_annotated[[#This Row],[Column2]]&lt;0,KO_VS_17_4_2_annotated[[#This Row],[Column4]],"")</f>
        <v>STAG3L5P</v>
      </c>
      <c r="I528" t="str">
        <f>IF(KO_VS_17_4_2_annotated[[#This Row],[Column2]]&gt;0,KO_VS_17_4_2_annotated[[#This Row],[Column4]],"")</f>
        <v/>
      </c>
    </row>
    <row r="529" spans="1:9" x14ac:dyDescent="0.25">
      <c r="A529" t="s">
        <v>5606</v>
      </c>
      <c r="B529">
        <v>-2.4887137136502502</v>
      </c>
      <c r="C529" s="1">
        <v>4.6083214567924697E-8</v>
      </c>
      <c r="D529" t="s">
        <v>5607</v>
      </c>
      <c r="E529" t="s">
        <v>5608</v>
      </c>
      <c r="G529" t="str">
        <f>IF(KO_VS_17_4_2_annotated[[#This Row],[Column2]]&lt;0,KO_VS_17_4_2_annotated[[#This Row],[Column4]],"")</f>
        <v>ANKFN1</v>
      </c>
      <c r="I529" t="str">
        <f>IF(KO_VS_17_4_2_annotated[[#This Row],[Column2]]&gt;0,KO_VS_17_4_2_annotated[[#This Row],[Column4]],"")</f>
        <v/>
      </c>
    </row>
    <row r="530" spans="1:9" x14ac:dyDescent="0.25">
      <c r="A530" t="s">
        <v>5609</v>
      </c>
      <c r="B530">
        <v>2.21031188796261</v>
      </c>
      <c r="C530" s="1">
        <v>4.8412390443206597E-8</v>
      </c>
      <c r="D530" t="s">
        <v>5610</v>
      </c>
      <c r="E530" t="s">
        <v>5611</v>
      </c>
      <c r="G530" t="str">
        <f>IF(KO_VS_17_4_2_annotated[[#This Row],[Column2]]&lt;0,KO_VS_17_4_2_annotated[[#This Row],[Column4]],"")</f>
        <v/>
      </c>
      <c r="I530" t="str">
        <f>IF(KO_VS_17_4_2_annotated[[#This Row],[Column2]]&gt;0,KO_VS_17_4_2_annotated[[#This Row],[Column4]],"")</f>
        <v>CORO1A</v>
      </c>
    </row>
    <row r="531" spans="1:9" x14ac:dyDescent="0.25">
      <c r="A531" t="s">
        <v>5612</v>
      </c>
      <c r="B531">
        <v>-1.1225488793385401</v>
      </c>
      <c r="C531" s="1">
        <v>4.9833797011270799E-8</v>
      </c>
      <c r="D531" t="s">
        <v>5613</v>
      </c>
      <c r="E531" t="s">
        <v>5614</v>
      </c>
      <c r="G531" t="str">
        <f>IF(KO_VS_17_4_2_annotated[[#This Row],[Column2]]&lt;0,KO_VS_17_4_2_annotated[[#This Row],[Column4]],"")</f>
        <v>ALDH1A3-AS1</v>
      </c>
      <c r="I531" t="str">
        <f>IF(KO_VS_17_4_2_annotated[[#This Row],[Column2]]&gt;0,KO_VS_17_4_2_annotated[[#This Row],[Column4]],"")</f>
        <v/>
      </c>
    </row>
    <row r="532" spans="1:9" x14ac:dyDescent="0.25">
      <c r="A532" t="s">
        <v>5615</v>
      </c>
      <c r="B532">
        <v>-1.2400183699374601</v>
      </c>
      <c r="C532" s="1">
        <v>5.1580613821196202E-8</v>
      </c>
      <c r="D532" t="s">
        <v>5616</v>
      </c>
      <c r="E532" t="s">
        <v>5617</v>
      </c>
      <c r="G532" t="str">
        <f>IF(KO_VS_17_4_2_annotated[[#This Row],[Column2]]&lt;0,KO_VS_17_4_2_annotated[[#This Row],[Column4]],"")</f>
        <v>TMT1A</v>
      </c>
      <c r="I532" t="str">
        <f>IF(KO_VS_17_4_2_annotated[[#This Row],[Column2]]&gt;0,KO_VS_17_4_2_annotated[[#This Row],[Column4]],"")</f>
        <v/>
      </c>
    </row>
    <row r="533" spans="1:9" x14ac:dyDescent="0.25">
      <c r="A533" t="s">
        <v>5618</v>
      </c>
      <c r="B533">
        <v>-1.8996421106260799</v>
      </c>
      <c r="C533" s="1">
        <v>5.5406479976133901E-8</v>
      </c>
      <c r="D533" t="s">
        <v>5619</v>
      </c>
      <c r="E533" t="s">
        <v>5620</v>
      </c>
      <c r="G533" t="str">
        <f>IF(KO_VS_17_4_2_annotated[[#This Row],[Column2]]&lt;0,KO_VS_17_4_2_annotated[[#This Row],[Column4]],"")</f>
        <v>NR1H4</v>
      </c>
      <c r="I533" t="str">
        <f>IF(KO_VS_17_4_2_annotated[[#This Row],[Column2]]&gt;0,KO_VS_17_4_2_annotated[[#This Row],[Column4]],"")</f>
        <v/>
      </c>
    </row>
    <row r="534" spans="1:9" x14ac:dyDescent="0.25">
      <c r="A534" t="s">
        <v>1606</v>
      </c>
      <c r="B534">
        <v>1.34395547476438</v>
      </c>
      <c r="C534" s="1">
        <v>5.7032854024472302E-8</v>
      </c>
      <c r="D534" t="s">
        <v>1607</v>
      </c>
      <c r="E534" t="s">
        <v>1608</v>
      </c>
      <c r="G534" t="str">
        <f>IF(KO_VS_17_4_2_annotated[[#This Row],[Column2]]&lt;0,KO_VS_17_4_2_annotated[[#This Row],[Column4]],"")</f>
        <v/>
      </c>
      <c r="I534" t="str">
        <f>IF(KO_VS_17_4_2_annotated[[#This Row],[Column2]]&gt;0,KO_VS_17_4_2_annotated[[#This Row],[Column4]],"")</f>
        <v>ZNF184</v>
      </c>
    </row>
    <row r="535" spans="1:9" x14ac:dyDescent="0.25">
      <c r="A535" t="s">
        <v>5621</v>
      </c>
      <c r="B535">
        <v>-2.29150503647785</v>
      </c>
      <c r="C535" s="1">
        <v>5.9820541753584401E-8</v>
      </c>
      <c r="D535" t="s">
        <v>5622</v>
      </c>
      <c r="E535" t="s">
        <v>5623</v>
      </c>
      <c r="G535" t="str">
        <f>IF(KO_VS_17_4_2_annotated[[#This Row],[Column2]]&lt;0,KO_VS_17_4_2_annotated[[#This Row],[Column4]],"")</f>
        <v>EPB41L4A</v>
      </c>
      <c r="I535" t="str">
        <f>IF(KO_VS_17_4_2_annotated[[#This Row],[Column2]]&gt;0,KO_VS_17_4_2_annotated[[#This Row],[Column4]],"")</f>
        <v/>
      </c>
    </row>
    <row r="536" spans="1:9" x14ac:dyDescent="0.25">
      <c r="A536" t="s">
        <v>439</v>
      </c>
      <c r="B536">
        <v>-2.9236543131143402</v>
      </c>
      <c r="C536" s="1">
        <v>6.2869391672561505E-8</v>
      </c>
      <c r="D536" t="s">
        <v>440</v>
      </c>
      <c r="E536" t="s">
        <v>441</v>
      </c>
      <c r="G536" t="str">
        <f>IF(KO_VS_17_4_2_annotated[[#This Row],[Column2]]&lt;0,KO_VS_17_4_2_annotated[[#This Row],[Column4]],"")</f>
        <v>GABRG2</v>
      </c>
      <c r="I536" t="str">
        <f>IF(KO_VS_17_4_2_annotated[[#This Row],[Column2]]&gt;0,KO_VS_17_4_2_annotated[[#This Row],[Column4]],"")</f>
        <v/>
      </c>
    </row>
    <row r="537" spans="1:9" x14ac:dyDescent="0.25">
      <c r="A537" t="s">
        <v>2462</v>
      </c>
      <c r="B537">
        <v>1.9168428801355499</v>
      </c>
      <c r="C537" s="1">
        <v>6.4385542160738396E-8</v>
      </c>
      <c r="D537" t="s">
        <v>2463</v>
      </c>
      <c r="E537" t="s">
        <v>2464</v>
      </c>
      <c r="G537" t="str">
        <f>IF(KO_VS_17_4_2_annotated[[#This Row],[Column2]]&lt;0,KO_VS_17_4_2_annotated[[#This Row],[Column4]],"")</f>
        <v/>
      </c>
      <c r="I537" t="str">
        <f>IF(KO_VS_17_4_2_annotated[[#This Row],[Column2]]&gt;0,KO_VS_17_4_2_annotated[[#This Row],[Column4]],"")</f>
        <v>LGR5</v>
      </c>
    </row>
    <row r="538" spans="1:9" x14ac:dyDescent="0.25">
      <c r="A538" t="s">
        <v>5624</v>
      </c>
      <c r="B538">
        <v>-1.15899977934881</v>
      </c>
      <c r="C538" s="1">
        <v>6.6249513262580896E-8</v>
      </c>
      <c r="D538" t="s">
        <v>5625</v>
      </c>
      <c r="E538" t="s">
        <v>5626</v>
      </c>
      <c r="G538" t="str">
        <f>IF(KO_VS_17_4_2_annotated[[#This Row],[Column2]]&lt;0,KO_VS_17_4_2_annotated[[#This Row],[Column4]],"")</f>
        <v>FRY</v>
      </c>
      <c r="I538" t="str">
        <f>IF(KO_VS_17_4_2_annotated[[#This Row],[Column2]]&gt;0,KO_VS_17_4_2_annotated[[#This Row],[Column4]],"")</f>
        <v/>
      </c>
    </row>
    <row r="539" spans="1:9" x14ac:dyDescent="0.25">
      <c r="A539" t="s">
        <v>5627</v>
      </c>
      <c r="B539">
        <v>-1.7122225425790301</v>
      </c>
      <c r="C539" s="1">
        <v>7.1954492690790198E-8</v>
      </c>
      <c r="D539" t="s">
        <v>5628</v>
      </c>
      <c r="E539" t="s">
        <v>5629</v>
      </c>
      <c r="G539" t="str">
        <f>IF(KO_VS_17_4_2_annotated[[#This Row],[Column2]]&lt;0,KO_VS_17_4_2_annotated[[#This Row],[Column4]],"")</f>
        <v>TMEM175</v>
      </c>
      <c r="I539" t="str">
        <f>IF(KO_VS_17_4_2_annotated[[#This Row],[Column2]]&gt;0,KO_VS_17_4_2_annotated[[#This Row],[Column4]],"")</f>
        <v/>
      </c>
    </row>
    <row r="540" spans="1:9" x14ac:dyDescent="0.25">
      <c r="A540" t="s">
        <v>1052</v>
      </c>
      <c r="B540">
        <v>-1.97964303099271</v>
      </c>
      <c r="C540" s="1">
        <v>8.1491243167216301E-8</v>
      </c>
      <c r="D540" t="s">
        <v>1053</v>
      </c>
      <c r="E540" t="s">
        <v>1054</v>
      </c>
      <c r="G540" t="str">
        <f>IF(KO_VS_17_4_2_annotated[[#This Row],[Column2]]&lt;0,KO_VS_17_4_2_annotated[[#This Row],[Column4]],"")</f>
        <v>ADGRF4</v>
      </c>
      <c r="I540" t="str">
        <f>IF(KO_VS_17_4_2_annotated[[#This Row],[Column2]]&gt;0,KO_VS_17_4_2_annotated[[#This Row],[Column4]],"")</f>
        <v/>
      </c>
    </row>
    <row r="541" spans="1:9" x14ac:dyDescent="0.25">
      <c r="A541" t="s">
        <v>5630</v>
      </c>
      <c r="B541">
        <v>-2.8717926160087601</v>
      </c>
      <c r="C541" s="1">
        <v>9.4314375667626595E-8</v>
      </c>
      <c r="D541" t="s">
        <v>5631</v>
      </c>
      <c r="E541" t="s">
        <v>5632</v>
      </c>
      <c r="G541" t="str">
        <f>IF(KO_VS_17_4_2_annotated[[#This Row],[Column2]]&lt;0,KO_VS_17_4_2_annotated[[#This Row],[Column4]],"")</f>
        <v>STK32B</v>
      </c>
      <c r="I541" t="str">
        <f>IF(KO_VS_17_4_2_annotated[[#This Row],[Column2]]&gt;0,KO_VS_17_4_2_annotated[[#This Row],[Column4]],"")</f>
        <v/>
      </c>
    </row>
    <row r="542" spans="1:9" x14ac:dyDescent="0.25">
      <c r="A542" t="s">
        <v>1798</v>
      </c>
      <c r="B542">
        <v>-1.1126908899428101</v>
      </c>
      <c r="C542" s="1">
        <v>9.7780238580174194E-8</v>
      </c>
      <c r="D542" t="s">
        <v>1799</v>
      </c>
      <c r="E542" t="s">
        <v>1800</v>
      </c>
      <c r="G542" t="str">
        <f>IF(KO_VS_17_4_2_annotated[[#This Row],[Column2]]&lt;0,KO_VS_17_4_2_annotated[[#This Row],[Column4]],"")</f>
        <v>KLHL3</v>
      </c>
      <c r="I542" t="str">
        <f>IF(KO_VS_17_4_2_annotated[[#This Row],[Column2]]&gt;0,KO_VS_17_4_2_annotated[[#This Row],[Column4]],"")</f>
        <v/>
      </c>
    </row>
    <row r="543" spans="1:9" x14ac:dyDescent="0.25">
      <c r="A543" t="s">
        <v>1193</v>
      </c>
      <c r="B543">
        <v>1.38022622375503</v>
      </c>
      <c r="C543" s="1">
        <v>9.8336745227535301E-8</v>
      </c>
      <c r="D543" t="s">
        <v>1194</v>
      </c>
      <c r="E543" t="s">
        <v>1195</v>
      </c>
      <c r="G543" t="str">
        <f>IF(KO_VS_17_4_2_annotated[[#This Row],[Column2]]&lt;0,KO_VS_17_4_2_annotated[[#This Row],[Column4]],"")</f>
        <v/>
      </c>
      <c r="I543" t="str">
        <f>IF(KO_VS_17_4_2_annotated[[#This Row],[Column2]]&gt;0,KO_VS_17_4_2_annotated[[#This Row],[Column4]],"")</f>
        <v>CPE</v>
      </c>
    </row>
    <row r="544" spans="1:9" x14ac:dyDescent="0.25">
      <c r="A544" t="s">
        <v>3198</v>
      </c>
      <c r="B544">
        <v>-1.6888785185116699</v>
      </c>
      <c r="C544" s="1">
        <v>9.9975476767924199E-8</v>
      </c>
      <c r="D544" t="s">
        <v>3199</v>
      </c>
      <c r="E544" t="s">
        <v>3200</v>
      </c>
      <c r="G544" t="str">
        <f>IF(KO_VS_17_4_2_annotated[[#This Row],[Column2]]&lt;0,KO_VS_17_4_2_annotated[[#This Row],[Column4]],"")</f>
        <v>CCL2</v>
      </c>
      <c r="I544" t="str">
        <f>IF(KO_VS_17_4_2_annotated[[#This Row],[Column2]]&gt;0,KO_VS_17_4_2_annotated[[#This Row],[Column4]],"")</f>
        <v/>
      </c>
    </row>
    <row r="545" spans="1:9" x14ac:dyDescent="0.25">
      <c r="A545" t="s">
        <v>3688</v>
      </c>
      <c r="B545">
        <v>-1.7742144706073399</v>
      </c>
      <c r="C545" s="1">
        <v>1.0321244084434E-7</v>
      </c>
      <c r="D545" t="s">
        <v>3689</v>
      </c>
      <c r="E545" t="s">
        <v>3690</v>
      </c>
      <c r="G545" t="str">
        <f>IF(KO_VS_17_4_2_annotated[[#This Row],[Column2]]&lt;0,KO_VS_17_4_2_annotated[[#This Row],[Column4]],"")</f>
        <v>CD81</v>
      </c>
      <c r="I545" t="str">
        <f>IF(KO_VS_17_4_2_annotated[[#This Row],[Column2]]&gt;0,KO_VS_17_4_2_annotated[[#This Row],[Column4]],"")</f>
        <v/>
      </c>
    </row>
    <row r="546" spans="1:9" x14ac:dyDescent="0.25">
      <c r="A546" t="s">
        <v>697</v>
      </c>
      <c r="B546">
        <v>-3.4155193017370298</v>
      </c>
      <c r="C546" s="1">
        <v>1.0321244084434E-7</v>
      </c>
      <c r="D546" t="s">
        <v>698</v>
      </c>
      <c r="E546" t="s">
        <v>699</v>
      </c>
      <c r="G546" t="str">
        <f>IF(KO_VS_17_4_2_annotated[[#This Row],[Column2]]&lt;0,KO_VS_17_4_2_annotated[[#This Row],[Column4]],"")</f>
        <v>ADAMTS16</v>
      </c>
      <c r="I546" t="str">
        <f>IF(KO_VS_17_4_2_annotated[[#This Row],[Column2]]&gt;0,KO_VS_17_4_2_annotated[[#This Row],[Column4]],"")</f>
        <v/>
      </c>
    </row>
    <row r="547" spans="1:9" x14ac:dyDescent="0.25">
      <c r="A547" t="s">
        <v>2099</v>
      </c>
      <c r="B547">
        <v>1.80092318306431</v>
      </c>
      <c r="C547" s="1">
        <v>1.22751779699304E-7</v>
      </c>
      <c r="D547" t="s">
        <v>2100</v>
      </c>
      <c r="E547" t="s">
        <v>2101</v>
      </c>
      <c r="G547" t="str">
        <f>IF(KO_VS_17_4_2_annotated[[#This Row],[Column2]]&lt;0,KO_VS_17_4_2_annotated[[#This Row],[Column4]],"")</f>
        <v/>
      </c>
      <c r="I547" t="str">
        <f>IF(KO_VS_17_4_2_annotated[[#This Row],[Column2]]&gt;0,KO_VS_17_4_2_annotated[[#This Row],[Column4]],"")</f>
        <v>TUBB2B</v>
      </c>
    </row>
    <row r="548" spans="1:9" x14ac:dyDescent="0.25">
      <c r="A548" t="s">
        <v>3464</v>
      </c>
      <c r="B548">
        <v>-3.1399476790280798</v>
      </c>
      <c r="C548" s="1">
        <v>1.3703599860649301E-7</v>
      </c>
      <c r="D548" t="s">
        <v>7</v>
      </c>
      <c r="E548" t="s">
        <v>3465</v>
      </c>
      <c r="G548" t="str">
        <f>IF(KO_VS_17_4_2_annotated[[#This Row],[Column2]]&lt;0,KO_VS_17_4_2_annotated[[#This Row],[Column4]],"")</f>
        <v/>
      </c>
      <c r="I548" t="str">
        <f>IF(KO_VS_17_4_2_annotated[[#This Row],[Column2]]&gt;0,KO_VS_17_4_2_annotated[[#This Row],[Column4]],"")</f>
        <v/>
      </c>
    </row>
    <row r="549" spans="1:9" x14ac:dyDescent="0.25">
      <c r="A549" t="s">
        <v>5633</v>
      </c>
      <c r="B549">
        <v>1.1955984874416601</v>
      </c>
      <c r="C549" s="1">
        <v>1.41409914849815E-7</v>
      </c>
      <c r="D549" t="s">
        <v>5634</v>
      </c>
      <c r="E549" t="s">
        <v>5635</v>
      </c>
      <c r="G549" t="str">
        <f>IF(KO_VS_17_4_2_annotated[[#This Row],[Column2]]&lt;0,KO_VS_17_4_2_annotated[[#This Row],[Column4]],"")</f>
        <v/>
      </c>
      <c r="I549" t="str">
        <f>IF(KO_VS_17_4_2_annotated[[#This Row],[Column2]]&gt;0,KO_VS_17_4_2_annotated[[#This Row],[Column4]],"")</f>
        <v>SSTR1</v>
      </c>
    </row>
    <row r="550" spans="1:9" x14ac:dyDescent="0.25">
      <c r="A550" t="s">
        <v>5636</v>
      </c>
      <c r="B550">
        <v>-1.18518705439482</v>
      </c>
      <c r="C550" s="1">
        <v>1.4252862559963499E-7</v>
      </c>
      <c r="D550" t="s">
        <v>5637</v>
      </c>
      <c r="E550" t="s">
        <v>5638</v>
      </c>
      <c r="G550" t="str">
        <f>IF(KO_VS_17_4_2_annotated[[#This Row],[Column2]]&lt;0,KO_VS_17_4_2_annotated[[#This Row],[Column4]],"")</f>
        <v>CPT1B</v>
      </c>
      <c r="I550" t="str">
        <f>IF(KO_VS_17_4_2_annotated[[#This Row],[Column2]]&gt;0,KO_VS_17_4_2_annotated[[#This Row],[Column4]],"")</f>
        <v/>
      </c>
    </row>
    <row r="551" spans="1:9" x14ac:dyDescent="0.25">
      <c r="A551" t="s">
        <v>5639</v>
      </c>
      <c r="B551">
        <v>-1.3559887201862999</v>
      </c>
      <c r="C551" s="1">
        <v>1.4994787190425701E-7</v>
      </c>
      <c r="D551" t="s">
        <v>5640</v>
      </c>
      <c r="E551" t="s">
        <v>5641</v>
      </c>
      <c r="G551" t="str">
        <f>IF(KO_VS_17_4_2_annotated[[#This Row],[Column2]]&lt;0,KO_VS_17_4_2_annotated[[#This Row],[Column4]],"")</f>
        <v>IDUA</v>
      </c>
      <c r="I551" t="str">
        <f>IF(KO_VS_17_4_2_annotated[[#This Row],[Column2]]&gt;0,KO_VS_17_4_2_annotated[[#This Row],[Column4]],"")</f>
        <v/>
      </c>
    </row>
    <row r="552" spans="1:9" x14ac:dyDescent="0.25">
      <c r="A552" t="s">
        <v>333</v>
      </c>
      <c r="B552">
        <v>-2.7364683478610798</v>
      </c>
      <c r="C552" s="1">
        <v>1.78040680469136E-7</v>
      </c>
      <c r="D552" t="s">
        <v>334</v>
      </c>
      <c r="E552" t="s">
        <v>335</v>
      </c>
      <c r="G552" t="str">
        <f>IF(KO_VS_17_4_2_annotated[[#This Row],[Column2]]&lt;0,KO_VS_17_4_2_annotated[[#This Row],[Column4]],"")</f>
        <v>LINC01322</v>
      </c>
      <c r="I552" t="str">
        <f>IF(KO_VS_17_4_2_annotated[[#This Row],[Column2]]&gt;0,KO_VS_17_4_2_annotated[[#This Row],[Column4]],"")</f>
        <v/>
      </c>
    </row>
    <row r="553" spans="1:9" x14ac:dyDescent="0.25">
      <c r="A553" t="s">
        <v>5642</v>
      </c>
      <c r="B553">
        <v>1.39843952841944</v>
      </c>
      <c r="C553" s="1">
        <v>1.80343686678023E-7</v>
      </c>
      <c r="D553" t="s">
        <v>5643</v>
      </c>
      <c r="E553" t="s">
        <v>5644</v>
      </c>
      <c r="G553" t="str">
        <f>IF(KO_VS_17_4_2_annotated[[#This Row],[Column2]]&lt;0,KO_VS_17_4_2_annotated[[#This Row],[Column4]],"")</f>
        <v/>
      </c>
      <c r="I553" t="str">
        <f>IF(KO_VS_17_4_2_annotated[[#This Row],[Column2]]&gt;0,KO_VS_17_4_2_annotated[[#This Row],[Column4]],"")</f>
        <v>EML5</v>
      </c>
    </row>
    <row r="554" spans="1:9" x14ac:dyDescent="0.25">
      <c r="A554" t="s">
        <v>2915</v>
      </c>
      <c r="B554">
        <v>-1.32351759468106</v>
      </c>
      <c r="C554" s="1">
        <v>1.8360931335426699E-7</v>
      </c>
      <c r="D554" t="s">
        <v>2916</v>
      </c>
      <c r="E554" t="s">
        <v>2917</v>
      </c>
      <c r="G554" t="str">
        <f>IF(KO_VS_17_4_2_annotated[[#This Row],[Column2]]&lt;0,KO_VS_17_4_2_annotated[[#This Row],[Column4]],"")</f>
        <v>SLC19A3</v>
      </c>
      <c r="I554" t="str">
        <f>IF(KO_VS_17_4_2_annotated[[#This Row],[Column2]]&gt;0,KO_VS_17_4_2_annotated[[#This Row],[Column4]],"")</f>
        <v/>
      </c>
    </row>
    <row r="555" spans="1:9" x14ac:dyDescent="0.25">
      <c r="A555" t="s">
        <v>5645</v>
      </c>
      <c r="B555">
        <v>-1.04745822954537</v>
      </c>
      <c r="C555" s="1">
        <v>2.0347349151757699E-7</v>
      </c>
      <c r="D555" t="s">
        <v>5646</v>
      </c>
      <c r="E555" t="s">
        <v>5647</v>
      </c>
      <c r="G555" t="str">
        <f>IF(KO_VS_17_4_2_annotated[[#This Row],[Column2]]&lt;0,KO_VS_17_4_2_annotated[[#This Row],[Column4]],"")</f>
        <v>GRHL3</v>
      </c>
      <c r="I555" t="str">
        <f>IF(KO_VS_17_4_2_annotated[[#This Row],[Column2]]&gt;0,KO_VS_17_4_2_annotated[[#This Row],[Column4]],"")</f>
        <v/>
      </c>
    </row>
    <row r="556" spans="1:9" x14ac:dyDescent="0.25">
      <c r="A556" t="s">
        <v>2250</v>
      </c>
      <c r="B556">
        <v>-1.12761168370923</v>
      </c>
      <c r="C556" s="1">
        <v>2.1592180152470299E-7</v>
      </c>
      <c r="D556" t="s">
        <v>2251</v>
      </c>
      <c r="E556" t="s">
        <v>2252</v>
      </c>
      <c r="G556" t="str">
        <f>IF(KO_VS_17_4_2_annotated[[#This Row],[Column2]]&lt;0,KO_VS_17_4_2_annotated[[#This Row],[Column4]],"")</f>
        <v>MAPK8IP2</v>
      </c>
      <c r="I556" t="str">
        <f>IF(KO_VS_17_4_2_annotated[[#This Row],[Column2]]&gt;0,KO_VS_17_4_2_annotated[[#This Row],[Column4]],"")</f>
        <v/>
      </c>
    </row>
    <row r="557" spans="1:9" x14ac:dyDescent="0.25">
      <c r="A557" t="s">
        <v>1998</v>
      </c>
      <c r="B557">
        <v>-1.46950546479184</v>
      </c>
      <c r="C557" s="1">
        <v>2.3174344244522299E-7</v>
      </c>
      <c r="D557" t="s">
        <v>1999</v>
      </c>
      <c r="E557" t="s">
        <v>2000</v>
      </c>
      <c r="G557" t="str">
        <f>IF(KO_VS_17_4_2_annotated[[#This Row],[Column2]]&lt;0,KO_VS_17_4_2_annotated[[#This Row],[Column4]],"")</f>
        <v>NRG4</v>
      </c>
      <c r="I557" t="str">
        <f>IF(KO_VS_17_4_2_annotated[[#This Row],[Column2]]&gt;0,KO_VS_17_4_2_annotated[[#This Row],[Column4]],"")</f>
        <v/>
      </c>
    </row>
    <row r="558" spans="1:9" x14ac:dyDescent="0.25">
      <c r="A558" t="s">
        <v>5648</v>
      </c>
      <c r="B558">
        <v>1.6862855837225399</v>
      </c>
      <c r="C558" s="1">
        <v>2.3400494846863999E-7</v>
      </c>
      <c r="D558" t="s">
        <v>5649</v>
      </c>
      <c r="E558" t="s">
        <v>5650</v>
      </c>
      <c r="G558" t="str">
        <f>IF(KO_VS_17_4_2_annotated[[#This Row],[Column2]]&lt;0,KO_VS_17_4_2_annotated[[#This Row],[Column4]],"")</f>
        <v/>
      </c>
      <c r="I558" t="str">
        <f>IF(KO_VS_17_4_2_annotated[[#This Row],[Column2]]&gt;0,KO_VS_17_4_2_annotated[[#This Row],[Column4]],"")</f>
        <v>FOXC2</v>
      </c>
    </row>
    <row r="559" spans="1:9" x14ac:dyDescent="0.25">
      <c r="A559" t="s">
        <v>5651</v>
      </c>
      <c r="B559">
        <v>1.03885276448511</v>
      </c>
      <c r="C559" s="1">
        <v>2.4209978810954598E-7</v>
      </c>
      <c r="D559" t="s">
        <v>5652</v>
      </c>
      <c r="E559" t="s">
        <v>5653</v>
      </c>
      <c r="G559" t="str">
        <f>IF(KO_VS_17_4_2_annotated[[#This Row],[Column2]]&lt;0,KO_VS_17_4_2_annotated[[#This Row],[Column4]],"")</f>
        <v/>
      </c>
      <c r="I559" t="str">
        <f>IF(KO_VS_17_4_2_annotated[[#This Row],[Column2]]&gt;0,KO_VS_17_4_2_annotated[[#This Row],[Column4]],"")</f>
        <v>PTGR3</v>
      </c>
    </row>
    <row r="560" spans="1:9" x14ac:dyDescent="0.25">
      <c r="A560" t="s">
        <v>1621</v>
      </c>
      <c r="B560">
        <v>2.1051249978179598</v>
      </c>
      <c r="C560" s="1">
        <v>2.7082396341556401E-7</v>
      </c>
      <c r="D560" t="s">
        <v>1622</v>
      </c>
      <c r="E560" t="s">
        <v>1623</v>
      </c>
      <c r="G560" t="str">
        <f>IF(KO_VS_17_4_2_annotated[[#This Row],[Column2]]&lt;0,KO_VS_17_4_2_annotated[[#This Row],[Column4]],"")</f>
        <v/>
      </c>
      <c r="I560" t="str">
        <f>IF(KO_VS_17_4_2_annotated[[#This Row],[Column2]]&gt;0,KO_VS_17_4_2_annotated[[#This Row],[Column4]],"")</f>
        <v>KLHL13</v>
      </c>
    </row>
    <row r="561" spans="1:9" x14ac:dyDescent="0.25">
      <c r="A561" t="s">
        <v>2171</v>
      </c>
      <c r="B561">
        <v>3.39111255561652</v>
      </c>
      <c r="C561" s="1">
        <v>2.7998560625920299E-7</v>
      </c>
      <c r="D561" t="s">
        <v>2172</v>
      </c>
      <c r="E561" t="s">
        <v>2173</v>
      </c>
      <c r="G561" t="str">
        <f>IF(KO_VS_17_4_2_annotated[[#This Row],[Column2]]&lt;0,KO_VS_17_4_2_annotated[[#This Row],[Column4]],"")</f>
        <v/>
      </c>
      <c r="I561" t="str">
        <f>IF(KO_VS_17_4_2_annotated[[#This Row],[Column2]]&gt;0,KO_VS_17_4_2_annotated[[#This Row],[Column4]],"")</f>
        <v>GPA33</v>
      </c>
    </row>
    <row r="562" spans="1:9" x14ac:dyDescent="0.25">
      <c r="A562" t="s">
        <v>2823</v>
      </c>
      <c r="B562">
        <v>6.3344605840510804</v>
      </c>
      <c r="C562" s="1">
        <v>2.96506893848154E-7</v>
      </c>
      <c r="D562" t="s">
        <v>2824</v>
      </c>
      <c r="E562" t="s">
        <v>2825</v>
      </c>
      <c r="G562" t="str">
        <f>IF(KO_VS_17_4_2_annotated[[#This Row],[Column2]]&lt;0,KO_VS_17_4_2_annotated[[#This Row],[Column4]],"")</f>
        <v/>
      </c>
      <c r="I562" t="str">
        <f>IF(KO_VS_17_4_2_annotated[[#This Row],[Column2]]&gt;0,KO_VS_17_4_2_annotated[[#This Row],[Column4]],"")</f>
        <v>HEPH</v>
      </c>
    </row>
    <row r="563" spans="1:9" x14ac:dyDescent="0.25">
      <c r="A563" t="s">
        <v>5654</v>
      </c>
      <c r="B563">
        <v>-1.2058120718558401</v>
      </c>
      <c r="C563" s="1">
        <v>3.3115920738422499E-7</v>
      </c>
      <c r="D563" t="s">
        <v>7</v>
      </c>
      <c r="E563" t="s">
        <v>127</v>
      </c>
      <c r="G563" t="str">
        <f>IF(KO_VS_17_4_2_annotated[[#This Row],[Column2]]&lt;0,KO_VS_17_4_2_annotated[[#This Row],[Column4]],"")</f>
        <v/>
      </c>
      <c r="I563" t="str">
        <f>IF(KO_VS_17_4_2_annotated[[#This Row],[Column2]]&gt;0,KO_VS_17_4_2_annotated[[#This Row],[Column4]],"")</f>
        <v/>
      </c>
    </row>
    <row r="564" spans="1:9" x14ac:dyDescent="0.25">
      <c r="A564" t="s">
        <v>2554</v>
      </c>
      <c r="B564">
        <v>1.6001186983681499</v>
      </c>
      <c r="C564" s="1">
        <v>3.4220140348349799E-7</v>
      </c>
      <c r="D564" t="s">
        <v>2555</v>
      </c>
      <c r="E564" t="s">
        <v>2556</v>
      </c>
      <c r="G564" t="str">
        <f>IF(KO_VS_17_4_2_annotated[[#This Row],[Column2]]&lt;0,KO_VS_17_4_2_annotated[[#This Row],[Column4]],"")</f>
        <v/>
      </c>
      <c r="I564" t="str">
        <f>IF(KO_VS_17_4_2_annotated[[#This Row],[Column2]]&gt;0,KO_VS_17_4_2_annotated[[#This Row],[Column4]],"")</f>
        <v>RFLNB</v>
      </c>
    </row>
    <row r="565" spans="1:9" x14ac:dyDescent="0.25">
      <c r="A565" t="s">
        <v>5655</v>
      </c>
      <c r="B565">
        <v>-2.77393753611983</v>
      </c>
      <c r="C565" s="1">
        <v>3.43901738480231E-7</v>
      </c>
      <c r="D565" t="s">
        <v>7</v>
      </c>
      <c r="E565" t="s">
        <v>127</v>
      </c>
      <c r="G565" t="str">
        <f>IF(KO_VS_17_4_2_annotated[[#This Row],[Column2]]&lt;0,KO_VS_17_4_2_annotated[[#This Row],[Column4]],"")</f>
        <v/>
      </c>
      <c r="I565" t="str">
        <f>IF(KO_VS_17_4_2_annotated[[#This Row],[Column2]]&gt;0,KO_VS_17_4_2_annotated[[#This Row],[Column4]],"")</f>
        <v/>
      </c>
    </row>
    <row r="566" spans="1:9" x14ac:dyDescent="0.25">
      <c r="A566" t="s">
        <v>854</v>
      </c>
      <c r="B566">
        <v>-2.2195963572840798</v>
      </c>
      <c r="C566" s="1">
        <v>3.5034022229925702E-7</v>
      </c>
      <c r="D566" t="s">
        <v>855</v>
      </c>
      <c r="E566" t="s">
        <v>856</v>
      </c>
      <c r="G566" t="str">
        <f>IF(KO_VS_17_4_2_annotated[[#This Row],[Column2]]&lt;0,KO_VS_17_4_2_annotated[[#This Row],[Column4]],"")</f>
        <v>LINC02086</v>
      </c>
      <c r="I566" t="str">
        <f>IF(KO_VS_17_4_2_annotated[[#This Row],[Column2]]&gt;0,KO_VS_17_4_2_annotated[[#This Row],[Column4]],"")</f>
        <v/>
      </c>
    </row>
    <row r="567" spans="1:9" x14ac:dyDescent="0.25">
      <c r="A567" t="s">
        <v>2411</v>
      </c>
      <c r="B567">
        <v>1.2394929873501299</v>
      </c>
      <c r="C567" s="1">
        <v>3.7793302509388303E-7</v>
      </c>
      <c r="D567" t="s">
        <v>2412</v>
      </c>
      <c r="E567" t="s">
        <v>2413</v>
      </c>
      <c r="G567" t="str">
        <f>IF(KO_VS_17_4_2_annotated[[#This Row],[Column2]]&lt;0,KO_VS_17_4_2_annotated[[#This Row],[Column4]],"")</f>
        <v/>
      </c>
      <c r="I567" t="str">
        <f>IF(KO_VS_17_4_2_annotated[[#This Row],[Column2]]&gt;0,KO_VS_17_4_2_annotated[[#This Row],[Column4]],"")</f>
        <v>VSTM5</v>
      </c>
    </row>
    <row r="568" spans="1:9" x14ac:dyDescent="0.25">
      <c r="A568" t="s">
        <v>2277</v>
      </c>
      <c r="B568">
        <v>-1.13811597421529</v>
      </c>
      <c r="C568" s="1">
        <v>3.8792861223141602E-7</v>
      </c>
      <c r="D568" t="s">
        <v>2278</v>
      </c>
      <c r="E568" t="s">
        <v>2279</v>
      </c>
      <c r="G568" t="str">
        <f>IF(KO_VS_17_4_2_annotated[[#This Row],[Column2]]&lt;0,KO_VS_17_4_2_annotated[[#This Row],[Column4]],"")</f>
        <v>TMEM45A</v>
      </c>
      <c r="I568" t="str">
        <f>IF(KO_VS_17_4_2_annotated[[#This Row],[Column2]]&gt;0,KO_VS_17_4_2_annotated[[#This Row],[Column4]],"")</f>
        <v/>
      </c>
    </row>
    <row r="569" spans="1:9" x14ac:dyDescent="0.25">
      <c r="A569" t="s">
        <v>5656</v>
      </c>
      <c r="B569">
        <v>-2.1413852622999201</v>
      </c>
      <c r="C569" s="1">
        <v>3.9138812760818897E-7</v>
      </c>
      <c r="D569" t="s">
        <v>7</v>
      </c>
      <c r="E569" t="s">
        <v>1284</v>
      </c>
      <c r="G569" t="str">
        <f>IF(KO_VS_17_4_2_annotated[[#This Row],[Column2]]&lt;0,KO_VS_17_4_2_annotated[[#This Row],[Column4]],"")</f>
        <v/>
      </c>
      <c r="I569" t="str">
        <f>IF(KO_VS_17_4_2_annotated[[#This Row],[Column2]]&gt;0,KO_VS_17_4_2_annotated[[#This Row],[Column4]],"")</f>
        <v/>
      </c>
    </row>
    <row r="570" spans="1:9" x14ac:dyDescent="0.25">
      <c r="A570" t="s">
        <v>3933</v>
      </c>
      <c r="B570">
        <v>-1.1318630770096301</v>
      </c>
      <c r="C570" s="1">
        <v>3.9684393990874702E-7</v>
      </c>
      <c r="D570" t="s">
        <v>3934</v>
      </c>
      <c r="E570" t="s">
        <v>3935</v>
      </c>
      <c r="G570" t="str">
        <f>IF(KO_VS_17_4_2_annotated[[#This Row],[Column2]]&lt;0,KO_VS_17_4_2_annotated[[#This Row],[Column4]],"")</f>
        <v>FGFR3</v>
      </c>
      <c r="I570" t="str">
        <f>IF(KO_VS_17_4_2_annotated[[#This Row],[Column2]]&gt;0,KO_VS_17_4_2_annotated[[#This Row],[Column4]],"")</f>
        <v/>
      </c>
    </row>
    <row r="571" spans="1:9" x14ac:dyDescent="0.25">
      <c r="A571" t="s">
        <v>4207</v>
      </c>
      <c r="B571">
        <v>-2.64275513008142</v>
      </c>
      <c r="C571" s="1">
        <v>3.9851036056525502E-7</v>
      </c>
      <c r="D571" t="s">
        <v>4208</v>
      </c>
      <c r="E571" t="s">
        <v>4209</v>
      </c>
      <c r="G571" t="str">
        <f>IF(KO_VS_17_4_2_annotated[[#This Row],[Column2]]&lt;0,KO_VS_17_4_2_annotated[[#This Row],[Column4]],"")</f>
        <v>CARD16</v>
      </c>
      <c r="I571" t="str">
        <f>IF(KO_VS_17_4_2_annotated[[#This Row],[Column2]]&gt;0,KO_VS_17_4_2_annotated[[#This Row],[Column4]],"")</f>
        <v/>
      </c>
    </row>
    <row r="572" spans="1:9" x14ac:dyDescent="0.25">
      <c r="A572" t="s">
        <v>5657</v>
      </c>
      <c r="B572">
        <v>-2.0131682610111898</v>
      </c>
      <c r="C572" s="1">
        <v>4.0207277529180498E-7</v>
      </c>
      <c r="D572" t="s">
        <v>5658</v>
      </c>
      <c r="E572" t="s">
        <v>5659</v>
      </c>
      <c r="G572" t="str">
        <f>IF(KO_VS_17_4_2_annotated[[#This Row],[Column2]]&lt;0,KO_VS_17_4_2_annotated[[#This Row],[Column4]],"")</f>
        <v>CFAP91</v>
      </c>
      <c r="I572" t="str">
        <f>IF(KO_VS_17_4_2_annotated[[#This Row],[Column2]]&gt;0,KO_VS_17_4_2_annotated[[#This Row],[Column4]],"")</f>
        <v/>
      </c>
    </row>
    <row r="573" spans="1:9" x14ac:dyDescent="0.25">
      <c r="A573" t="s">
        <v>5660</v>
      </c>
      <c r="B573">
        <v>-1.0221535267131501</v>
      </c>
      <c r="C573" s="1">
        <v>4.1699557634459898E-7</v>
      </c>
      <c r="D573" t="s">
        <v>5661</v>
      </c>
      <c r="E573" t="s">
        <v>5662</v>
      </c>
      <c r="G573" t="str">
        <f>IF(KO_VS_17_4_2_annotated[[#This Row],[Column2]]&lt;0,KO_VS_17_4_2_annotated[[#This Row],[Column4]],"")</f>
        <v>KIF7</v>
      </c>
      <c r="I573" t="str">
        <f>IF(KO_VS_17_4_2_annotated[[#This Row],[Column2]]&gt;0,KO_VS_17_4_2_annotated[[#This Row],[Column4]],"")</f>
        <v/>
      </c>
    </row>
    <row r="574" spans="1:9" x14ac:dyDescent="0.25">
      <c r="A574" t="s">
        <v>1828</v>
      </c>
      <c r="B574">
        <v>4.8672288793002503</v>
      </c>
      <c r="C574" s="1">
        <v>4.2832907590610302E-7</v>
      </c>
      <c r="D574" t="s">
        <v>1829</v>
      </c>
      <c r="E574" t="s">
        <v>1830</v>
      </c>
      <c r="G574" t="str">
        <f>IF(KO_VS_17_4_2_annotated[[#This Row],[Column2]]&lt;0,KO_VS_17_4_2_annotated[[#This Row],[Column4]],"")</f>
        <v/>
      </c>
      <c r="I574" t="str">
        <f>IF(KO_VS_17_4_2_annotated[[#This Row],[Column2]]&gt;0,KO_VS_17_4_2_annotated[[#This Row],[Column4]],"")</f>
        <v>SLC49A3</v>
      </c>
    </row>
    <row r="575" spans="1:9" x14ac:dyDescent="0.25">
      <c r="A575" t="s">
        <v>2347</v>
      </c>
      <c r="B575">
        <v>1.71072933511654</v>
      </c>
      <c r="C575" s="1">
        <v>4.5301530952973302E-7</v>
      </c>
      <c r="D575" t="s">
        <v>2348</v>
      </c>
      <c r="E575" t="s">
        <v>2349</v>
      </c>
      <c r="G575" t="str">
        <f>IF(KO_VS_17_4_2_annotated[[#This Row],[Column2]]&lt;0,KO_VS_17_4_2_annotated[[#This Row],[Column4]],"")</f>
        <v/>
      </c>
      <c r="I575" t="str">
        <f>IF(KO_VS_17_4_2_annotated[[#This Row],[Column2]]&gt;0,KO_VS_17_4_2_annotated[[#This Row],[Column4]],"")</f>
        <v>FKBP1B</v>
      </c>
    </row>
    <row r="576" spans="1:9" x14ac:dyDescent="0.25">
      <c r="A576" t="s">
        <v>167</v>
      </c>
      <c r="B576">
        <v>-3.8218803212865402</v>
      </c>
      <c r="C576" s="1">
        <v>4.9695283258299696E-7</v>
      </c>
      <c r="D576" t="s">
        <v>168</v>
      </c>
      <c r="E576" t="s">
        <v>169</v>
      </c>
      <c r="G576" t="str">
        <f>IF(KO_VS_17_4_2_annotated[[#This Row],[Column2]]&lt;0,KO_VS_17_4_2_annotated[[#This Row],[Column4]],"")</f>
        <v>ADAMTS12</v>
      </c>
      <c r="I576" t="str">
        <f>IF(KO_VS_17_4_2_annotated[[#This Row],[Column2]]&gt;0,KO_VS_17_4_2_annotated[[#This Row],[Column4]],"")</f>
        <v/>
      </c>
    </row>
    <row r="577" spans="1:9" x14ac:dyDescent="0.25">
      <c r="A577" t="s">
        <v>5663</v>
      </c>
      <c r="B577">
        <v>-1.24421235907753</v>
      </c>
      <c r="C577" s="1">
        <v>5.1256734610793804E-7</v>
      </c>
      <c r="D577" t="s">
        <v>5664</v>
      </c>
      <c r="E577" t="s">
        <v>5665</v>
      </c>
      <c r="G577" t="str">
        <f>IF(KO_VS_17_4_2_annotated[[#This Row],[Column2]]&lt;0,KO_VS_17_4_2_annotated[[#This Row],[Column4]],"")</f>
        <v>LYPD6B</v>
      </c>
      <c r="I577" t="str">
        <f>IF(KO_VS_17_4_2_annotated[[#This Row],[Column2]]&gt;0,KO_VS_17_4_2_annotated[[#This Row],[Column4]],"")</f>
        <v/>
      </c>
    </row>
    <row r="578" spans="1:9" x14ac:dyDescent="0.25">
      <c r="A578" t="s">
        <v>5666</v>
      </c>
      <c r="B578">
        <v>-1.83889943363713</v>
      </c>
      <c r="C578" s="1">
        <v>5.1325818723183405E-7</v>
      </c>
      <c r="D578" t="s">
        <v>7</v>
      </c>
      <c r="E578" t="s">
        <v>127</v>
      </c>
      <c r="G578" t="str">
        <f>IF(KO_VS_17_4_2_annotated[[#This Row],[Column2]]&lt;0,KO_VS_17_4_2_annotated[[#This Row],[Column4]],"")</f>
        <v/>
      </c>
      <c r="I578" t="str">
        <f>IF(KO_VS_17_4_2_annotated[[#This Row],[Column2]]&gt;0,KO_VS_17_4_2_annotated[[#This Row],[Column4]],"")</f>
        <v/>
      </c>
    </row>
    <row r="579" spans="1:9" x14ac:dyDescent="0.25">
      <c r="A579" t="s">
        <v>2687</v>
      </c>
      <c r="B579">
        <v>1.1138052273801999</v>
      </c>
      <c r="C579" s="1">
        <v>5.2364065890908399E-7</v>
      </c>
      <c r="D579" t="s">
        <v>2688</v>
      </c>
      <c r="E579" t="s">
        <v>2689</v>
      </c>
      <c r="G579" t="str">
        <f>IF(KO_VS_17_4_2_annotated[[#This Row],[Column2]]&lt;0,KO_VS_17_4_2_annotated[[#This Row],[Column4]],"")</f>
        <v/>
      </c>
      <c r="I579" t="str">
        <f>IF(KO_VS_17_4_2_annotated[[#This Row],[Column2]]&gt;0,KO_VS_17_4_2_annotated[[#This Row],[Column4]],"")</f>
        <v>TPMT</v>
      </c>
    </row>
    <row r="580" spans="1:9" x14ac:dyDescent="0.25">
      <c r="A580" t="s">
        <v>5667</v>
      </c>
      <c r="B580">
        <v>-3.10120505122033</v>
      </c>
      <c r="C580" s="1">
        <v>5.5053398919752799E-7</v>
      </c>
      <c r="D580" t="s">
        <v>5668</v>
      </c>
      <c r="E580" t="s">
        <v>5669</v>
      </c>
      <c r="G580" t="str">
        <f>IF(KO_VS_17_4_2_annotated[[#This Row],[Column2]]&lt;0,KO_VS_17_4_2_annotated[[#This Row],[Column4]],"")</f>
        <v>RGS7</v>
      </c>
      <c r="I580" t="str">
        <f>IF(KO_VS_17_4_2_annotated[[#This Row],[Column2]]&gt;0,KO_VS_17_4_2_annotated[[#This Row],[Column4]],"")</f>
        <v/>
      </c>
    </row>
    <row r="581" spans="1:9" x14ac:dyDescent="0.25">
      <c r="A581" t="s">
        <v>2590</v>
      </c>
      <c r="B581">
        <v>1.66309309002062</v>
      </c>
      <c r="C581" s="1">
        <v>5.8481753401300404E-7</v>
      </c>
      <c r="D581" t="s">
        <v>2591</v>
      </c>
      <c r="E581" t="s">
        <v>2592</v>
      </c>
      <c r="G581" t="str">
        <f>IF(KO_VS_17_4_2_annotated[[#This Row],[Column2]]&lt;0,KO_VS_17_4_2_annotated[[#This Row],[Column4]],"")</f>
        <v/>
      </c>
      <c r="I581" t="str">
        <f>IF(KO_VS_17_4_2_annotated[[#This Row],[Column2]]&gt;0,KO_VS_17_4_2_annotated[[#This Row],[Column4]],"")</f>
        <v>HYAL1</v>
      </c>
    </row>
    <row r="582" spans="1:9" x14ac:dyDescent="0.25">
      <c r="A582" t="s">
        <v>5670</v>
      </c>
      <c r="B582">
        <v>-1.4600716817908099</v>
      </c>
      <c r="C582" s="1">
        <v>6.0433867611669497E-7</v>
      </c>
      <c r="D582" t="s">
        <v>5671</v>
      </c>
      <c r="E582" t="s">
        <v>5672</v>
      </c>
      <c r="G582" t="str">
        <f>IF(KO_VS_17_4_2_annotated[[#This Row],[Column2]]&lt;0,KO_VS_17_4_2_annotated[[#This Row],[Column4]],"")</f>
        <v>ERP27</v>
      </c>
      <c r="I582" t="str">
        <f>IF(KO_VS_17_4_2_annotated[[#This Row],[Column2]]&gt;0,KO_VS_17_4_2_annotated[[#This Row],[Column4]],"")</f>
        <v/>
      </c>
    </row>
    <row r="583" spans="1:9" x14ac:dyDescent="0.25">
      <c r="A583" t="s">
        <v>5673</v>
      </c>
      <c r="B583">
        <v>-1.5156417505901401</v>
      </c>
      <c r="C583" s="1">
        <v>6.1110997737636304E-7</v>
      </c>
      <c r="D583" t="s">
        <v>5674</v>
      </c>
      <c r="E583" t="s">
        <v>5675</v>
      </c>
      <c r="G583" t="str">
        <f>IF(KO_VS_17_4_2_annotated[[#This Row],[Column2]]&lt;0,KO_VS_17_4_2_annotated[[#This Row],[Column4]],"")</f>
        <v>LINC01948</v>
      </c>
      <c r="I583" t="str">
        <f>IF(KO_VS_17_4_2_annotated[[#This Row],[Column2]]&gt;0,KO_VS_17_4_2_annotated[[#This Row],[Column4]],"")</f>
        <v/>
      </c>
    </row>
    <row r="584" spans="1:9" x14ac:dyDescent="0.25">
      <c r="A584" t="s">
        <v>4721</v>
      </c>
      <c r="B584">
        <v>2.2145322955557298</v>
      </c>
      <c r="C584" s="1">
        <v>6.1644265753209602E-7</v>
      </c>
      <c r="D584" t="s">
        <v>4722</v>
      </c>
      <c r="E584" t="s">
        <v>4723</v>
      </c>
      <c r="G584" t="str">
        <f>IF(KO_VS_17_4_2_annotated[[#This Row],[Column2]]&lt;0,KO_VS_17_4_2_annotated[[#This Row],[Column4]],"")</f>
        <v/>
      </c>
      <c r="I584" t="str">
        <f>IF(KO_VS_17_4_2_annotated[[#This Row],[Column2]]&gt;0,KO_VS_17_4_2_annotated[[#This Row],[Column4]],"")</f>
        <v>FYN</v>
      </c>
    </row>
    <row r="585" spans="1:9" x14ac:dyDescent="0.25">
      <c r="A585" t="s">
        <v>2805</v>
      </c>
      <c r="B585">
        <v>-1.70579853473499</v>
      </c>
      <c r="C585" s="1">
        <v>6.3908004601816704E-7</v>
      </c>
      <c r="D585" t="s">
        <v>2806</v>
      </c>
      <c r="E585" t="s">
        <v>2807</v>
      </c>
      <c r="G585" t="str">
        <f>IF(KO_VS_17_4_2_annotated[[#This Row],[Column2]]&lt;0,KO_VS_17_4_2_annotated[[#This Row],[Column4]],"")</f>
        <v>ZNF320</v>
      </c>
      <c r="I585" t="str">
        <f>IF(KO_VS_17_4_2_annotated[[#This Row],[Column2]]&gt;0,KO_VS_17_4_2_annotated[[#This Row],[Column4]],"")</f>
        <v/>
      </c>
    </row>
    <row r="586" spans="1:9" x14ac:dyDescent="0.25">
      <c r="A586" t="s">
        <v>5676</v>
      </c>
      <c r="B586">
        <v>-1.0694168448233401</v>
      </c>
      <c r="C586" s="1">
        <v>6.7332856695066102E-7</v>
      </c>
      <c r="D586" t="s">
        <v>5677</v>
      </c>
      <c r="E586" t="s">
        <v>5678</v>
      </c>
      <c r="G586" t="str">
        <f>IF(KO_VS_17_4_2_annotated[[#This Row],[Column2]]&lt;0,KO_VS_17_4_2_annotated[[#This Row],[Column4]],"")</f>
        <v>HLA-DMA</v>
      </c>
      <c r="I586" t="str">
        <f>IF(KO_VS_17_4_2_annotated[[#This Row],[Column2]]&gt;0,KO_VS_17_4_2_annotated[[#This Row],[Column4]],"")</f>
        <v/>
      </c>
    </row>
    <row r="587" spans="1:9" x14ac:dyDescent="0.25">
      <c r="A587" t="s">
        <v>2724</v>
      </c>
      <c r="B587">
        <v>-1.27251669763603</v>
      </c>
      <c r="C587" s="1">
        <v>6.8757434173933999E-7</v>
      </c>
      <c r="D587" t="s">
        <v>2725</v>
      </c>
      <c r="E587" t="s">
        <v>2726</v>
      </c>
      <c r="G587" t="str">
        <f>IF(KO_VS_17_4_2_annotated[[#This Row],[Column2]]&lt;0,KO_VS_17_4_2_annotated[[#This Row],[Column4]],"")</f>
        <v>PIWIL4</v>
      </c>
      <c r="I587" t="str">
        <f>IF(KO_VS_17_4_2_annotated[[#This Row],[Column2]]&gt;0,KO_VS_17_4_2_annotated[[#This Row],[Column4]],"")</f>
        <v/>
      </c>
    </row>
    <row r="588" spans="1:9" x14ac:dyDescent="0.25">
      <c r="A588" t="s">
        <v>5679</v>
      </c>
      <c r="B588">
        <v>1.0024539849537699</v>
      </c>
      <c r="C588" s="1">
        <v>6.9831410676346095E-7</v>
      </c>
      <c r="D588" t="s">
        <v>5680</v>
      </c>
      <c r="E588" t="s">
        <v>5681</v>
      </c>
      <c r="G588" t="str">
        <f>IF(KO_VS_17_4_2_annotated[[#This Row],[Column2]]&lt;0,KO_VS_17_4_2_annotated[[#This Row],[Column4]],"")</f>
        <v/>
      </c>
      <c r="I588" t="str">
        <f>IF(KO_VS_17_4_2_annotated[[#This Row],[Column2]]&gt;0,KO_VS_17_4_2_annotated[[#This Row],[Column4]],"")</f>
        <v>SPSB1</v>
      </c>
    </row>
    <row r="589" spans="1:9" x14ac:dyDescent="0.25">
      <c r="A589" t="s">
        <v>2081</v>
      </c>
      <c r="B589">
        <v>-2.19681181850315</v>
      </c>
      <c r="C589" s="1">
        <v>7.1277939676573799E-7</v>
      </c>
      <c r="D589" t="s">
        <v>2082</v>
      </c>
      <c r="E589" t="s">
        <v>2083</v>
      </c>
      <c r="G589" t="str">
        <f>IF(KO_VS_17_4_2_annotated[[#This Row],[Column2]]&lt;0,KO_VS_17_4_2_annotated[[#This Row],[Column4]],"")</f>
        <v>CHRM3</v>
      </c>
      <c r="I589" t="str">
        <f>IF(KO_VS_17_4_2_annotated[[#This Row],[Column2]]&gt;0,KO_VS_17_4_2_annotated[[#This Row],[Column4]],"")</f>
        <v/>
      </c>
    </row>
    <row r="590" spans="1:9" x14ac:dyDescent="0.25">
      <c r="A590" t="s">
        <v>5682</v>
      </c>
      <c r="B590">
        <v>-1.2333319311723601</v>
      </c>
      <c r="C590" s="1">
        <v>7.5122487543388599E-7</v>
      </c>
      <c r="D590" t="s">
        <v>5683</v>
      </c>
      <c r="E590" t="s">
        <v>5684</v>
      </c>
      <c r="G590" t="str">
        <f>IF(KO_VS_17_4_2_annotated[[#This Row],[Column2]]&lt;0,KO_VS_17_4_2_annotated[[#This Row],[Column4]],"")</f>
        <v>NPIPB13</v>
      </c>
      <c r="I590" t="str">
        <f>IF(KO_VS_17_4_2_annotated[[#This Row],[Column2]]&gt;0,KO_VS_17_4_2_annotated[[#This Row],[Column4]],"")</f>
        <v/>
      </c>
    </row>
    <row r="591" spans="1:9" x14ac:dyDescent="0.25">
      <c r="A591" t="s">
        <v>2265</v>
      </c>
      <c r="B591">
        <v>1.7635196266618101</v>
      </c>
      <c r="C591" s="1">
        <v>7.5661130763468605E-7</v>
      </c>
      <c r="D591" t="s">
        <v>2266</v>
      </c>
      <c r="E591" t="s">
        <v>2267</v>
      </c>
      <c r="G591" t="str">
        <f>IF(KO_VS_17_4_2_annotated[[#This Row],[Column2]]&lt;0,KO_VS_17_4_2_annotated[[#This Row],[Column4]],"")</f>
        <v/>
      </c>
      <c r="I591" t="str">
        <f>IF(KO_VS_17_4_2_annotated[[#This Row],[Column2]]&gt;0,KO_VS_17_4_2_annotated[[#This Row],[Column4]],"")</f>
        <v>KCNJ11</v>
      </c>
    </row>
    <row r="592" spans="1:9" x14ac:dyDescent="0.25">
      <c r="A592" t="s">
        <v>5685</v>
      </c>
      <c r="B592">
        <v>-3.0484671118480602</v>
      </c>
      <c r="C592" s="1">
        <v>8.0192362738131205E-7</v>
      </c>
      <c r="D592" t="s">
        <v>5686</v>
      </c>
      <c r="E592" t="s">
        <v>5687</v>
      </c>
      <c r="G592" t="str">
        <f>IF(KO_VS_17_4_2_annotated[[#This Row],[Column2]]&lt;0,KO_VS_17_4_2_annotated[[#This Row],[Column4]],"")</f>
        <v>LINC01237</v>
      </c>
      <c r="I592" t="str">
        <f>IF(KO_VS_17_4_2_annotated[[#This Row],[Column2]]&gt;0,KO_VS_17_4_2_annotated[[#This Row],[Column4]],"")</f>
        <v/>
      </c>
    </row>
    <row r="593" spans="1:9" x14ac:dyDescent="0.25">
      <c r="A593" t="s">
        <v>5688</v>
      </c>
      <c r="B593">
        <v>-1.03243564076798</v>
      </c>
      <c r="C593" s="1">
        <v>8.4536671679096302E-7</v>
      </c>
      <c r="D593" t="s">
        <v>5689</v>
      </c>
      <c r="E593" t="s">
        <v>5690</v>
      </c>
      <c r="G593" t="str">
        <f>IF(KO_VS_17_4_2_annotated[[#This Row],[Column2]]&lt;0,KO_VS_17_4_2_annotated[[#This Row],[Column4]],"")</f>
        <v>SLC4A4</v>
      </c>
      <c r="I593" t="str">
        <f>IF(KO_VS_17_4_2_annotated[[#This Row],[Column2]]&gt;0,KO_VS_17_4_2_annotated[[#This Row],[Column4]],"")</f>
        <v/>
      </c>
    </row>
    <row r="594" spans="1:9" x14ac:dyDescent="0.25">
      <c r="A594" t="s">
        <v>1834</v>
      </c>
      <c r="B594">
        <v>-1.3953079035056</v>
      </c>
      <c r="C594" s="1">
        <v>8.6775718845070697E-7</v>
      </c>
      <c r="D594" t="s">
        <v>1835</v>
      </c>
      <c r="E594" t="s">
        <v>1836</v>
      </c>
      <c r="G594" t="str">
        <f>IF(KO_VS_17_4_2_annotated[[#This Row],[Column2]]&lt;0,KO_VS_17_4_2_annotated[[#This Row],[Column4]],"")</f>
        <v>MINAR1</v>
      </c>
      <c r="I594" t="str">
        <f>IF(KO_VS_17_4_2_annotated[[#This Row],[Column2]]&gt;0,KO_VS_17_4_2_annotated[[#This Row],[Column4]],"")</f>
        <v/>
      </c>
    </row>
    <row r="595" spans="1:9" x14ac:dyDescent="0.25">
      <c r="A595" t="s">
        <v>5691</v>
      </c>
      <c r="B595">
        <v>-1.4326871000886401</v>
      </c>
      <c r="C595" s="1">
        <v>8.8085258654229099E-7</v>
      </c>
      <c r="D595" t="s">
        <v>5692</v>
      </c>
      <c r="E595" t="s">
        <v>5693</v>
      </c>
      <c r="G595" t="str">
        <f>IF(KO_VS_17_4_2_annotated[[#This Row],[Column2]]&lt;0,KO_VS_17_4_2_annotated[[#This Row],[Column4]],"")</f>
        <v>DTX2P1-UPK3BP1-PMS2P11</v>
      </c>
      <c r="I595" t="str">
        <f>IF(KO_VS_17_4_2_annotated[[#This Row],[Column2]]&gt;0,KO_VS_17_4_2_annotated[[#This Row],[Column4]],"")</f>
        <v/>
      </c>
    </row>
    <row r="596" spans="1:9" x14ac:dyDescent="0.25">
      <c r="A596" t="s">
        <v>1513</v>
      </c>
      <c r="B596">
        <v>-1.37741509546695</v>
      </c>
      <c r="C596" s="1">
        <v>9.7985112066928908E-7</v>
      </c>
      <c r="D596" t="s">
        <v>1514</v>
      </c>
      <c r="E596" t="s">
        <v>1515</v>
      </c>
      <c r="G596" t="str">
        <f>IF(KO_VS_17_4_2_annotated[[#This Row],[Column2]]&lt;0,KO_VS_17_4_2_annotated[[#This Row],[Column4]],"")</f>
        <v>AMPD3</v>
      </c>
      <c r="I596" t="str">
        <f>IF(KO_VS_17_4_2_annotated[[#This Row],[Column2]]&gt;0,KO_VS_17_4_2_annotated[[#This Row],[Column4]],"")</f>
        <v/>
      </c>
    </row>
    <row r="597" spans="1:9" x14ac:dyDescent="0.25">
      <c r="A597" t="s">
        <v>5694</v>
      </c>
      <c r="B597">
        <v>-1.4961925897914099</v>
      </c>
      <c r="C597" s="1">
        <v>9.9012935905085495E-7</v>
      </c>
      <c r="D597" t="s">
        <v>5695</v>
      </c>
      <c r="E597" t="s">
        <v>5696</v>
      </c>
      <c r="G597" t="str">
        <f>IF(KO_VS_17_4_2_annotated[[#This Row],[Column2]]&lt;0,KO_VS_17_4_2_annotated[[#This Row],[Column4]],"")</f>
        <v>HLA-DMB</v>
      </c>
      <c r="I597" t="str">
        <f>IF(KO_VS_17_4_2_annotated[[#This Row],[Column2]]&gt;0,KO_VS_17_4_2_annotated[[#This Row],[Column4]],"")</f>
        <v/>
      </c>
    </row>
    <row r="598" spans="1:9" x14ac:dyDescent="0.25">
      <c r="A598" t="s">
        <v>5697</v>
      </c>
      <c r="B598">
        <v>-1.3156059913186</v>
      </c>
      <c r="C598" s="1">
        <v>1.0234584503457699E-6</v>
      </c>
      <c r="D598" t="s">
        <v>5698</v>
      </c>
      <c r="E598" t="s">
        <v>5699</v>
      </c>
      <c r="G598" t="str">
        <f>IF(KO_VS_17_4_2_annotated[[#This Row],[Column2]]&lt;0,KO_VS_17_4_2_annotated[[#This Row],[Column4]],"")</f>
        <v>CAPN12</v>
      </c>
      <c r="I598" t="str">
        <f>IF(KO_VS_17_4_2_annotated[[#This Row],[Column2]]&gt;0,KO_VS_17_4_2_annotated[[#This Row],[Column4]],"")</f>
        <v/>
      </c>
    </row>
    <row r="599" spans="1:9" x14ac:dyDescent="0.25">
      <c r="A599" t="s">
        <v>5700</v>
      </c>
      <c r="B599">
        <v>2.5851421508047299</v>
      </c>
      <c r="C599" s="1">
        <v>1.0735278115756601E-6</v>
      </c>
      <c r="D599" t="s">
        <v>5701</v>
      </c>
      <c r="E599" t="s">
        <v>5702</v>
      </c>
      <c r="G599" t="str">
        <f>IF(KO_VS_17_4_2_annotated[[#This Row],[Column2]]&lt;0,KO_VS_17_4_2_annotated[[#This Row],[Column4]],"")</f>
        <v/>
      </c>
      <c r="I599" t="str">
        <f>IF(KO_VS_17_4_2_annotated[[#This Row],[Column2]]&gt;0,KO_VS_17_4_2_annotated[[#This Row],[Column4]],"")</f>
        <v>ZBED2</v>
      </c>
    </row>
    <row r="600" spans="1:9" x14ac:dyDescent="0.25">
      <c r="A600" t="s">
        <v>2603</v>
      </c>
      <c r="B600">
        <v>-1.99864485492894</v>
      </c>
      <c r="C600" s="1">
        <v>1.1520651978329301E-6</v>
      </c>
      <c r="D600" t="s">
        <v>2604</v>
      </c>
      <c r="E600" t="s">
        <v>2605</v>
      </c>
      <c r="G600" t="str">
        <f>IF(KO_VS_17_4_2_annotated[[#This Row],[Column2]]&lt;0,KO_VS_17_4_2_annotated[[#This Row],[Column4]],"")</f>
        <v>TMEM176B</v>
      </c>
      <c r="I600" t="str">
        <f>IF(KO_VS_17_4_2_annotated[[#This Row],[Column2]]&gt;0,KO_VS_17_4_2_annotated[[#This Row],[Column4]],"")</f>
        <v/>
      </c>
    </row>
    <row r="601" spans="1:9" x14ac:dyDescent="0.25">
      <c r="A601" t="s">
        <v>2165</v>
      </c>
      <c r="B601">
        <v>-1.2912596030786601</v>
      </c>
      <c r="C601" s="1">
        <v>1.21400450209912E-6</v>
      </c>
      <c r="D601" t="s">
        <v>2166</v>
      </c>
      <c r="E601" t="s">
        <v>2167</v>
      </c>
      <c r="G601" t="str">
        <f>IF(KO_VS_17_4_2_annotated[[#This Row],[Column2]]&lt;0,KO_VS_17_4_2_annotated[[#This Row],[Column4]],"")</f>
        <v>CIB2</v>
      </c>
      <c r="I601" t="str">
        <f>IF(KO_VS_17_4_2_annotated[[#This Row],[Column2]]&gt;0,KO_VS_17_4_2_annotated[[#This Row],[Column4]],"")</f>
        <v/>
      </c>
    </row>
    <row r="602" spans="1:9" x14ac:dyDescent="0.25">
      <c r="A602" t="s">
        <v>5703</v>
      </c>
      <c r="B602">
        <v>1.58741871121053</v>
      </c>
      <c r="C602" s="1">
        <v>1.3737480845440899E-6</v>
      </c>
      <c r="D602" t="s">
        <v>5704</v>
      </c>
      <c r="E602" t="s">
        <v>5705</v>
      </c>
      <c r="G602" t="str">
        <f>IF(KO_VS_17_4_2_annotated[[#This Row],[Column2]]&lt;0,KO_VS_17_4_2_annotated[[#This Row],[Column4]],"")</f>
        <v/>
      </c>
      <c r="I602" t="str">
        <f>IF(KO_VS_17_4_2_annotated[[#This Row],[Column2]]&gt;0,KO_VS_17_4_2_annotated[[#This Row],[Column4]],"")</f>
        <v>ACHE</v>
      </c>
    </row>
    <row r="603" spans="1:9" x14ac:dyDescent="0.25">
      <c r="A603" t="s">
        <v>5706</v>
      </c>
      <c r="B603">
        <v>1.1533101246645301</v>
      </c>
      <c r="C603" s="1">
        <v>1.3888537233283899E-6</v>
      </c>
      <c r="D603" t="s">
        <v>5707</v>
      </c>
      <c r="E603" t="s">
        <v>5708</v>
      </c>
      <c r="G603" t="str">
        <f>IF(KO_VS_17_4_2_annotated[[#This Row],[Column2]]&lt;0,KO_VS_17_4_2_annotated[[#This Row],[Column4]],"")</f>
        <v/>
      </c>
      <c r="I603" t="str">
        <f>IF(KO_VS_17_4_2_annotated[[#This Row],[Column2]]&gt;0,KO_VS_17_4_2_annotated[[#This Row],[Column4]],"")</f>
        <v>EEPD1</v>
      </c>
    </row>
    <row r="604" spans="1:9" x14ac:dyDescent="0.25">
      <c r="A604" t="s">
        <v>1849</v>
      </c>
      <c r="B604">
        <v>-2.8121889201573498</v>
      </c>
      <c r="C604" s="1">
        <v>1.40076808538584E-6</v>
      </c>
      <c r="D604" t="s">
        <v>1850</v>
      </c>
      <c r="E604" t="s">
        <v>1851</v>
      </c>
      <c r="G604" t="str">
        <f>IF(KO_VS_17_4_2_annotated[[#This Row],[Column2]]&lt;0,KO_VS_17_4_2_annotated[[#This Row],[Column4]],"")</f>
        <v>SECTM1</v>
      </c>
      <c r="I604" t="str">
        <f>IF(KO_VS_17_4_2_annotated[[#This Row],[Column2]]&gt;0,KO_VS_17_4_2_annotated[[#This Row],[Column4]],"")</f>
        <v/>
      </c>
    </row>
    <row r="605" spans="1:9" x14ac:dyDescent="0.25">
      <c r="A605" t="s">
        <v>5709</v>
      </c>
      <c r="B605">
        <v>-1.1429109138360001</v>
      </c>
      <c r="C605" s="1">
        <v>1.56134366379513E-6</v>
      </c>
      <c r="D605" t="s">
        <v>5710</v>
      </c>
      <c r="E605" t="s">
        <v>5711</v>
      </c>
      <c r="G605" t="str">
        <f>IF(KO_VS_17_4_2_annotated[[#This Row],[Column2]]&lt;0,KO_VS_17_4_2_annotated[[#This Row],[Column4]],"")</f>
        <v>CES3</v>
      </c>
      <c r="I605" t="str">
        <f>IF(KO_VS_17_4_2_annotated[[#This Row],[Column2]]&gt;0,KO_VS_17_4_2_annotated[[#This Row],[Column4]],"")</f>
        <v/>
      </c>
    </row>
    <row r="606" spans="1:9" x14ac:dyDescent="0.25">
      <c r="A606" t="s">
        <v>3997</v>
      </c>
      <c r="B606">
        <v>-4.8954079223184497</v>
      </c>
      <c r="C606" s="1">
        <v>1.5725632246685599E-6</v>
      </c>
      <c r="D606" t="s">
        <v>3998</v>
      </c>
      <c r="E606" t="s">
        <v>3999</v>
      </c>
      <c r="G606" t="str">
        <f>IF(KO_VS_17_4_2_annotated[[#This Row],[Column2]]&lt;0,KO_VS_17_4_2_annotated[[#This Row],[Column4]],"")</f>
        <v>TMSB15C</v>
      </c>
      <c r="I606" t="str">
        <f>IF(KO_VS_17_4_2_annotated[[#This Row],[Column2]]&gt;0,KO_VS_17_4_2_annotated[[#This Row],[Column4]],"")</f>
        <v/>
      </c>
    </row>
    <row r="607" spans="1:9" x14ac:dyDescent="0.25">
      <c r="A607" t="s">
        <v>5712</v>
      </c>
      <c r="B607">
        <v>-2.90769102829272</v>
      </c>
      <c r="C607" s="1">
        <v>1.5899056490435501E-6</v>
      </c>
      <c r="D607" t="s">
        <v>5713</v>
      </c>
      <c r="E607" t="s">
        <v>5714</v>
      </c>
      <c r="G607" t="str">
        <f>IF(KO_VS_17_4_2_annotated[[#This Row],[Column2]]&lt;0,KO_VS_17_4_2_annotated[[#This Row],[Column4]],"")</f>
        <v>CIMAP3</v>
      </c>
      <c r="I607" t="str">
        <f>IF(KO_VS_17_4_2_annotated[[#This Row],[Column2]]&gt;0,KO_VS_17_4_2_annotated[[#This Row],[Column4]],"")</f>
        <v/>
      </c>
    </row>
    <row r="608" spans="1:9" x14ac:dyDescent="0.25">
      <c r="A608" t="s">
        <v>5715</v>
      </c>
      <c r="B608">
        <v>-1.05353618382936</v>
      </c>
      <c r="C608" s="1">
        <v>1.5899056490435501E-6</v>
      </c>
      <c r="D608" t="s">
        <v>5716</v>
      </c>
      <c r="E608" t="s">
        <v>5717</v>
      </c>
      <c r="G608" t="str">
        <f>IF(KO_VS_17_4_2_annotated[[#This Row],[Column2]]&lt;0,KO_VS_17_4_2_annotated[[#This Row],[Column4]],"")</f>
        <v>KCTD7</v>
      </c>
      <c r="I608" t="str">
        <f>IF(KO_VS_17_4_2_annotated[[#This Row],[Column2]]&gt;0,KO_VS_17_4_2_annotated[[#This Row],[Column4]],"")</f>
        <v/>
      </c>
    </row>
    <row r="609" spans="1:9" x14ac:dyDescent="0.25">
      <c r="A609" t="s">
        <v>5718</v>
      </c>
      <c r="B609">
        <v>-1.40849148189785</v>
      </c>
      <c r="C609" s="1">
        <v>1.5951848387513299E-6</v>
      </c>
      <c r="D609" t="s">
        <v>5719</v>
      </c>
      <c r="E609" t="s">
        <v>5720</v>
      </c>
      <c r="G609" t="str">
        <f>IF(KO_VS_17_4_2_annotated[[#This Row],[Column2]]&lt;0,KO_VS_17_4_2_annotated[[#This Row],[Column4]],"")</f>
        <v>NEIL1</v>
      </c>
      <c r="I609" t="str">
        <f>IF(KO_VS_17_4_2_annotated[[#This Row],[Column2]]&gt;0,KO_VS_17_4_2_annotated[[#This Row],[Column4]],"")</f>
        <v/>
      </c>
    </row>
    <row r="610" spans="1:9" x14ac:dyDescent="0.25">
      <c r="A610" t="s">
        <v>3478</v>
      </c>
      <c r="B610">
        <v>-2.1755176586307501</v>
      </c>
      <c r="C610" s="1">
        <v>1.65584970477817E-6</v>
      </c>
      <c r="D610" t="s">
        <v>3479</v>
      </c>
      <c r="E610" t="s">
        <v>3480</v>
      </c>
      <c r="G610" t="str">
        <f>IF(KO_VS_17_4_2_annotated[[#This Row],[Column2]]&lt;0,KO_VS_17_4_2_annotated[[#This Row],[Column4]],"")</f>
        <v>PKHD1</v>
      </c>
      <c r="I610" t="str">
        <f>IF(KO_VS_17_4_2_annotated[[#This Row],[Column2]]&gt;0,KO_VS_17_4_2_annotated[[#This Row],[Column4]],"")</f>
        <v/>
      </c>
    </row>
    <row r="611" spans="1:9" x14ac:dyDescent="0.25">
      <c r="A611" t="s">
        <v>5721</v>
      </c>
      <c r="B611">
        <v>-3.69076864344194</v>
      </c>
      <c r="C611" s="1">
        <v>1.8648866565036901E-6</v>
      </c>
      <c r="D611" t="s">
        <v>5722</v>
      </c>
      <c r="E611" t="s">
        <v>5723</v>
      </c>
      <c r="G611" t="str">
        <f>IF(KO_VS_17_4_2_annotated[[#This Row],[Column2]]&lt;0,KO_VS_17_4_2_annotated[[#This Row],[Column4]],"")</f>
        <v>ZNF662</v>
      </c>
      <c r="I611" t="str">
        <f>IF(KO_VS_17_4_2_annotated[[#This Row],[Column2]]&gt;0,KO_VS_17_4_2_annotated[[#This Row],[Column4]],"")</f>
        <v/>
      </c>
    </row>
    <row r="612" spans="1:9" x14ac:dyDescent="0.25">
      <c r="A612" t="s">
        <v>5724</v>
      </c>
      <c r="B612">
        <v>-3.4582800642883398</v>
      </c>
      <c r="C612" s="1">
        <v>1.9186650779168401E-6</v>
      </c>
      <c r="D612" t="s">
        <v>5725</v>
      </c>
      <c r="E612" t="s">
        <v>5726</v>
      </c>
      <c r="G612" t="str">
        <f>IF(KO_VS_17_4_2_annotated[[#This Row],[Column2]]&lt;0,KO_VS_17_4_2_annotated[[#This Row],[Column4]],"")</f>
        <v>UBASH3A</v>
      </c>
      <c r="I612" t="str">
        <f>IF(KO_VS_17_4_2_annotated[[#This Row],[Column2]]&gt;0,KO_VS_17_4_2_annotated[[#This Row],[Column4]],"")</f>
        <v/>
      </c>
    </row>
    <row r="613" spans="1:9" x14ac:dyDescent="0.25">
      <c r="A613" t="s">
        <v>5727</v>
      </c>
      <c r="B613">
        <v>-1.1254841072524799</v>
      </c>
      <c r="C613" s="1">
        <v>1.9395519260102998E-6</v>
      </c>
      <c r="D613" t="s">
        <v>5728</v>
      </c>
      <c r="E613" t="s">
        <v>5729</v>
      </c>
      <c r="G613" t="str">
        <f>IF(KO_VS_17_4_2_annotated[[#This Row],[Column2]]&lt;0,KO_VS_17_4_2_annotated[[#This Row],[Column4]],"")</f>
        <v>KCNQ1OT1</v>
      </c>
      <c r="I613" t="str">
        <f>IF(KO_VS_17_4_2_annotated[[#This Row],[Column2]]&gt;0,KO_VS_17_4_2_annotated[[#This Row],[Column4]],"")</f>
        <v/>
      </c>
    </row>
    <row r="614" spans="1:9" x14ac:dyDescent="0.25">
      <c r="A614" t="s">
        <v>1737</v>
      </c>
      <c r="B614">
        <v>-1.47943193132414</v>
      </c>
      <c r="C614" s="1">
        <v>1.9537955263040398E-6</v>
      </c>
      <c r="D614" t="s">
        <v>1738</v>
      </c>
      <c r="E614" t="s">
        <v>1739</v>
      </c>
      <c r="G614" t="str">
        <f>IF(KO_VS_17_4_2_annotated[[#This Row],[Column2]]&lt;0,KO_VS_17_4_2_annotated[[#This Row],[Column4]],"")</f>
        <v>CXCL17</v>
      </c>
      <c r="I614" t="str">
        <f>IF(KO_VS_17_4_2_annotated[[#This Row],[Column2]]&gt;0,KO_VS_17_4_2_annotated[[#This Row],[Column4]],"")</f>
        <v/>
      </c>
    </row>
    <row r="615" spans="1:9" x14ac:dyDescent="0.25">
      <c r="A615" t="s">
        <v>5730</v>
      </c>
      <c r="B615">
        <v>1.4137117337105101</v>
      </c>
      <c r="C615" s="1">
        <v>2.08795418439457E-6</v>
      </c>
      <c r="D615" t="s">
        <v>5731</v>
      </c>
      <c r="E615" t="s">
        <v>5732</v>
      </c>
      <c r="G615" t="str">
        <f>IF(KO_VS_17_4_2_annotated[[#This Row],[Column2]]&lt;0,KO_VS_17_4_2_annotated[[#This Row],[Column4]],"")</f>
        <v/>
      </c>
      <c r="I615" t="str">
        <f>IF(KO_VS_17_4_2_annotated[[#This Row],[Column2]]&gt;0,KO_VS_17_4_2_annotated[[#This Row],[Column4]],"")</f>
        <v>TM4SF5</v>
      </c>
    </row>
    <row r="616" spans="1:9" x14ac:dyDescent="0.25">
      <c r="A616" t="s">
        <v>5733</v>
      </c>
      <c r="B616">
        <v>-1.6054650878302501</v>
      </c>
      <c r="C616" s="1">
        <v>2.0994086201610401E-6</v>
      </c>
      <c r="D616" t="s">
        <v>5734</v>
      </c>
      <c r="E616" t="s">
        <v>5735</v>
      </c>
      <c r="G616" t="str">
        <f>IF(KO_VS_17_4_2_annotated[[#This Row],[Column2]]&lt;0,KO_VS_17_4_2_annotated[[#This Row],[Column4]],"")</f>
        <v>UCKL1-AS1</v>
      </c>
      <c r="I616" t="str">
        <f>IF(KO_VS_17_4_2_annotated[[#This Row],[Column2]]&gt;0,KO_VS_17_4_2_annotated[[#This Row],[Column4]],"")</f>
        <v/>
      </c>
    </row>
    <row r="617" spans="1:9" x14ac:dyDescent="0.25">
      <c r="A617" t="s">
        <v>5736</v>
      </c>
      <c r="B617">
        <v>-5.6678445199021201</v>
      </c>
      <c r="C617" s="1">
        <v>2.2650978780081898E-6</v>
      </c>
      <c r="D617" t="s">
        <v>5737</v>
      </c>
      <c r="E617" t="s">
        <v>5738</v>
      </c>
      <c r="G617" t="str">
        <f>IF(KO_VS_17_4_2_annotated[[#This Row],[Column2]]&lt;0,KO_VS_17_4_2_annotated[[#This Row],[Column4]],"")</f>
        <v>NRAD1</v>
      </c>
      <c r="I617" t="str">
        <f>IF(KO_VS_17_4_2_annotated[[#This Row],[Column2]]&gt;0,KO_VS_17_4_2_annotated[[#This Row],[Column4]],"")</f>
        <v/>
      </c>
    </row>
    <row r="618" spans="1:9" x14ac:dyDescent="0.25">
      <c r="A618" t="s">
        <v>2004</v>
      </c>
      <c r="B618">
        <v>-1.3761987993371301</v>
      </c>
      <c r="C618" s="1">
        <v>2.3093460174327E-6</v>
      </c>
      <c r="D618" t="s">
        <v>2005</v>
      </c>
      <c r="E618" t="s">
        <v>2006</v>
      </c>
      <c r="G618" t="str">
        <f>IF(KO_VS_17_4_2_annotated[[#This Row],[Column2]]&lt;0,KO_VS_17_4_2_annotated[[#This Row],[Column4]],"")</f>
        <v>IGFBPL1</v>
      </c>
      <c r="I618" t="str">
        <f>IF(KO_VS_17_4_2_annotated[[#This Row],[Column2]]&gt;0,KO_VS_17_4_2_annotated[[#This Row],[Column4]],"")</f>
        <v/>
      </c>
    </row>
    <row r="619" spans="1:9" x14ac:dyDescent="0.25">
      <c r="A619" t="s">
        <v>5739</v>
      </c>
      <c r="B619">
        <v>1.0248927963960199</v>
      </c>
      <c r="C619" s="1">
        <v>2.4297976016867498E-6</v>
      </c>
      <c r="D619" t="s">
        <v>5740</v>
      </c>
      <c r="E619" t="s">
        <v>5741</v>
      </c>
      <c r="G619" t="str">
        <f>IF(KO_VS_17_4_2_annotated[[#This Row],[Column2]]&lt;0,KO_VS_17_4_2_annotated[[#This Row],[Column4]],"")</f>
        <v/>
      </c>
      <c r="I619" t="str">
        <f>IF(KO_VS_17_4_2_annotated[[#This Row],[Column2]]&gt;0,KO_VS_17_4_2_annotated[[#This Row],[Column4]],"")</f>
        <v>RBFA</v>
      </c>
    </row>
    <row r="620" spans="1:9" x14ac:dyDescent="0.25">
      <c r="A620" t="s">
        <v>1507</v>
      </c>
      <c r="B620">
        <v>-6.0073133499189399</v>
      </c>
      <c r="C620" s="1">
        <v>2.5259367960691999E-6</v>
      </c>
      <c r="D620" t="s">
        <v>1508</v>
      </c>
      <c r="E620" t="s">
        <v>1509</v>
      </c>
      <c r="G620" t="str">
        <f>IF(KO_VS_17_4_2_annotated[[#This Row],[Column2]]&lt;0,KO_VS_17_4_2_annotated[[#This Row],[Column4]],"")</f>
        <v>ZNF71</v>
      </c>
      <c r="I620" t="str">
        <f>IF(KO_VS_17_4_2_annotated[[#This Row],[Column2]]&gt;0,KO_VS_17_4_2_annotated[[#This Row],[Column4]],"")</f>
        <v/>
      </c>
    </row>
    <row r="621" spans="1:9" x14ac:dyDescent="0.25">
      <c r="A621" t="s">
        <v>5742</v>
      </c>
      <c r="B621">
        <v>1.7433763220146901</v>
      </c>
      <c r="C621" s="1">
        <v>2.58450173093201E-6</v>
      </c>
      <c r="D621" t="s">
        <v>5743</v>
      </c>
      <c r="E621" t="s">
        <v>5744</v>
      </c>
      <c r="G621" t="str">
        <f>IF(KO_VS_17_4_2_annotated[[#This Row],[Column2]]&lt;0,KO_VS_17_4_2_annotated[[#This Row],[Column4]],"")</f>
        <v/>
      </c>
      <c r="I621" t="str">
        <f>IF(KO_VS_17_4_2_annotated[[#This Row],[Column2]]&gt;0,KO_VS_17_4_2_annotated[[#This Row],[Column4]],"")</f>
        <v>BMERB1</v>
      </c>
    </row>
    <row r="622" spans="1:9" x14ac:dyDescent="0.25">
      <c r="A622" t="s">
        <v>5745</v>
      </c>
      <c r="B622">
        <v>-1.2094486903543999</v>
      </c>
      <c r="C622" s="1">
        <v>2.65793047085333E-6</v>
      </c>
      <c r="D622" t="s">
        <v>5746</v>
      </c>
      <c r="E622" t="s">
        <v>5747</v>
      </c>
      <c r="G622" t="str">
        <f>IF(KO_VS_17_4_2_annotated[[#This Row],[Column2]]&lt;0,KO_VS_17_4_2_annotated[[#This Row],[Column4]],"")</f>
        <v>IRF8</v>
      </c>
      <c r="I622" t="str">
        <f>IF(KO_VS_17_4_2_annotated[[#This Row],[Column2]]&gt;0,KO_VS_17_4_2_annotated[[#This Row],[Column4]],"")</f>
        <v/>
      </c>
    </row>
    <row r="623" spans="1:9" x14ac:dyDescent="0.25">
      <c r="A623" t="s">
        <v>1157</v>
      </c>
      <c r="B623">
        <v>1.1205693468167</v>
      </c>
      <c r="C623" s="1">
        <v>2.7801836013414299E-6</v>
      </c>
      <c r="D623" t="s">
        <v>1158</v>
      </c>
      <c r="E623" t="s">
        <v>1159</v>
      </c>
      <c r="G623" t="str">
        <f>IF(KO_VS_17_4_2_annotated[[#This Row],[Column2]]&lt;0,KO_VS_17_4_2_annotated[[#This Row],[Column4]],"")</f>
        <v/>
      </c>
      <c r="I623" t="str">
        <f>IF(KO_VS_17_4_2_annotated[[#This Row],[Column2]]&gt;0,KO_VS_17_4_2_annotated[[#This Row],[Column4]],"")</f>
        <v>IHH</v>
      </c>
    </row>
    <row r="624" spans="1:9" x14ac:dyDescent="0.25">
      <c r="A624" t="s">
        <v>5748</v>
      </c>
      <c r="B624">
        <v>-1.6472706414732401</v>
      </c>
      <c r="C624" s="1">
        <v>2.8413867938374101E-6</v>
      </c>
      <c r="D624" t="s">
        <v>7</v>
      </c>
      <c r="E624" t="s">
        <v>127</v>
      </c>
      <c r="G624" t="str">
        <f>IF(KO_VS_17_4_2_annotated[[#This Row],[Column2]]&lt;0,KO_VS_17_4_2_annotated[[#This Row],[Column4]],"")</f>
        <v/>
      </c>
      <c r="I624" t="str">
        <f>IF(KO_VS_17_4_2_annotated[[#This Row],[Column2]]&gt;0,KO_VS_17_4_2_annotated[[#This Row],[Column4]],"")</f>
        <v/>
      </c>
    </row>
    <row r="625" spans="1:9" x14ac:dyDescent="0.25">
      <c r="A625" t="s">
        <v>4766</v>
      </c>
      <c r="B625">
        <v>-2.4508524914882801</v>
      </c>
      <c r="C625" s="1">
        <v>2.8629269323500199E-6</v>
      </c>
      <c r="D625" t="s">
        <v>4767</v>
      </c>
      <c r="E625" t="s">
        <v>4768</v>
      </c>
      <c r="G625" t="str">
        <f>IF(KO_VS_17_4_2_annotated[[#This Row],[Column2]]&lt;0,KO_VS_17_4_2_annotated[[#This Row],[Column4]],"")</f>
        <v>NR2F2-AS1</v>
      </c>
      <c r="I625" t="str">
        <f>IF(KO_VS_17_4_2_annotated[[#This Row],[Column2]]&gt;0,KO_VS_17_4_2_annotated[[#This Row],[Column4]],"")</f>
        <v/>
      </c>
    </row>
    <row r="626" spans="1:9" x14ac:dyDescent="0.25">
      <c r="A626" t="s">
        <v>5749</v>
      </c>
      <c r="B626">
        <v>1.0252952244273901</v>
      </c>
      <c r="C626" s="1">
        <v>2.9444885818074002E-6</v>
      </c>
      <c r="D626" t="s">
        <v>5750</v>
      </c>
      <c r="E626" t="s">
        <v>5751</v>
      </c>
      <c r="G626" t="str">
        <f>IF(KO_VS_17_4_2_annotated[[#This Row],[Column2]]&lt;0,KO_VS_17_4_2_annotated[[#This Row],[Column4]],"")</f>
        <v/>
      </c>
      <c r="I626" t="str">
        <f>IF(KO_VS_17_4_2_annotated[[#This Row],[Column2]]&gt;0,KO_VS_17_4_2_annotated[[#This Row],[Column4]],"")</f>
        <v>ARL4D</v>
      </c>
    </row>
    <row r="627" spans="1:9" x14ac:dyDescent="0.25">
      <c r="A627" t="s">
        <v>3747</v>
      </c>
      <c r="B627">
        <v>-2.1921633723057399</v>
      </c>
      <c r="C627" s="1">
        <v>3.0312651816025198E-6</v>
      </c>
      <c r="D627" t="s">
        <v>3748</v>
      </c>
      <c r="E627" t="s">
        <v>3749</v>
      </c>
      <c r="G627" t="str">
        <f>IF(KO_VS_17_4_2_annotated[[#This Row],[Column2]]&lt;0,KO_VS_17_4_2_annotated[[#This Row],[Column4]],"")</f>
        <v>ZMAT1</v>
      </c>
      <c r="I627" t="str">
        <f>IF(KO_VS_17_4_2_annotated[[#This Row],[Column2]]&gt;0,KO_VS_17_4_2_annotated[[#This Row],[Column4]],"")</f>
        <v/>
      </c>
    </row>
    <row r="628" spans="1:9" x14ac:dyDescent="0.25">
      <c r="A628" t="s">
        <v>4357</v>
      </c>
      <c r="B628">
        <v>3.1350795217909901</v>
      </c>
      <c r="C628" s="1">
        <v>3.05078240537643E-6</v>
      </c>
      <c r="D628" t="s">
        <v>4358</v>
      </c>
      <c r="E628" t="s">
        <v>4359</v>
      </c>
      <c r="G628" t="str">
        <f>IF(KO_VS_17_4_2_annotated[[#This Row],[Column2]]&lt;0,KO_VS_17_4_2_annotated[[#This Row],[Column4]],"")</f>
        <v/>
      </c>
      <c r="I628" t="str">
        <f>IF(KO_VS_17_4_2_annotated[[#This Row],[Column2]]&gt;0,KO_VS_17_4_2_annotated[[#This Row],[Column4]],"")</f>
        <v>RAI2</v>
      </c>
    </row>
    <row r="629" spans="1:9" x14ac:dyDescent="0.25">
      <c r="A629" t="s">
        <v>3081</v>
      </c>
      <c r="B629">
        <v>-2.43490954148518</v>
      </c>
      <c r="C629" s="1">
        <v>3.36737164879073E-6</v>
      </c>
      <c r="D629" t="s">
        <v>3082</v>
      </c>
      <c r="E629" t="s">
        <v>3083</v>
      </c>
      <c r="G629" t="str">
        <f>IF(KO_VS_17_4_2_annotated[[#This Row],[Column2]]&lt;0,KO_VS_17_4_2_annotated[[#This Row],[Column4]],"")</f>
        <v>TSPEAR-AS2</v>
      </c>
      <c r="I629" t="str">
        <f>IF(KO_VS_17_4_2_annotated[[#This Row],[Column2]]&gt;0,KO_VS_17_4_2_annotated[[#This Row],[Column4]],"")</f>
        <v/>
      </c>
    </row>
    <row r="630" spans="1:9" x14ac:dyDescent="0.25">
      <c r="A630" t="s">
        <v>5752</v>
      </c>
      <c r="B630">
        <v>-1.6815294682262301</v>
      </c>
      <c r="C630" s="1">
        <v>3.7799354900312299E-6</v>
      </c>
      <c r="D630" t="s">
        <v>7</v>
      </c>
      <c r="E630" t="s">
        <v>127</v>
      </c>
      <c r="G630" t="str">
        <f>IF(KO_VS_17_4_2_annotated[[#This Row],[Column2]]&lt;0,KO_VS_17_4_2_annotated[[#This Row],[Column4]],"")</f>
        <v/>
      </c>
      <c r="I630" t="str">
        <f>IF(KO_VS_17_4_2_annotated[[#This Row],[Column2]]&gt;0,KO_VS_17_4_2_annotated[[#This Row],[Column4]],"")</f>
        <v/>
      </c>
    </row>
    <row r="631" spans="1:9" x14ac:dyDescent="0.25">
      <c r="A631" t="s">
        <v>1663</v>
      </c>
      <c r="B631">
        <v>-2.8240127587125001</v>
      </c>
      <c r="C631" s="1">
        <v>3.9880636837900798E-6</v>
      </c>
      <c r="D631" t="s">
        <v>1664</v>
      </c>
      <c r="E631" t="s">
        <v>1665</v>
      </c>
      <c r="G631" t="str">
        <f>IF(KO_VS_17_4_2_annotated[[#This Row],[Column2]]&lt;0,KO_VS_17_4_2_annotated[[#This Row],[Column4]],"")</f>
        <v>PCDHGC3</v>
      </c>
      <c r="I631" t="str">
        <f>IF(KO_VS_17_4_2_annotated[[#This Row],[Column2]]&gt;0,KO_VS_17_4_2_annotated[[#This Row],[Column4]],"")</f>
        <v/>
      </c>
    </row>
    <row r="632" spans="1:9" x14ac:dyDescent="0.25">
      <c r="A632" t="s">
        <v>5753</v>
      </c>
      <c r="B632">
        <v>-1.64586547256545</v>
      </c>
      <c r="C632" s="1">
        <v>4.0195383017769403E-6</v>
      </c>
      <c r="D632" t="s">
        <v>5754</v>
      </c>
      <c r="E632" t="s">
        <v>5755</v>
      </c>
      <c r="G632" t="str">
        <f>IF(KO_VS_17_4_2_annotated[[#This Row],[Column2]]&lt;0,KO_VS_17_4_2_annotated[[#This Row],[Column4]],"")</f>
        <v>TSHZ2</v>
      </c>
      <c r="I632" t="str">
        <f>IF(KO_VS_17_4_2_annotated[[#This Row],[Column2]]&gt;0,KO_VS_17_4_2_annotated[[#This Row],[Column4]],"")</f>
        <v/>
      </c>
    </row>
    <row r="633" spans="1:9" x14ac:dyDescent="0.25">
      <c r="A633" t="s">
        <v>5756</v>
      </c>
      <c r="B633">
        <v>1.4232809784818601</v>
      </c>
      <c r="C633" s="1">
        <v>4.02552601563587E-6</v>
      </c>
      <c r="D633" t="s">
        <v>5757</v>
      </c>
      <c r="E633" t="s">
        <v>5758</v>
      </c>
      <c r="G633" t="str">
        <f>IF(KO_VS_17_4_2_annotated[[#This Row],[Column2]]&lt;0,KO_VS_17_4_2_annotated[[#This Row],[Column4]],"")</f>
        <v/>
      </c>
      <c r="I633" t="str">
        <f>IF(KO_VS_17_4_2_annotated[[#This Row],[Column2]]&gt;0,KO_VS_17_4_2_annotated[[#This Row],[Column4]],"")</f>
        <v>LYPD3</v>
      </c>
    </row>
    <row r="634" spans="1:9" x14ac:dyDescent="0.25">
      <c r="A634" t="s">
        <v>3353</v>
      </c>
      <c r="B634">
        <v>-1.9043255363215601</v>
      </c>
      <c r="C634" s="1">
        <v>4.13259886203862E-6</v>
      </c>
      <c r="D634" t="s">
        <v>3354</v>
      </c>
      <c r="E634" t="s">
        <v>3355</v>
      </c>
      <c r="G634" t="str">
        <f>IF(KO_VS_17_4_2_annotated[[#This Row],[Column2]]&lt;0,KO_VS_17_4_2_annotated[[#This Row],[Column4]],"")</f>
        <v>CCDC136</v>
      </c>
      <c r="I634" t="str">
        <f>IF(KO_VS_17_4_2_annotated[[#This Row],[Column2]]&gt;0,KO_VS_17_4_2_annotated[[#This Row],[Column4]],"")</f>
        <v/>
      </c>
    </row>
    <row r="635" spans="1:9" x14ac:dyDescent="0.25">
      <c r="A635" t="s">
        <v>5759</v>
      </c>
      <c r="B635">
        <v>-1.0241973839320899</v>
      </c>
      <c r="C635" s="1">
        <v>4.1841134683490001E-6</v>
      </c>
      <c r="D635" t="s">
        <v>5760</v>
      </c>
      <c r="E635" t="s">
        <v>5761</v>
      </c>
      <c r="G635" t="str">
        <f>IF(KO_VS_17_4_2_annotated[[#This Row],[Column2]]&lt;0,KO_VS_17_4_2_annotated[[#This Row],[Column4]],"")</f>
        <v>STK36</v>
      </c>
      <c r="I635" t="str">
        <f>IF(KO_VS_17_4_2_annotated[[#This Row],[Column2]]&gt;0,KO_VS_17_4_2_annotated[[#This Row],[Column4]],"")</f>
        <v/>
      </c>
    </row>
    <row r="636" spans="1:9" x14ac:dyDescent="0.25">
      <c r="A636" t="s">
        <v>5762</v>
      </c>
      <c r="B636">
        <v>-2.0978179563651498</v>
      </c>
      <c r="C636" s="1">
        <v>4.2296007959076099E-6</v>
      </c>
      <c r="D636" t="s">
        <v>7</v>
      </c>
      <c r="E636" t="s">
        <v>5763</v>
      </c>
      <c r="G636" t="str">
        <f>IF(KO_VS_17_4_2_annotated[[#This Row],[Column2]]&lt;0,KO_VS_17_4_2_annotated[[#This Row],[Column4]],"")</f>
        <v/>
      </c>
      <c r="I636" t="str">
        <f>IF(KO_VS_17_4_2_annotated[[#This Row],[Column2]]&gt;0,KO_VS_17_4_2_annotated[[#This Row],[Column4]],"")</f>
        <v/>
      </c>
    </row>
    <row r="637" spans="1:9" x14ac:dyDescent="0.25">
      <c r="A637" t="s">
        <v>5764</v>
      </c>
      <c r="B637">
        <v>-1.2459315867844001</v>
      </c>
      <c r="C637" s="1">
        <v>4.5096434785410596E-6</v>
      </c>
      <c r="D637" t="s">
        <v>5765</v>
      </c>
      <c r="E637" t="s">
        <v>5766</v>
      </c>
      <c r="G637" t="str">
        <f>IF(KO_VS_17_4_2_annotated[[#This Row],[Column2]]&lt;0,KO_VS_17_4_2_annotated[[#This Row],[Column4]],"")</f>
        <v>PPP2R3A</v>
      </c>
      <c r="I637" t="str">
        <f>IF(KO_VS_17_4_2_annotated[[#This Row],[Column2]]&gt;0,KO_VS_17_4_2_annotated[[#This Row],[Column4]],"")</f>
        <v/>
      </c>
    </row>
    <row r="638" spans="1:9" x14ac:dyDescent="0.25">
      <c r="A638" t="s">
        <v>5767</v>
      </c>
      <c r="B638">
        <v>-3.4257950649395599</v>
      </c>
      <c r="C638" s="1">
        <v>4.6603278477280604E-6</v>
      </c>
      <c r="D638" t="s">
        <v>5768</v>
      </c>
      <c r="E638" t="s">
        <v>5769</v>
      </c>
      <c r="G638" t="str">
        <f>IF(KO_VS_17_4_2_annotated[[#This Row],[Column2]]&lt;0,KO_VS_17_4_2_annotated[[#This Row],[Column4]],"")</f>
        <v>PPFIA4</v>
      </c>
      <c r="I638" t="str">
        <f>IF(KO_VS_17_4_2_annotated[[#This Row],[Column2]]&gt;0,KO_VS_17_4_2_annotated[[#This Row],[Column4]],"")</f>
        <v/>
      </c>
    </row>
    <row r="639" spans="1:9" x14ac:dyDescent="0.25">
      <c r="A639" t="s">
        <v>2126</v>
      </c>
      <c r="B639">
        <v>2.8455328772400699</v>
      </c>
      <c r="C639" s="1">
        <v>4.6996968215203199E-6</v>
      </c>
      <c r="D639" t="s">
        <v>2127</v>
      </c>
      <c r="E639" t="s">
        <v>2128</v>
      </c>
      <c r="G639" t="str">
        <f>IF(KO_VS_17_4_2_annotated[[#This Row],[Column2]]&lt;0,KO_VS_17_4_2_annotated[[#This Row],[Column4]],"")</f>
        <v/>
      </c>
      <c r="I639" t="str">
        <f>IF(KO_VS_17_4_2_annotated[[#This Row],[Column2]]&gt;0,KO_VS_17_4_2_annotated[[#This Row],[Column4]],"")</f>
        <v>LINC02055</v>
      </c>
    </row>
    <row r="640" spans="1:9" x14ac:dyDescent="0.25">
      <c r="A640" t="s">
        <v>5770</v>
      </c>
      <c r="B640">
        <v>-5.4858141723509597</v>
      </c>
      <c r="C640" s="1">
        <v>4.7744344387573899E-6</v>
      </c>
      <c r="D640" t="s">
        <v>5771</v>
      </c>
      <c r="E640" t="s">
        <v>5772</v>
      </c>
      <c r="G640" t="str">
        <f>IF(KO_VS_17_4_2_annotated[[#This Row],[Column2]]&lt;0,KO_VS_17_4_2_annotated[[#This Row],[Column4]],"")</f>
        <v>C7orf57</v>
      </c>
      <c r="I640" t="str">
        <f>IF(KO_VS_17_4_2_annotated[[#This Row],[Column2]]&gt;0,KO_VS_17_4_2_annotated[[#This Row],[Column4]],"")</f>
        <v/>
      </c>
    </row>
    <row r="641" spans="1:9" x14ac:dyDescent="0.25">
      <c r="A641" t="s">
        <v>1333</v>
      </c>
      <c r="B641">
        <v>-1.1896045400797901</v>
      </c>
      <c r="C641" s="1">
        <v>4.8675982569123699E-6</v>
      </c>
      <c r="D641" t="s">
        <v>1334</v>
      </c>
      <c r="E641" t="s">
        <v>1335</v>
      </c>
      <c r="G641" t="str">
        <f>IF(KO_VS_17_4_2_annotated[[#This Row],[Column2]]&lt;0,KO_VS_17_4_2_annotated[[#This Row],[Column4]],"")</f>
        <v>ZNF462</v>
      </c>
      <c r="I641" t="str">
        <f>IF(KO_VS_17_4_2_annotated[[#This Row],[Column2]]&gt;0,KO_VS_17_4_2_annotated[[#This Row],[Column4]],"")</f>
        <v/>
      </c>
    </row>
    <row r="642" spans="1:9" x14ac:dyDescent="0.25">
      <c r="A642" t="s">
        <v>5773</v>
      </c>
      <c r="B642">
        <v>-1.0692896700894801</v>
      </c>
      <c r="C642" s="1">
        <v>5.0525801624570602E-6</v>
      </c>
      <c r="D642" t="s">
        <v>5774</v>
      </c>
      <c r="E642" t="s">
        <v>5775</v>
      </c>
      <c r="G642" t="str">
        <f>IF(KO_VS_17_4_2_annotated[[#This Row],[Column2]]&lt;0,KO_VS_17_4_2_annotated[[#This Row],[Column4]],"")</f>
        <v>MSANTD2</v>
      </c>
      <c r="I642" t="str">
        <f>IF(KO_VS_17_4_2_annotated[[#This Row],[Column2]]&gt;0,KO_VS_17_4_2_annotated[[#This Row],[Column4]],"")</f>
        <v/>
      </c>
    </row>
    <row r="643" spans="1:9" x14ac:dyDescent="0.25">
      <c r="A643" t="s">
        <v>5776</v>
      </c>
      <c r="B643">
        <v>-2.1592063479824999</v>
      </c>
      <c r="C643" s="1">
        <v>5.1766480355318998E-6</v>
      </c>
      <c r="D643" t="s">
        <v>5777</v>
      </c>
      <c r="E643" t="s">
        <v>5778</v>
      </c>
      <c r="G643" t="str">
        <f>IF(KO_VS_17_4_2_annotated[[#This Row],[Column2]]&lt;0,KO_VS_17_4_2_annotated[[#This Row],[Column4]],"")</f>
        <v>MAT1A</v>
      </c>
      <c r="I643" t="str">
        <f>IF(KO_VS_17_4_2_annotated[[#This Row],[Column2]]&gt;0,KO_VS_17_4_2_annotated[[#This Row],[Column4]],"")</f>
        <v/>
      </c>
    </row>
    <row r="644" spans="1:9" x14ac:dyDescent="0.25">
      <c r="A644" t="s">
        <v>2387</v>
      </c>
      <c r="B644">
        <v>5.9625863878111902</v>
      </c>
      <c r="C644" s="1">
        <v>5.3755175279652603E-6</v>
      </c>
      <c r="D644" t="s">
        <v>2388</v>
      </c>
      <c r="E644" t="s">
        <v>2389</v>
      </c>
      <c r="G644" t="str">
        <f>IF(KO_VS_17_4_2_annotated[[#This Row],[Column2]]&lt;0,KO_VS_17_4_2_annotated[[#This Row],[Column4]],"")</f>
        <v/>
      </c>
      <c r="I644" t="str">
        <f>IF(KO_VS_17_4_2_annotated[[#This Row],[Column2]]&gt;0,KO_VS_17_4_2_annotated[[#This Row],[Column4]],"")</f>
        <v>MAGEC2</v>
      </c>
    </row>
    <row r="645" spans="1:9" x14ac:dyDescent="0.25">
      <c r="A645" t="s">
        <v>5779</v>
      </c>
      <c r="B645">
        <v>-4.0323998545138497</v>
      </c>
      <c r="C645" s="1">
        <v>5.4299447603646198E-6</v>
      </c>
      <c r="D645" t="s">
        <v>5780</v>
      </c>
      <c r="E645" t="s">
        <v>5781</v>
      </c>
      <c r="G645" t="str">
        <f>IF(KO_VS_17_4_2_annotated[[#This Row],[Column2]]&lt;0,KO_VS_17_4_2_annotated[[#This Row],[Column4]],"")</f>
        <v>TMEM132D-AS1</v>
      </c>
      <c r="I645" t="str">
        <f>IF(KO_VS_17_4_2_annotated[[#This Row],[Column2]]&gt;0,KO_VS_17_4_2_annotated[[#This Row],[Column4]],"")</f>
        <v/>
      </c>
    </row>
    <row r="646" spans="1:9" x14ac:dyDescent="0.25">
      <c r="A646" t="s">
        <v>5782</v>
      </c>
      <c r="B646">
        <v>1.1871274006286301</v>
      </c>
      <c r="C646" s="1">
        <v>5.5428017108353398E-6</v>
      </c>
      <c r="D646" t="s">
        <v>5783</v>
      </c>
      <c r="E646" t="s">
        <v>5784</v>
      </c>
      <c r="G646" t="str">
        <f>IF(KO_VS_17_4_2_annotated[[#This Row],[Column2]]&lt;0,KO_VS_17_4_2_annotated[[#This Row],[Column4]],"")</f>
        <v/>
      </c>
      <c r="I646" t="str">
        <f>IF(KO_VS_17_4_2_annotated[[#This Row],[Column2]]&gt;0,KO_VS_17_4_2_annotated[[#This Row],[Column4]],"")</f>
        <v>AADACP1</v>
      </c>
    </row>
    <row r="647" spans="1:9" x14ac:dyDescent="0.25">
      <c r="A647" t="s">
        <v>5785</v>
      </c>
      <c r="B647">
        <v>-1.1524735551871901</v>
      </c>
      <c r="C647" s="1">
        <v>5.69524297737316E-6</v>
      </c>
      <c r="D647" t="s">
        <v>5786</v>
      </c>
      <c r="E647" t="s">
        <v>5787</v>
      </c>
      <c r="G647" t="str">
        <f>IF(KO_VS_17_4_2_annotated[[#This Row],[Column2]]&lt;0,KO_VS_17_4_2_annotated[[#This Row],[Column4]],"")</f>
        <v>LINC03014</v>
      </c>
      <c r="I647" t="str">
        <f>IF(KO_VS_17_4_2_annotated[[#This Row],[Column2]]&gt;0,KO_VS_17_4_2_annotated[[#This Row],[Column4]],"")</f>
        <v/>
      </c>
    </row>
    <row r="648" spans="1:9" x14ac:dyDescent="0.25">
      <c r="A648" t="s">
        <v>5788</v>
      </c>
      <c r="B648">
        <v>-1.2342674923722401</v>
      </c>
      <c r="C648" s="1">
        <v>5.7091666995196199E-6</v>
      </c>
      <c r="D648" t="s">
        <v>5789</v>
      </c>
      <c r="E648" t="s">
        <v>5790</v>
      </c>
      <c r="G648" t="str">
        <f>IF(KO_VS_17_4_2_annotated[[#This Row],[Column2]]&lt;0,KO_VS_17_4_2_annotated[[#This Row],[Column4]],"")</f>
        <v>DIXDC1</v>
      </c>
      <c r="I648" t="str">
        <f>IF(KO_VS_17_4_2_annotated[[#This Row],[Column2]]&gt;0,KO_VS_17_4_2_annotated[[#This Row],[Column4]],"")</f>
        <v/>
      </c>
    </row>
    <row r="649" spans="1:9" x14ac:dyDescent="0.25">
      <c r="A649" t="s">
        <v>2105</v>
      </c>
      <c r="B649">
        <v>-6.8230608022056698</v>
      </c>
      <c r="C649" s="1">
        <v>5.9953459370010801E-6</v>
      </c>
      <c r="D649" t="s">
        <v>2106</v>
      </c>
      <c r="E649" t="s">
        <v>2107</v>
      </c>
      <c r="G649" t="str">
        <f>IF(KO_VS_17_4_2_annotated[[#This Row],[Column2]]&lt;0,KO_VS_17_4_2_annotated[[#This Row],[Column4]],"")</f>
        <v>CMKLR2</v>
      </c>
      <c r="I649" t="str">
        <f>IF(KO_VS_17_4_2_annotated[[#This Row],[Column2]]&gt;0,KO_VS_17_4_2_annotated[[#This Row],[Column4]],"")</f>
        <v/>
      </c>
    </row>
    <row r="650" spans="1:9" x14ac:dyDescent="0.25">
      <c r="A650" t="s">
        <v>5791</v>
      </c>
      <c r="B650">
        <v>-1.7801260392533</v>
      </c>
      <c r="C650" s="1">
        <v>6.1385142532970601E-6</v>
      </c>
      <c r="D650" t="s">
        <v>5792</v>
      </c>
      <c r="E650" t="s">
        <v>5793</v>
      </c>
      <c r="G650" t="str">
        <f>IF(KO_VS_17_4_2_annotated[[#This Row],[Column2]]&lt;0,KO_VS_17_4_2_annotated[[#This Row],[Column4]],"")</f>
        <v>CPLANE1</v>
      </c>
      <c r="I650" t="str">
        <f>IF(KO_VS_17_4_2_annotated[[#This Row],[Column2]]&gt;0,KO_VS_17_4_2_annotated[[#This Row],[Column4]],"")</f>
        <v/>
      </c>
    </row>
    <row r="651" spans="1:9" x14ac:dyDescent="0.25">
      <c r="A651" t="s">
        <v>2078</v>
      </c>
      <c r="B651">
        <v>-1.4745156769401</v>
      </c>
      <c r="C651" s="1">
        <v>6.1481739681899102E-6</v>
      </c>
      <c r="D651" t="s">
        <v>2079</v>
      </c>
      <c r="E651" t="s">
        <v>2080</v>
      </c>
      <c r="G651" t="str">
        <f>IF(KO_VS_17_4_2_annotated[[#This Row],[Column2]]&lt;0,KO_VS_17_4_2_annotated[[#This Row],[Column4]],"")</f>
        <v>PCDHB13</v>
      </c>
      <c r="I651" t="str">
        <f>IF(KO_VS_17_4_2_annotated[[#This Row],[Column2]]&gt;0,KO_VS_17_4_2_annotated[[#This Row],[Column4]],"")</f>
        <v/>
      </c>
    </row>
    <row r="652" spans="1:9" x14ac:dyDescent="0.25">
      <c r="A652" t="s">
        <v>4186</v>
      </c>
      <c r="B652">
        <v>-5.9859657259204999</v>
      </c>
      <c r="C652" s="1">
        <v>6.1902384359211401E-6</v>
      </c>
      <c r="D652" t="s">
        <v>4187</v>
      </c>
      <c r="E652" t="s">
        <v>4188</v>
      </c>
      <c r="G652" t="str">
        <f>IF(KO_VS_17_4_2_annotated[[#This Row],[Column2]]&lt;0,KO_VS_17_4_2_annotated[[#This Row],[Column4]],"")</f>
        <v>LINC01807</v>
      </c>
      <c r="I652" t="str">
        <f>IF(KO_VS_17_4_2_annotated[[#This Row],[Column2]]&gt;0,KO_VS_17_4_2_annotated[[#This Row],[Column4]],"")</f>
        <v/>
      </c>
    </row>
    <row r="653" spans="1:9" x14ac:dyDescent="0.25">
      <c r="A653" t="s">
        <v>3078</v>
      </c>
      <c r="B653">
        <v>-2.72723547642169</v>
      </c>
      <c r="C653" s="1">
        <v>6.2063088645980698E-6</v>
      </c>
      <c r="D653" t="s">
        <v>3079</v>
      </c>
      <c r="E653" t="s">
        <v>3080</v>
      </c>
      <c r="G653" t="str">
        <f>IF(KO_VS_17_4_2_annotated[[#This Row],[Column2]]&lt;0,KO_VS_17_4_2_annotated[[#This Row],[Column4]],"")</f>
        <v>BCL11A</v>
      </c>
      <c r="I653" t="str">
        <f>IF(KO_VS_17_4_2_annotated[[#This Row],[Column2]]&gt;0,KO_VS_17_4_2_annotated[[#This Row],[Column4]],"")</f>
        <v/>
      </c>
    </row>
    <row r="654" spans="1:9" x14ac:dyDescent="0.25">
      <c r="A654" t="s">
        <v>5794</v>
      </c>
      <c r="B654">
        <v>-1.73921076343338</v>
      </c>
      <c r="C654" s="1">
        <v>6.3055882528008497E-6</v>
      </c>
      <c r="D654" t="s">
        <v>5795</v>
      </c>
      <c r="E654" t="s">
        <v>5796</v>
      </c>
      <c r="G654" t="str">
        <f>IF(KO_VS_17_4_2_annotated[[#This Row],[Column2]]&lt;0,KO_VS_17_4_2_annotated[[#This Row],[Column4]],"")</f>
        <v>ITGB2-AS1</v>
      </c>
      <c r="I654" t="str">
        <f>IF(KO_VS_17_4_2_annotated[[#This Row],[Column2]]&gt;0,KO_VS_17_4_2_annotated[[#This Row],[Column4]],"")</f>
        <v/>
      </c>
    </row>
    <row r="655" spans="1:9" x14ac:dyDescent="0.25">
      <c r="A655" t="s">
        <v>5797</v>
      </c>
      <c r="B655">
        <v>-1.15993981533674</v>
      </c>
      <c r="C655" s="1">
        <v>6.5500350723530799E-6</v>
      </c>
      <c r="D655" t="s">
        <v>7</v>
      </c>
      <c r="E655" t="s">
        <v>127</v>
      </c>
      <c r="G655" t="str">
        <f>IF(KO_VS_17_4_2_annotated[[#This Row],[Column2]]&lt;0,KO_VS_17_4_2_annotated[[#This Row],[Column4]],"")</f>
        <v/>
      </c>
      <c r="I655" t="str">
        <f>IF(KO_VS_17_4_2_annotated[[#This Row],[Column2]]&gt;0,KO_VS_17_4_2_annotated[[#This Row],[Column4]],"")</f>
        <v/>
      </c>
    </row>
    <row r="656" spans="1:9" x14ac:dyDescent="0.25">
      <c r="A656" t="s">
        <v>5798</v>
      </c>
      <c r="B656">
        <v>-1.34457440118678</v>
      </c>
      <c r="C656" s="1">
        <v>6.6230390796118101E-6</v>
      </c>
      <c r="D656" t="s">
        <v>5799</v>
      </c>
      <c r="E656" t="s">
        <v>5800</v>
      </c>
      <c r="G656" t="str">
        <f>IF(KO_VS_17_4_2_annotated[[#This Row],[Column2]]&lt;0,KO_VS_17_4_2_annotated[[#This Row],[Column4]],"")</f>
        <v>ENTPD1</v>
      </c>
      <c r="I656" t="str">
        <f>IF(KO_VS_17_4_2_annotated[[#This Row],[Column2]]&gt;0,KO_VS_17_4_2_annotated[[#This Row],[Column4]],"")</f>
        <v/>
      </c>
    </row>
    <row r="657" spans="1:9" x14ac:dyDescent="0.25">
      <c r="A657" t="s">
        <v>5801</v>
      </c>
      <c r="B657">
        <v>-1.34708044520283</v>
      </c>
      <c r="C657" s="1">
        <v>6.7520786829418198E-6</v>
      </c>
      <c r="D657" t="s">
        <v>5802</v>
      </c>
      <c r="E657" t="s">
        <v>5803</v>
      </c>
      <c r="G657" t="str">
        <f>IF(KO_VS_17_4_2_annotated[[#This Row],[Column2]]&lt;0,KO_VS_17_4_2_annotated[[#This Row],[Column4]],"")</f>
        <v>NHSL1</v>
      </c>
      <c r="I657" t="str">
        <f>IF(KO_VS_17_4_2_annotated[[#This Row],[Column2]]&gt;0,KO_VS_17_4_2_annotated[[#This Row],[Column4]],"")</f>
        <v/>
      </c>
    </row>
    <row r="658" spans="1:9" x14ac:dyDescent="0.25">
      <c r="A658" t="s">
        <v>2757</v>
      </c>
      <c r="B658">
        <v>-1.0741327500788</v>
      </c>
      <c r="C658" s="1">
        <v>6.9761346315955403E-6</v>
      </c>
      <c r="D658" t="s">
        <v>2758</v>
      </c>
      <c r="E658" t="s">
        <v>2759</v>
      </c>
      <c r="G658" t="str">
        <f>IF(KO_VS_17_4_2_annotated[[#This Row],[Column2]]&lt;0,KO_VS_17_4_2_annotated[[#This Row],[Column4]],"")</f>
        <v>ST3GAL5</v>
      </c>
      <c r="I658" t="str">
        <f>IF(KO_VS_17_4_2_annotated[[#This Row],[Column2]]&gt;0,KO_VS_17_4_2_annotated[[#This Row],[Column4]],"")</f>
        <v/>
      </c>
    </row>
    <row r="659" spans="1:9" x14ac:dyDescent="0.25">
      <c r="A659" t="s">
        <v>2494</v>
      </c>
      <c r="B659">
        <v>1.80500719034645</v>
      </c>
      <c r="C659" s="1">
        <v>7.4508233585913604E-6</v>
      </c>
      <c r="D659" t="s">
        <v>2495</v>
      </c>
      <c r="E659" t="s">
        <v>2496</v>
      </c>
      <c r="G659" t="str">
        <f>IF(KO_VS_17_4_2_annotated[[#This Row],[Column2]]&lt;0,KO_VS_17_4_2_annotated[[#This Row],[Column4]],"")</f>
        <v/>
      </c>
      <c r="I659" t="str">
        <f>IF(KO_VS_17_4_2_annotated[[#This Row],[Column2]]&gt;0,KO_VS_17_4_2_annotated[[#This Row],[Column4]],"")</f>
        <v>TSPAN7</v>
      </c>
    </row>
    <row r="660" spans="1:9" x14ac:dyDescent="0.25">
      <c r="A660" t="s">
        <v>3135</v>
      </c>
      <c r="B660">
        <v>-2.57578179302498</v>
      </c>
      <c r="C660" s="1">
        <v>7.5177779974530398E-6</v>
      </c>
      <c r="D660" t="s">
        <v>3136</v>
      </c>
      <c r="E660" t="s">
        <v>3137</v>
      </c>
      <c r="G660" t="str">
        <f>IF(KO_VS_17_4_2_annotated[[#This Row],[Column2]]&lt;0,KO_VS_17_4_2_annotated[[#This Row],[Column4]],"")</f>
        <v>ANXA13</v>
      </c>
      <c r="I660" t="str">
        <f>IF(KO_VS_17_4_2_annotated[[#This Row],[Column2]]&gt;0,KO_VS_17_4_2_annotated[[#This Row],[Column4]],"")</f>
        <v/>
      </c>
    </row>
    <row r="661" spans="1:9" x14ac:dyDescent="0.25">
      <c r="A661" t="s">
        <v>5804</v>
      </c>
      <c r="B661">
        <v>-5.5439215903105401</v>
      </c>
      <c r="C661" s="1">
        <v>7.5244028952534004E-6</v>
      </c>
      <c r="D661" t="s">
        <v>5805</v>
      </c>
      <c r="E661" t="s">
        <v>5806</v>
      </c>
      <c r="G661" t="str">
        <f>IF(KO_VS_17_4_2_annotated[[#This Row],[Column2]]&lt;0,KO_VS_17_4_2_annotated[[#This Row],[Column4]],"")</f>
        <v>LPL</v>
      </c>
      <c r="I661" t="str">
        <f>IF(KO_VS_17_4_2_annotated[[#This Row],[Column2]]&gt;0,KO_VS_17_4_2_annotated[[#This Row],[Column4]],"")</f>
        <v/>
      </c>
    </row>
    <row r="662" spans="1:9" x14ac:dyDescent="0.25">
      <c r="A662" t="s">
        <v>5807</v>
      </c>
      <c r="B662">
        <v>-1.4208205278503501</v>
      </c>
      <c r="C662" s="1">
        <v>7.7311507000808401E-6</v>
      </c>
      <c r="D662" t="s">
        <v>5808</v>
      </c>
      <c r="E662" t="s">
        <v>5809</v>
      </c>
      <c r="G662" t="str">
        <f>IF(KO_VS_17_4_2_annotated[[#This Row],[Column2]]&lt;0,KO_VS_17_4_2_annotated[[#This Row],[Column4]],"")</f>
        <v>ZDHHC11</v>
      </c>
      <c r="I662" t="str">
        <f>IF(KO_VS_17_4_2_annotated[[#This Row],[Column2]]&gt;0,KO_VS_17_4_2_annotated[[#This Row],[Column4]],"")</f>
        <v/>
      </c>
    </row>
    <row r="663" spans="1:9" x14ac:dyDescent="0.25">
      <c r="A663" t="s">
        <v>5810</v>
      </c>
      <c r="B663">
        <v>-1.4626349521419999</v>
      </c>
      <c r="C663" s="1">
        <v>7.7453741863642307E-6</v>
      </c>
      <c r="D663" t="s">
        <v>5811</v>
      </c>
      <c r="E663" t="s">
        <v>5812</v>
      </c>
      <c r="G663" t="str">
        <f>IF(KO_VS_17_4_2_annotated[[#This Row],[Column2]]&lt;0,KO_VS_17_4_2_annotated[[#This Row],[Column4]],"")</f>
        <v>RHOBTB3</v>
      </c>
      <c r="I663" t="str">
        <f>IF(KO_VS_17_4_2_annotated[[#This Row],[Column2]]&gt;0,KO_VS_17_4_2_annotated[[#This Row],[Column4]],"")</f>
        <v/>
      </c>
    </row>
    <row r="664" spans="1:9" x14ac:dyDescent="0.25">
      <c r="A664" t="s">
        <v>1792</v>
      </c>
      <c r="B664">
        <v>-1.1318000161092201</v>
      </c>
      <c r="C664" s="1">
        <v>7.90162284990842E-6</v>
      </c>
      <c r="D664" t="s">
        <v>1793</v>
      </c>
      <c r="E664" t="s">
        <v>1794</v>
      </c>
      <c r="G664" t="str">
        <f>IF(KO_VS_17_4_2_annotated[[#This Row],[Column2]]&lt;0,KO_VS_17_4_2_annotated[[#This Row],[Column4]],"")</f>
        <v>SCIN</v>
      </c>
      <c r="I664" t="str">
        <f>IF(KO_VS_17_4_2_annotated[[#This Row],[Column2]]&gt;0,KO_VS_17_4_2_annotated[[#This Row],[Column4]],"")</f>
        <v/>
      </c>
    </row>
    <row r="665" spans="1:9" x14ac:dyDescent="0.25">
      <c r="A665" t="s">
        <v>5813</v>
      </c>
      <c r="B665">
        <v>-1.03170278292863</v>
      </c>
      <c r="C665" s="1">
        <v>8.3315115454713997E-6</v>
      </c>
      <c r="D665" t="s">
        <v>5814</v>
      </c>
      <c r="E665" t="s">
        <v>5815</v>
      </c>
      <c r="G665" t="str">
        <f>IF(KO_VS_17_4_2_annotated[[#This Row],[Column2]]&lt;0,KO_VS_17_4_2_annotated[[#This Row],[Column4]],"")</f>
        <v>NLGN2</v>
      </c>
      <c r="I665" t="str">
        <f>IF(KO_VS_17_4_2_annotated[[#This Row],[Column2]]&gt;0,KO_VS_17_4_2_annotated[[#This Row],[Column4]],"")</f>
        <v/>
      </c>
    </row>
    <row r="666" spans="1:9" x14ac:dyDescent="0.25">
      <c r="A666" t="s">
        <v>1627</v>
      </c>
      <c r="B666">
        <v>-1.4869461253751699</v>
      </c>
      <c r="C666" s="1">
        <v>8.4127592459439102E-6</v>
      </c>
      <c r="D666" t="s">
        <v>1628</v>
      </c>
      <c r="E666" t="s">
        <v>1629</v>
      </c>
      <c r="G666" t="str">
        <f>IF(KO_VS_17_4_2_annotated[[#This Row],[Column2]]&lt;0,KO_VS_17_4_2_annotated[[#This Row],[Column4]],"")</f>
        <v>MRC2</v>
      </c>
      <c r="I666" t="str">
        <f>IF(KO_VS_17_4_2_annotated[[#This Row],[Column2]]&gt;0,KO_VS_17_4_2_annotated[[#This Row],[Column4]],"")</f>
        <v/>
      </c>
    </row>
    <row r="667" spans="1:9" x14ac:dyDescent="0.25">
      <c r="A667" t="s">
        <v>5816</v>
      </c>
      <c r="B667">
        <v>-1.34177257161246</v>
      </c>
      <c r="C667" s="1">
        <v>9.0195251865560698E-6</v>
      </c>
      <c r="D667" t="s">
        <v>5817</v>
      </c>
      <c r="E667" t="s">
        <v>5818</v>
      </c>
      <c r="G667" t="str">
        <f>IF(KO_VS_17_4_2_annotated[[#This Row],[Column2]]&lt;0,KO_VS_17_4_2_annotated[[#This Row],[Column4]],"")</f>
        <v>NEK11</v>
      </c>
      <c r="I667" t="str">
        <f>IF(KO_VS_17_4_2_annotated[[#This Row],[Column2]]&gt;0,KO_VS_17_4_2_annotated[[#This Row],[Column4]],"")</f>
        <v/>
      </c>
    </row>
    <row r="668" spans="1:9" x14ac:dyDescent="0.25">
      <c r="A668" t="s">
        <v>3144</v>
      </c>
      <c r="B668">
        <v>-1.72828111947959</v>
      </c>
      <c r="C668" s="1">
        <v>9.3219316341858202E-6</v>
      </c>
      <c r="D668" t="s">
        <v>3145</v>
      </c>
      <c r="E668" t="s">
        <v>3146</v>
      </c>
      <c r="G668" t="str">
        <f>IF(KO_VS_17_4_2_annotated[[#This Row],[Column2]]&lt;0,KO_VS_17_4_2_annotated[[#This Row],[Column4]],"")</f>
        <v>PCDHB14</v>
      </c>
      <c r="I668" t="str">
        <f>IF(KO_VS_17_4_2_annotated[[#This Row],[Column2]]&gt;0,KO_VS_17_4_2_annotated[[#This Row],[Column4]],"")</f>
        <v/>
      </c>
    </row>
    <row r="669" spans="1:9" x14ac:dyDescent="0.25">
      <c r="A669" t="s">
        <v>5819</v>
      </c>
      <c r="B669">
        <v>-1.31496896093432</v>
      </c>
      <c r="C669" s="1">
        <v>9.5267455104574206E-6</v>
      </c>
      <c r="D669" t="s">
        <v>5820</v>
      </c>
      <c r="E669" t="s">
        <v>5821</v>
      </c>
      <c r="G669" t="str">
        <f>IF(KO_VS_17_4_2_annotated[[#This Row],[Column2]]&lt;0,KO_VS_17_4_2_annotated[[#This Row],[Column4]],"")</f>
        <v>RSKR</v>
      </c>
      <c r="I669" t="str">
        <f>IF(KO_VS_17_4_2_annotated[[#This Row],[Column2]]&gt;0,KO_VS_17_4_2_annotated[[#This Row],[Column4]],"")</f>
        <v/>
      </c>
    </row>
    <row r="670" spans="1:9" x14ac:dyDescent="0.25">
      <c r="A670" t="s">
        <v>4585</v>
      </c>
      <c r="B670">
        <v>-1.49990377573608</v>
      </c>
      <c r="C670" s="1">
        <v>9.6111194047686806E-6</v>
      </c>
      <c r="D670" t="s">
        <v>4586</v>
      </c>
      <c r="E670" t="s">
        <v>4587</v>
      </c>
      <c r="G670" t="str">
        <f>IF(KO_VS_17_4_2_annotated[[#This Row],[Column2]]&lt;0,KO_VS_17_4_2_annotated[[#This Row],[Column4]],"")</f>
        <v>NRG3</v>
      </c>
      <c r="I670" t="str">
        <f>IF(KO_VS_17_4_2_annotated[[#This Row],[Column2]]&gt;0,KO_VS_17_4_2_annotated[[#This Row],[Column4]],"")</f>
        <v/>
      </c>
    </row>
    <row r="671" spans="1:9" x14ac:dyDescent="0.25">
      <c r="A671" t="s">
        <v>4145</v>
      </c>
      <c r="B671">
        <v>-1.7969925089560099</v>
      </c>
      <c r="C671" s="1">
        <v>9.8585038276690308E-6</v>
      </c>
      <c r="D671" t="s">
        <v>4146</v>
      </c>
      <c r="E671" t="s">
        <v>4147</v>
      </c>
      <c r="G671" t="str">
        <f>IF(KO_VS_17_4_2_annotated[[#This Row],[Column2]]&lt;0,KO_VS_17_4_2_annotated[[#This Row],[Column4]],"")</f>
        <v>FOXF1</v>
      </c>
      <c r="I671" t="str">
        <f>IF(KO_VS_17_4_2_annotated[[#This Row],[Column2]]&gt;0,KO_VS_17_4_2_annotated[[#This Row],[Column4]],"")</f>
        <v/>
      </c>
    </row>
    <row r="672" spans="1:9" x14ac:dyDescent="0.25">
      <c r="A672" t="s">
        <v>5822</v>
      </c>
      <c r="B672">
        <v>1.03184703249113</v>
      </c>
      <c r="C672" s="1">
        <v>1.0015337952888699E-5</v>
      </c>
      <c r="D672" t="s">
        <v>5823</v>
      </c>
      <c r="E672" t="s">
        <v>5824</v>
      </c>
      <c r="G672" t="str">
        <f>IF(KO_VS_17_4_2_annotated[[#This Row],[Column2]]&lt;0,KO_VS_17_4_2_annotated[[#This Row],[Column4]],"")</f>
        <v/>
      </c>
      <c r="I672" t="str">
        <f>IF(KO_VS_17_4_2_annotated[[#This Row],[Column2]]&gt;0,KO_VS_17_4_2_annotated[[#This Row],[Column4]],"")</f>
        <v>GJB4</v>
      </c>
    </row>
    <row r="673" spans="1:9" x14ac:dyDescent="0.25">
      <c r="A673" t="s">
        <v>5825</v>
      </c>
      <c r="B673">
        <v>-1.83951355013332</v>
      </c>
      <c r="C673" s="1">
        <v>1.03761291182719E-5</v>
      </c>
      <c r="D673" t="s">
        <v>7</v>
      </c>
      <c r="E673" t="s">
        <v>127</v>
      </c>
      <c r="G673" t="str">
        <f>IF(KO_VS_17_4_2_annotated[[#This Row],[Column2]]&lt;0,KO_VS_17_4_2_annotated[[#This Row],[Column4]],"")</f>
        <v/>
      </c>
      <c r="I673" t="str">
        <f>IF(KO_VS_17_4_2_annotated[[#This Row],[Column2]]&gt;0,KO_VS_17_4_2_annotated[[#This Row],[Column4]],"")</f>
        <v/>
      </c>
    </row>
    <row r="674" spans="1:9" x14ac:dyDescent="0.25">
      <c r="A674" t="s">
        <v>5826</v>
      </c>
      <c r="B674">
        <v>-2.2102787538051998</v>
      </c>
      <c r="C674" s="1">
        <v>1.05734526520385E-5</v>
      </c>
      <c r="D674" t="s">
        <v>5827</v>
      </c>
      <c r="E674" t="s">
        <v>5828</v>
      </c>
      <c r="G674" t="str">
        <f>IF(KO_VS_17_4_2_annotated[[#This Row],[Column2]]&lt;0,KO_VS_17_4_2_annotated[[#This Row],[Column4]],"")</f>
        <v>CCK</v>
      </c>
      <c r="I674" t="str">
        <f>IF(KO_VS_17_4_2_annotated[[#This Row],[Column2]]&gt;0,KO_VS_17_4_2_annotated[[#This Row],[Column4]],"")</f>
        <v/>
      </c>
    </row>
    <row r="675" spans="1:9" x14ac:dyDescent="0.25">
      <c r="A675" t="s">
        <v>3718</v>
      </c>
      <c r="B675">
        <v>-3.2915094459358998</v>
      </c>
      <c r="C675" s="1">
        <v>1.07774752574852E-5</v>
      </c>
      <c r="D675" t="s">
        <v>7</v>
      </c>
      <c r="E675" t="s">
        <v>3719</v>
      </c>
      <c r="G675" t="str">
        <f>IF(KO_VS_17_4_2_annotated[[#This Row],[Column2]]&lt;0,KO_VS_17_4_2_annotated[[#This Row],[Column4]],"")</f>
        <v/>
      </c>
      <c r="I675" t="str">
        <f>IF(KO_VS_17_4_2_annotated[[#This Row],[Column2]]&gt;0,KO_VS_17_4_2_annotated[[#This Row],[Column4]],"")</f>
        <v/>
      </c>
    </row>
    <row r="676" spans="1:9" x14ac:dyDescent="0.25">
      <c r="A676" t="s">
        <v>5829</v>
      </c>
      <c r="B676">
        <v>-1.1907650955928299</v>
      </c>
      <c r="C676" s="1">
        <v>1.08257960383658E-5</v>
      </c>
      <c r="D676" t="s">
        <v>5830</v>
      </c>
      <c r="E676" t="s">
        <v>5831</v>
      </c>
      <c r="G676" t="str">
        <f>IF(KO_VS_17_4_2_annotated[[#This Row],[Column2]]&lt;0,KO_VS_17_4_2_annotated[[#This Row],[Column4]],"")</f>
        <v>SELENOP</v>
      </c>
      <c r="I676" t="str">
        <f>IF(KO_VS_17_4_2_annotated[[#This Row],[Column2]]&gt;0,KO_VS_17_4_2_annotated[[#This Row],[Column4]],"")</f>
        <v/>
      </c>
    </row>
    <row r="677" spans="1:9" x14ac:dyDescent="0.25">
      <c r="A677" t="s">
        <v>2660</v>
      </c>
      <c r="B677">
        <v>6.6483005295504602</v>
      </c>
      <c r="C677" s="1">
        <v>1.1024786812501901E-5</v>
      </c>
      <c r="D677" t="s">
        <v>2661</v>
      </c>
      <c r="E677" t="s">
        <v>2662</v>
      </c>
      <c r="G677" t="str">
        <f>IF(KO_VS_17_4_2_annotated[[#This Row],[Column2]]&lt;0,KO_VS_17_4_2_annotated[[#This Row],[Column4]],"")</f>
        <v/>
      </c>
      <c r="I677" t="str">
        <f>IF(KO_VS_17_4_2_annotated[[#This Row],[Column2]]&gt;0,KO_VS_17_4_2_annotated[[#This Row],[Column4]],"")</f>
        <v>MAGEA1</v>
      </c>
    </row>
    <row r="678" spans="1:9" x14ac:dyDescent="0.25">
      <c r="A678" t="s">
        <v>1345</v>
      </c>
      <c r="B678">
        <v>1.3404875308681401</v>
      </c>
      <c r="C678" s="1">
        <v>1.10927932927541E-5</v>
      </c>
      <c r="D678" t="s">
        <v>1346</v>
      </c>
      <c r="E678" t="s">
        <v>1347</v>
      </c>
      <c r="G678" t="str">
        <f>IF(KO_VS_17_4_2_annotated[[#This Row],[Column2]]&lt;0,KO_VS_17_4_2_annotated[[#This Row],[Column4]],"")</f>
        <v/>
      </c>
      <c r="I678" t="str">
        <f>IF(KO_VS_17_4_2_annotated[[#This Row],[Column2]]&gt;0,KO_VS_17_4_2_annotated[[#This Row],[Column4]],"")</f>
        <v>LRRC31</v>
      </c>
    </row>
    <row r="679" spans="1:9" x14ac:dyDescent="0.25">
      <c r="A679" t="s">
        <v>950</v>
      </c>
      <c r="B679">
        <v>-1.3504213029579599</v>
      </c>
      <c r="C679" s="1">
        <v>1.12393963504319E-5</v>
      </c>
      <c r="D679" t="s">
        <v>951</v>
      </c>
      <c r="E679" t="s">
        <v>952</v>
      </c>
      <c r="G679" t="str">
        <f>IF(KO_VS_17_4_2_annotated[[#This Row],[Column2]]&lt;0,KO_VS_17_4_2_annotated[[#This Row],[Column4]],"")</f>
        <v>THSD7A</v>
      </c>
      <c r="I679" t="str">
        <f>IF(KO_VS_17_4_2_annotated[[#This Row],[Column2]]&gt;0,KO_VS_17_4_2_annotated[[#This Row],[Column4]],"")</f>
        <v/>
      </c>
    </row>
    <row r="680" spans="1:9" x14ac:dyDescent="0.25">
      <c r="A680" t="s">
        <v>5832</v>
      </c>
      <c r="B680">
        <v>-1.4970257724306599</v>
      </c>
      <c r="C680" s="1">
        <v>1.13800799197326E-5</v>
      </c>
      <c r="D680" t="s">
        <v>5833</v>
      </c>
      <c r="E680" t="s">
        <v>5834</v>
      </c>
      <c r="G680" t="str">
        <f>IF(KO_VS_17_4_2_annotated[[#This Row],[Column2]]&lt;0,KO_VS_17_4_2_annotated[[#This Row],[Column4]],"")</f>
        <v>PIH1D2</v>
      </c>
      <c r="I680" t="str">
        <f>IF(KO_VS_17_4_2_annotated[[#This Row],[Column2]]&gt;0,KO_VS_17_4_2_annotated[[#This Row],[Column4]],"")</f>
        <v/>
      </c>
    </row>
    <row r="681" spans="1:9" x14ac:dyDescent="0.25">
      <c r="A681" t="s">
        <v>2709</v>
      </c>
      <c r="B681">
        <v>1.19292387868753</v>
      </c>
      <c r="C681" s="1">
        <v>1.16814250604159E-5</v>
      </c>
      <c r="D681" t="s">
        <v>2710</v>
      </c>
      <c r="E681" t="s">
        <v>2711</v>
      </c>
      <c r="G681" t="str">
        <f>IF(KO_VS_17_4_2_annotated[[#This Row],[Column2]]&lt;0,KO_VS_17_4_2_annotated[[#This Row],[Column4]],"")</f>
        <v/>
      </c>
      <c r="I681" t="str">
        <f>IF(KO_VS_17_4_2_annotated[[#This Row],[Column2]]&gt;0,KO_VS_17_4_2_annotated[[#This Row],[Column4]],"")</f>
        <v>PRSS1</v>
      </c>
    </row>
    <row r="682" spans="1:9" x14ac:dyDescent="0.25">
      <c r="A682" t="s">
        <v>4323</v>
      </c>
      <c r="B682">
        <v>2.56134611073026</v>
      </c>
      <c r="C682" s="1">
        <v>1.28018543348155E-5</v>
      </c>
      <c r="D682" t="s">
        <v>7</v>
      </c>
      <c r="E682" t="s">
        <v>4324</v>
      </c>
      <c r="G682" t="str">
        <f>IF(KO_VS_17_4_2_annotated[[#This Row],[Column2]]&lt;0,KO_VS_17_4_2_annotated[[#This Row],[Column4]],"")</f>
        <v/>
      </c>
      <c r="I682" t="str">
        <f>IF(KO_VS_17_4_2_annotated[[#This Row],[Column2]]&gt;0,KO_VS_17_4_2_annotated[[#This Row],[Column4]],"")</f>
        <v/>
      </c>
    </row>
    <row r="683" spans="1:9" x14ac:dyDescent="0.25">
      <c r="A683" t="s">
        <v>911</v>
      </c>
      <c r="B683">
        <v>1.0466649845392799</v>
      </c>
      <c r="C683" s="1">
        <v>1.28513993463193E-5</v>
      </c>
      <c r="D683" t="s">
        <v>912</v>
      </c>
      <c r="E683" t="s">
        <v>913</v>
      </c>
      <c r="G683" t="str">
        <f>IF(KO_VS_17_4_2_annotated[[#This Row],[Column2]]&lt;0,KO_VS_17_4_2_annotated[[#This Row],[Column4]],"")</f>
        <v/>
      </c>
      <c r="I683" t="str">
        <f>IF(KO_VS_17_4_2_annotated[[#This Row],[Column2]]&gt;0,KO_VS_17_4_2_annotated[[#This Row],[Column4]],"")</f>
        <v>PHLDB2</v>
      </c>
    </row>
    <row r="684" spans="1:9" x14ac:dyDescent="0.25">
      <c r="A684" t="s">
        <v>5835</v>
      </c>
      <c r="B684">
        <v>-1.52985930883285</v>
      </c>
      <c r="C684" s="1">
        <v>1.3340679631524299E-5</v>
      </c>
      <c r="D684" t="s">
        <v>5836</v>
      </c>
      <c r="E684" t="s">
        <v>5837</v>
      </c>
      <c r="G684" t="str">
        <f>IF(KO_VS_17_4_2_annotated[[#This Row],[Column2]]&lt;0,KO_VS_17_4_2_annotated[[#This Row],[Column4]],"")</f>
        <v>KIF12</v>
      </c>
      <c r="I684" t="str">
        <f>IF(KO_VS_17_4_2_annotated[[#This Row],[Column2]]&gt;0,KO_VS_17_4_2_annotated[[#This Row],[Column4]],"")</f>
        <v/>
      </c>
    </row>
    <row r="685" spans="1:9" x14ac:dyDescent="0.25">
      <c r="A685" t="s">
        <v>2274</v>
      </c>
      <c r="B685">
        <v>-1.47813100058984</v>
      </c>
      <c r="C685" s="1">
        <v>1.43023442733597E-5</v>
      </c>
      <c r="D685" t="s">
        <v>2275</v>
      </c>
      <c r="E685" t="s">
        <v>2276</v>
      </c>
      <c r="G685" t="str">
        <f>IF(KO_VS_17_4_2_annotated[[#This Row],[Column2]]&lt;0,KO_VS_17_4_2_annotated[[#This Row],[Column4]],"")</f>
        <v>MYLK</v>
      </c>
      <c r="I685" t="str">
        <f>IF(KO_VS_17_4_2_annotated[[#This Row],[Column2]]&gt;0,KO_VS_17_4_2_annotated[[#This Row],[Column4]],"")</f>
        <v/>
      </c>
    </row>
    <row r="686" spans="1:9" x14ac:dyDescent="0.25">
      <c r="A686" t="s">
        <v>5838</v>
      </c>
      <c r="B686">
        <v>-5.23147224040477</v>
      </c>
      <c r="C686" s="1">
        <v>1.44777814400087E-5</v>
      </c>
      <c r="D686" t="s">
        <v>5839</v>
      </c>
      <c r="E686" t="s">
        <v>5840</v>
      </c>
      <c r="G686" t="str">
        <f>IF(KO_VS_17_4_2_annotated[[#This Row],[Column2]]&lt;0,KO_VS_17_4_2_annotated[[#This Row],[Column4]],"")</f>
        <v>SV2C</v>
      </c>
      <c r="I686" t="str">
        <f>IF(KO_VS_17_4_2_annotated[[#This Row],[Column2]]&gt;0,KO_VS_17_4_2_annotated[[#This Row],[Column4]],"")</f>
        <v/>
      </c>
    </row>
    <row r="687" spans="1:9" x14ac:dyDescent="0.25">
      <c r="A687" t="s">
        <v>752</v>
      </c>
      <c r="B687">
        <v>-1.1359925566538001</v>
      </c>
      <c r="C687" s="1">
        <v>1.46232265360092E-5</v>
      </c>
      <c r="D687" t="s">
        <v>753</v>
      </c>
      <c r="E687" t="s">
        <v>754</v>
      </c>
      <c r="G687" t="str">
        <f>IF(KO_VS_17_4_2_annotated[[#This Row],[Column2]]&lt;0,KO_VS_17_4_2_annotated[[#This Row],[Column4]],"")</f>
        <v>ADGRG5</v>
      </c>
      <c r="I687" t="str">
        <f>IF(KO_VS_17_4_2_annotated[[#This Row],[Column2]]&gt;0,KO_VS_17_4_2_annotated[[#This Row],[Column4]],"")</f>
        <v/>
      </c>
    </row>
    <row r="688" spans="1:9" x14ac:dyDescent="0.25">
      <c r="A688" t="s">
        <v>5841</v>
      </c>
      <c r="B688">
        <v>1.5620593814816499</v>
      </c>
      <c r="C688" s="1">
        <v>1.55259926089004E-5</v>
      </c>
      <c r="D688" t="s">
        <v>5842</v>
      </c>
      <c r="E688" t="s">
        <v>5843</v>
      </c>
      <c r="G688" t="str">
        <f>IF(KO_VS_17_4_2_annotated[[#This Row],[Column2]]&lt;0,KO_VS_17_4_2_annotated[[#This Row],[Column4]],"")</f>
        <v/>
      </c>
      <c r="I688" t="str">
        <f>IF(KO_VS_17_4_2_annotated[[#This Row],[Column2]]&gt;0,KO_VS_17_4_2_annotated[[#This Row],[Column4]],"")</f>
        <v>RGCC</v>
      </c>
    </row>
    <row r="689" spans="1:9" x14ac:dyDescent="0.25">
      <c r="A689" t="s">
        <v>3009</v>
      </c>
      <c r="B689">
        <v>1.0302047155387799</v>
      </c>
      <c r="C689" s="1">
        <v>1.5713852789823699E-5</v>
      </c>
      <c r="D689" t="s">
        <v>3010</v>
      </c>
      <c r="E689" t="s">
        <v>3011</v>
      </c>
      <c r="G689" t="str">
        <f>IF(KO_VS_17_4_2_annotated[[#This Row],[Column2]]&lt;0,KO_VS_17_4_2_annotated[[#This Row],[Column4]],"")</f>
        <v/>
      </c>
      <c r="I689" t="str">
        <f>IF(KO_VS_17_4_2_annotated[[#This Row],[Column2]]&gt;0,KO_VS_17_4_2_annotated[[#This Row],[Column4]],"")</f>
        <v>PDGFB</v>
      </c>
    </row>
    <row r="690" spans="1:9" x14ac:dyDescent="0.25">
      <c r="A690" t="s">
        <v>5844</v>
      </c>
      <c r="B690">
        <v>1.2002431257474999</v>
      </c>
      <c r="C690" s="1">
        <v>1.5776432570910501E-5</v>
      </c>
      <c r="D690" t="s">
        <v>5845</v>
      </c>
      <c r="E690" t="s">
        <v>5846</v>
      </c>
      <c r="G690" t="str">
        <f>IF(KO_VS_17_4_2_annotated[[#This Row],[Column2]]&lt;0,KO_VS_17_4_2_annotated[[#This Row],[Column4]],"")</f>
        <v/>
      </c>
      <c r="I690" t="str">
        <f>IF(KO_VS_17_4_2_annotated[[#This Row],[Column2]]&gt;0,KO_VS_17_4_2_annotated[[#This Row],[Column4]],"")</f>
        <v>NTSR1</v>
      </c>
    </row>
    <row r="691" spans="1:9" x14ac:dyDescent="0.25">
      <c r="A691" t="s">
        <v>1268</v>
      </c>
      <c r="B691">
        <v>-1.1089521804960001</v>
      </c>
      <c r="C691" s="1">
        <v>1.6226809500966202E-5</v>
      </c>
      <c r="D691" t="s">
        <v>1269</v>
      </c>
      <c r="E691" t="s">
        <v>1270</v>
      </c>
      <c r="G691" t="str">
        <f>IF(KO_VS_17_4_2_annotated[[#This Row],[Column2]]&lt;0,KO_VS_17_4_2_annotated[[#This Row],[Column4]],"")</f>
        <v>STRIP2</v>
      </c>
      <c r="I691" t="str">
        <f>IF(KO_VS_17_4_2_annotated[[#This Row],[Column2]]&gt;0,KO_VS_17_4_2_annotated[[#This Row],[Column4]],"")</f>
        <v/>
      </c>
    </row>
    <row r="692" spans="1:9" x14ac:dyDescent="0.25">
      <c r="A692" t="s">
        <v>3054</v>
      </c>
      <c r="B692">
        <v>-1.3653598528954201</v>
      </c>
      <c r="C692" s="1">
        <v>1.6904964216442701E-5</v>
      </c>
      <c r="D692" t="s">
        <v>3055</v>
      </c>
      <c r="E692" t="s">
        <v>3056</v>
      </c>
      <c r="G692" t="str">
        <f>IF(KO_VS_17_4_2_annotated[[#This Row],[Column2]]&lt;0,KO_VS_17_4_2_annotated[[#This Row],[Column4]],"")</f>
        <v>ADIRF-AS1</v>
      </c>
      <c r="I692" t="str">
        <f>IF(KO_VS_17_4_2_annotated[[#This Row],[Column2]]&gt;0,KO_VS_17_4_2_annotated[[#This Row],[Column4]],"")</f>
        <v/>
      </c>
    </row>
    <row r="693" spans="1:9" x14ac:dyDescent="0.25">
      <c r="A693" t="s">
        <v>5847</v>
      </c>
      <c r="B693">
        <v>-3.2602249683396001</v>
      </c>
      <c r="C693" s="1">
        <v>1.86337795817654E-5</v>
      </c>
      <c r="D693" t="s">
        <v>3741</v>
      </c>
      <c r="E693" t="s">
        <v>3742</v>
      </c>
      <c r="G693" t="str">
        <f>IF(KO_VS_17_4_2_annotated[[#This Row],[Column2]]&lt;0,KO_VS_17_4_2_annotated[[#This Row],[Column4]],"")</f>
        <v>LINC01605</v>
      </c>
      <c r="I693" t="str">
        <f>IF(KO_VS_17_4_2_annotated[[#This Row],[Column2]]&gt;0,KO_VS_17_4_2_annotated[[#This Row],[Column4]],"")</f>
        <v/>
      </c>
    </row>
    <row r="694" spans="1:9" x14ac:dyDescent="0.25">
      <c r="A694" t="s">
        <v>640</v>
      </c>
      <c r="B694">
        <v>-1.28086374596904</v>
      </c>
      <c r="C694" s="1">
        <v>2.0458594145854101E-5</v>
      </c>
      <c r="D694" t="s">
        <v>641</v>
      </c>
      <c r="E694" t="s">
        <v>642</v>
      </c>
      <c r="G694" t="str">
        <f>IF(KO_VS_17_4_2_annotated[[#This Row],[Column2]]&lt;0,KO_VS_17_4_2_annotated[[#This Row],[Column4]],"")</f>
        <v>CALD1</v>
      </c>
      <c r="I694" t="str">
        <f>IF(KO_VS_17_4_2_annotated[[#This Row],[Column2]]&gt;0,KO_VS_17_4_2_annotated[[#This Row],[Column4]],"")</f>
        <v/>
      </c>
    </row>
    <row r="695" spans="1:9" x14ac:dyDescent="0.25">
      <c r="A695" t="s">
        <v>5848</v>
      </c>
      <c r="B695">
        <v>-1.1264395958326401</v>
      </c>
      <c r="C695" s="1">
        <v>2.0823975631746101E-5</v>
      </c>
      <c r="D695" t="s">
        <v>5849</v>
      </c>
      <c r="E695" t="s">
        <v>5850</v>
      </c>
      <c r="G695" t="str">
        <f>IF(KO_VS_17_4_2_annotated[[#This Row],[Column2]]&lt;0,KO_VS_17_4_2_annotated[[#This Row],[Column4]],"")</f>
        <v>MLXIPL</v>
      </c>
      <c r="I695" t="str">
        <f>IF(KO_VS_17_4_2_annotated[[#This Row],[Column2]]&gt;0,KO_VS_17_4_2_annotated[[#This Row],[Column4]],"")</f>
        <v/>
      </c>
    </row>
    <row r="696" spans="1:9" x14ac:dyDescent="0.25">
      <c r="A696" t="s">
        <v>3679</v>
      </c>
      <c r="B696">
        <v>-5.6659606837185601</v>
      </c>
      <c r="C696" s="1">
        <v>2.0865150988968301E-5</v>
      </c>
      <c r="D696" t="s">
        <v>3680</v>
      </c>
      <c r="E696" t="s">
        <v>3681</v>
      </c>
      <c r="G696" t="str">
        <f>IF(KO_VS_17_4_2_annotated[[#This Row],[Column2]]&lt;0,KO_VS_17_4_2_annotated[[#This Row],[Column4]],"")</f>
        <v>PURPL</v>
      </c>
      <c r="I696" t="str">
        <f>IF(KO_VS_17_4_2_annotated[[#This Row],[Column2]]&gt;0,KO_VS_17_4_2_annotated[[#This Row],[Column4]],"")</f>
        <v/>
      </c>
    </row>
    <row r="697" spans="1:9" x14ac:dyDescent="0.25">
      <c r="A697" t="s">
        <v>5851</v>
      </c>
      <c r="B697">
        <v>-1.9098887866990799</v>
      </c>
      <c r="C697" s="1">
        <v>2.1168858240672E-5</v>
      </c>
      <c r="D697" t="s">
        <v>5852</v>
      </c>
      <c r="E697" t="s">
        <v>5853</v>
      </c>
      <c r="G697" t="str">
        <f>IF(KO_VS_17_4_2_annotated[[#This Row],[Column2]]&lt;0,KO_VS_17_4_2_annotated[[#This Row],[Column4]],"")</f>
        <v>C2</v>
      </c>
      <c r="I697" t="str">
        <f>IF(KO_VS_17_4_2_annotated[[#This Row],[Column2]]&gt;0,KO_VS_17_4_2_annotated[[#This Row],[Column4]],"")</f>
        <v/>
      </c>
    </row>
    <row r="698" spans="1:9" x14ac:dyDescent="0.25">
      <c r="A698" t="s">
        <v>5854</v>
      </c>
      <c r="B698">
        <v>-2.6805094440872002</v>
      </c>
      <c r="C698" s="1">
        <v>2.1760314220262001E-5</v>
      </c>
      <c r="D698" t="s">
        <v>5855</v>
      </c>
      <c r="E698" t="s">
        <v>5856</v>
      </c>
      <c r="G698" t="str">
        <f>IF(KO_VS_17_4_2_annotated[[#This Row],[Column2]]&lt;0,KO_VS_17_4_2_annotated[[#This Row],[Column4]],"")</f>
        <v>CFAP221</v>
      </c>
      <c r="I698" t="str">
        <f>IF(KO_VS_17_4_2_annotated[[#This Row],[Column2]]&gt;0,KO_VS_17_4_2_annotated[[#This Row],[Column4]],"")</f>
        <v/>
      </c>
    </row>
    <row r="699" spans="1:9" x14ac:dyDescent="0.25">
      <c r="A699" t="s">
        <v>5857</v>
      </c>
      <c r="B699">
        <v>-2.2723321483992298</v>
      </c>
      <c r="C699" s="1">
        <v>2.19534137955959E-5</v>
      </c>
      <c r="D699" t="s">
        <v>5858</v>
      </c>
      <c r="E699" t="s">
        <v>5859</v>
      </c>
      <c r="G699" t="str">
        <f>IF(KO_VS_17_4_2_annotated[[#This Row],[Column2]]&lt;0,KO_VS_17_4_2_annotated[[#This Row],[Column4]],"")</f>
        <v>PLA1A</v>
      </c>
      <c r="I699" t="str">
        <f>IF(KO_VS_17_4_2_annotated[[#This Row],[Column2]]&gt;0,KO_VS_17_4_2_annotated[[#This Row],[Column4]],"")</f>
        <v/>
      </c>
    </row>
    <row r="700" spans="1:9" x14ac:dyDescent="0.25">
      <c r="A700" t="s">
        <v>3036</v>
      </c>
      <c r="B700">
        <v>-5.3380834734212002</v>
      </c>
      <c r="C700" s="1">
        <v>2.2027563057955401E-5</v>
      </c>
      <c r="D700" t="s">
        <v>3037</v>
      </c>
      <c r="E700" t="s">
        <v>3038</v>
      </c>
      <c r="G700" t="str">
        <f>IF(KO_VS_17_4_2_annotated[[#This Row],[Column2]]&lt;0,KO_VS_17_4_2_annotated[[#This Row],[Column4]],"")</f>
        <v>SPATA3</v>
      </c>
      <c r="I700" t="str">
        <f>IF(KO_VS_17_4_2_annotated[[#This Row],[Column2]]&gt;0,KO_VS_17_4_2_annotated[[#This Row],[Column4]],"")</f>
        <v/>
      </c>
    </row>
    <row r="701" spans="1:9" x14ac:dyDescent="0.25">
      <c r="A701" t="s">
        <v>1944</v>
      </c>
      <c r="B701">
        <v>3.8716829479379302</v>
      </c>
      <c r="C701" s="1">
        <v>2.2394080489506E-5</v>
      </c>
      <c r="D701" t="s">
        <v>1945</v>
      </c>
      <c r="E701" t="s">
        <v>1946</v>
      </c>
      <c r="G701" t="str">
        <f>IF(KO_VS_17_4_2_annotated[[#This Row],[Column2]]&lt;0,KO_VS_17_4_2_annotated[[#This Row],[Column4]],"")</f>
        <v/>
      </c>
      <c r="I701" t="str">
        <f>IF(KO_VS_17_4_2_annotated[[#This Row],[Column2]]&gt;0,KO_VS_17_4_2_annotated[[#This Row],[Column4]],"")</f>
        <v>TIMP3</v>
      </c>
    </row>
    <row r="702" spans="1:9" x14ac:dyDescent="0.25">
      <c r="A702" t="s">
        <v>5860</v>
      </c>
      <c r="B702">
        <v>-2.0597402136729501</v>
      </c>
      <c r="C702" s="1">
        <v>2.25802716720455E-5</v>
      </c>
      <c r="D702" t="s">
        <v>5861</v>
      </c>
      <c r="E702" t="s">
        <v>5862</v>
      </c>
      <c r="G702" t="str">
        <f>IF(KO_VS_17_4_2_annotated[[#This Row],[Column2]]&lt;0,KO_VS_17_4_2_annotated[[#This Row],[Column4]],"")</f>
        <v>HELLPAR</v>
      </c>
      <c r="I702" t="str">
        <f>IF(KO_VS_17_4_2_annotated[[#This Row],[Column2]]&gt;0,KO_VS_17_4_2_annotated[[#This Row],[Column4]],"")</f>
        <v/>
      </c>
    </row>
    <row r="703" spans="1:9" x14ac:dyDescent="0.25">
      <c r="A703" t="s">
        <v>5863</v>
      </c>
      <c r="B703">
        <v>-1.2206209024136301</v>
      </c>
      <c r="C703" s="1">
        <v>2.2786012049728201E-5</v>
      </c>
      <c r="D703" t="s">
        <v>5864</v>
      </c>
      <c r="E703" t="s">
        <v>5865</v>
      </c>
      <c r="G703" t="str">
        <f>IF(KO_VS_17_4_2_annotated[[#This Row],[Column2]]&lt;0,KO_VS_17_4_2_annotated[[#This Row],[Column4]],"")</f>
        <v>HECTD2</v>
      </c>
      <c r="I703" t="str">
        <f>IF(KO_VS_17_4_2_annotated[[#This Row],[Column2]]&gt;0,KO_VS_17_4_2_annotated[[#This Row],[Column4]],"")</f>
        <v/>
      </c>
    </row>
    <row r="704" spans="1:9" x14ac:dyDescent="0.25">
      <c r="A704" t="s">
        <v>3060</v>
      </c>
      <c r="B704">
        <v>-1.5920767927550501</v>
      </c>
      <c r="C704" s="1">
        <v>2.29248216356715E-5</v>
      </c>
      <c r="D704" t="s">
        <v>3061</v>
      </c>
      <c r="E704" t="s">
        <v>3062</v>
      </c>
      <c r="G704" t="str">
        <f>IF(KO_VS_17_4_2_annotated[[#This Row],[Column2]]&lt;0,KO_VS_17_4_2_annotated[[#This Row],[Column4]],"")</f>
        <v>PPP1R1C</v>
      </c>
      <c r="I704" t="str">
        <f>IF(KO_VS_17_4_2_annotated[[#This Row],[Column2]]&gt;0,KO_VS_17_4_2_annotated[[#This Row],[Column4]],"")</f>
        <v/>
      </c>
    </row>
    <row r="705" spans="1:9" x14ac:dyDescent="0.25">
      <c r="A705" t="s">
        <v>5866</v>
      </c>
      <c r="B705">
        <v>-1.9813140649568699</v>
      </c>
      <c r="C705" s="1">
        <v>2.3248383096419999E-5</v>
      </c>
      <c r="D705" t="s">
        <v>7</v>
      </c>
      <c r="E705" t="s">
        <v>127</v>
      </c>
      <c r="G705" t="str">
        <f>IF(KO_VS_17_4_2_annotated[[#This Row],[Column2]]&lt;0,KO_VS_17_4_2_annotated[[#This Row],[Column4]],"")</f>
        <v/>
      </c>
      <c r="I705" t="str">
        <f>IF(KO_VS_17_4_2_annotated[[#This Row],[Column2]]&gt;0,KO_VS_17_4_2_annotated[[#This Row],[Column4]],"")</f>
        <v/>
      </c>
    </row>
    <row r="706" spans="1:9" x14ac:dyDescent="0.25">
      <c r="A706" t="s">
        <v>4274</v>
      </c>
      <c r="B706">
        <v>-1.6430983102726899</v>
      </c>
      <c r="C706" s="1">
        <v>2.4912455778736999E-5</v>
      </c>
      <c r="D706" t="s">
        <v>4275</v>
      </c>
      <c r="E706" t="s">
        <v>4276</v>
      </c>
      <c r="G706" t="str">
        <f>IF(KO_VS_17_4_2_annotated[[#This Row],[Column2]]&lt;0,KO_VS_17_4_2_annotated[[#This Row],[Column4]],"")</f>
        <v>ALOX12P2</v>
      </c>
      <c r="I706" t="str">
        <f>IF(KO_VS_17_4_2_annotated[[#This Row],[Column2]]&gt;0,KO_VS_17_4_2_annotated[[#This Row],[Column4]],"")</f>
        <v/>
      </c>
    </row>
    <row r="707" spans="1:9" x14ac:dyDescent="0.25">
      <c r="A707" t="s">
        <v>5867</v>
      </c>
      <c r="B707">
        <v>1.05731641292872</v>
      </c>
      <c r="C707" s="1">
        <v>2.8476417583852401E-5</v>
      </c>
      <c r="D707" t="s">
        <v>5868</v>
      </c>
      <c r="E707" t="s">
        <v>5869</v>
      </c>
      <c r="G707" t="str">
        <f>IF(KO_VS_17_4_2_annotated[[#This Row],[Column2]]&lt;0,KO_VS_17_4_2_annotated[[#This Row],[Column4]],"")</f>
        <v/>
      </c>
      <c r="I707" t="str">
        <f>IF(KO_VS_17_4_2_annotated[[#This Row],[Column2]]&gt;0,KO_VS_17_4_2_annotated[[#This Row],[Column4]],"")</f>
        <v>HCG11</v>
      </c>
    </row>
    <row r="708" spans="1:9" x14ac:dyDescent="0.25">
      <c r="A708" t="s">
        <v>5870</v>
      </c>
      <c r="B708">
        <v>-2.0225624959028301</v>
      </c>
      <c r="C708" s="1">
        <v>2.9238102635126699E-5</v>
      </c>
      <c r="D708" t="s">
        <v>5871</v>
      </c>
      <c r="E708" t="s">
        <v>5872</v>
      </c>
      <c r="G708" t="str">
        <f>IF(KO_VS_17_4_2_annotated[[#This Row],[Column2]]&lt;0,KO_VS_17_4_2_annotated[[#This Row],[Column4]],"")</f>
        <v>CFAP45</v>
      </c>
      <c r="I708" t="str">
        <f>IF(KO_VS_17_4_2_annotated[[#This Row],[Column2]]&gt;0,KO_VS_17_4_2_annotated[[#This Row],[Column4]],"")</f>
        <v/>
      </c>
    </row>
    <row r="709" spans="1:9" x14ac:dyDescent="0.25">
      <c r="A709" t="s">
        <v>5873</v>
      </c>
      <c r="B709">
        <v>-2.3258586995144501</v>
      </c>
      <c r="C709" s="1">
        <v>2.94900586978842E-5</v>
      </c>
      <c r="D709" t="s">
        <v>5874</v>
      </c>
      <c r="E709" t="s">
        <v>5875</v>
      </c>
      <c r="G709" t="str">
        <f>IF(KO_VS_17_4_2_annotated[[#This Row],[Column2]]&lt;0,KO_VS_17_4_2_annotated[[#This Row],[Column4]],"")</f>
        <v>CFAP70</v>
      </c>
      <c r="I709" t="str">
        <f>IF(KO_VS_17_4_2_annotated[[#This Row],[Column2]]&gt;0,KO_VS_17_4_2_annotated[[#This Row],[Column4]],"")</f>
        <v/>
      </c>
    </row>
    <row r="710" spans="1:9" x14ac:dyDescent="0.25">
      <c r="A710" t="s">
        <v>5876</v>
      </c>
      <c r="B710">
        <v>-1.2519853341890299</v>
      </c>
      <c r="C710" s="1">
        <v>2.9994212811581499E-5</v>
      </c>
      <c r="D710" t="s">
        <v>5877</v>
      </c>
      <c r="E710" t="s">
        <v>5878</v>
      </c>
      <c r="G710" t="str">
        <f>IF(KO_VS_17_4_2_annotated[[#This Row],[Column2]]&lt;0,KO_VS_17_4_2_annotated[[#This Row],[Column4]],"")</f>
        <v>GOLGA6L9</v>
      </c>
      <c r="I710" t="str">
        <f>IF(KO_VS_17_4_2_annotated[[#This Row],[Column2]]&gt;0,KO_VS_17_4_2_annotated[[#This Row],[Column4]],"")</f>
        <v/>
      </c>
    </row>
    <row r="711" spans="1:9" x14ac:dyDescent="0.25">
      <c r="A711" t="s">
        <v>1300</v>
      </c>
      <c r="B711">
        <v>-1.57331667960671</v>
      </c>
      <c r="C711" s="1">
        <v>3.0982873501956899E-5</v>
      </c>
      <c r="D711" t="s">
        <v>1301</v>
      </c>
      <c r="E711" t="s">
        <v>1302</v>
      </c>
      <c r="G711" t="str">
        <f>IF(KO_VS_17_4_2_annotated[[#This Row],[Column2]]&lt;0,KO_VS_17_4_2_annotated[[#This Row],[Column4]],"")</f>
        <v>POPDC3</v>
      </c>
      <c r="I711" t="str">
        <f>IF(KO_VS_17_4_2_annotated[[#This Row],[Column2]]&gt;0,KO_VS_17_4_2_annotated[[#This Row],[Column4]],"")</f>
        <v/>
      </c>
    </row>
    <row r="712" spans="1:9" x14ac:dyDescent="0.25">
      <c r="A712" t="s">
        <v>5879</v>
      </c>
      <c r="B712">
        <v>-1.6728191411614</v>
      </c>
      <c r="C712" s="1">
        <v>3.0994530176427901E-5</v>
      </c>
      <c r="D712" t="s">
        <v>7</v>
      </c>
      <c r="E712" t="s">
        <v>127</v>
      </c>
      <c r="G712" t="str">
        <f>IF(KO_VS_17_4_2_annotated[[#This Row],[Column2]]&lt;0,KO_VS_17_4_2_annotated[[#This Row],[Column4]],"")</f>
        <v/>
      </c>
      <c r="I712" t="str">
        <f>IF(KO_VS_17_4_2_annotated[[#This Row],[Column2]]&gt;0,KO_VS_17_4_2_annotated[[#This Row],[Column4]],"")</f>
        <v/>
      </c>
    </row>
    <row r="713" spans="1:9" x14ac:dyDescent="0.25">
      <c r="A713" t="s">
        <v>556</v>
      </c>
      <c r="B713">
        <v>1.2908271271721301</v>
      </c>
      <c r="C713" s="1">
        <v>3.2330679952017803E-5</v>
      </c>
      <c r="D713" t="s">
        <v>557</v>
      </c>
      <c r="E713" t="s">
        <v>558</v>
      </c>
      <c r="G713" t="str">
        <f>IF(KO_VS_17_4_2_annotated[[#This Row],[Column2]]&lt;0,KO_VS_17_4_2_annotated[[#This Row],[Column4]],"")</f>
        <v/>
      </c>
      <c r="I713" t="str">
        <f>IF(KO_VS_17_4_2_annotated[[#This Row],[Column2]]&gt;0,KO_VS_17_4_2_annotated[[#This Row],[Column4]],"")</f>
        <v>LINC01133</v>
      </c>
    </row>
    <row r="714" spans="1:9" x14ac:dyDescent="0.25">
      <c r="A714" t="s">
        <v>5880</v>
      </c>
      <c r="B714">
        <v>-2.16689787542182</v>
      </c>
      <c r="C714" s="1">
        <v>3.2746565015824398E-5</v>
      </c>
      <c r="D714" t="s">
        <v>5881</v>
      </c>
      <c r="E714" t="s">
        <v>5882</v>
      </c>
      <c r="G714" t="str">
        <f>IF(KO_VS_17_4_2_annotated[[#This Row],[Column2]]&lt;0,KO_VS_17_4_2_annotated[[#This Row],[Column4]],"")</f>
        <v>ATP13A4</v>
      </c>
      <c r="I714" t="str">
        <f>IF(KO_VS_17_4_2_annotated[[#This Row],[Column2]]&gt;0,KO_VS_17_4_2_annotated[[#This Row],[Column4]],"")</f>
        <v/>
      </c>
    </row>
    <row r="715" spans="1:9" x14ac:dyDescent="0.25">
      <c r="A715" t="s">
        <v>5883</v>
      </c>
      <c r="B715">
        <v>-1.5084634760507101</v>
      </c>
      <c r="C715" s="1">
        <v>3.2746565015824398E-5</v>
      </c>
      <c r="D715" t="s">
        <v>5884</v>
      </c>
      <c r="E715" t="s">
        <v>5885</v>
      </c>
      <c r="G715" t="str">
        <f>IF(KO_VS_17_4_2_annotated[[#This Row],[Column2]]&lt;0,KO_VS_17_4_2_annotated[[#This Row],[Column4]],"")</f>
        <v>LINC00494</v>
      </c>
      <c r="I715" t="str">
        <f>IF(KO_VS_17_4_2_annotated[[#This Row],[Column2]]&gt;0,KO_VS_17_4_2_annotated[[#This Row],[Column4]],"")</f>
        <v/>
      </c>
    </row>
    <row r="716" spans="1:9" x14ac:dyDescent="0.25">
      <c r="A716" t="s">
        <v>5886</v>
      </c>
      <c r="B716">
        <v>1.0143956423646401</v>
      </c>
      <c r="C716" s="1">
        <v>3.3746927783024999E-5</v>
      </c>
      <c r="D716" t="s">
        <v>5887</v>
      </c>
      <c r="E716" t="s">
        <v>5888</v>
      </c>
      <c r="G716" t="str">
        <f>IF(KO_VS_17_4_2_annotated[[#This Row],[Column2]]&lt;0,KO_VS_17_4_2_annotated[[#This Row],[Column4]],"")</f>
        <v/>
      </c>
      <c r="I716" t="str">
        <f>IF(KO_VS_17_4_2_annotated[[#This Row],[Column2]]&gt;0,KO_VS_17_4_2_annotated[[#This Row],[Column4]],"")</f>
        <v>ZCCHC24</v>
      </c>
    </row>
    <row r="717" spans="1:9" x14ac:dyDescent="0.25">
      <c r="A717" t="s">
        <v>5889</v>
      </c>
      <c r="B717">
        <v>1.02281389784317</v>
      </c>
      <c r="C717" s="1">
        <v>3.5451713301261898E-5</v>
      </c>
      <c r="D717" t="s">
        <v>5890</v>
      </c>
      <c r="E717" t="s">
        <v>5891</v>
      </c>
      <c r="G717" t="str">
        <f>IF(KO_VS_17_4_2_annotated[[#This Row],[Column2]]&lt;0,KO_VS_17_4_2_annotated[[#This Row],[Column4]],"")</f>
        <v/>
      </c>
      <c r="I717" t="str">
        <f>IF(KO_VS_17_4_2_annotated[[#This Row],[Column2]]&gt;0,KO_VS_17_4_2_annotated[[#This Row],[Column4]],"")</f>
        <v>RND1</v>
      </c>
    </row>
    <row r="718" spans="1:9" x14ac:dyDescent="0.25">
      <c r="A718" t="s">
        <v>5892</v>
      </c>
      <c r="B718">
        <v>1.6743580536059299</v>
      </c>
      <c r="C718" s="1">
        <v>3.5963735635874699E-5</v>
      </c>
      <c r="D718" t="s">
        <v>5893</v>
      </c>
      <c r="E718" t="s">
        <v>5894</v>
      </c>
      <c r="G718" t="str">
        <f>IF(KO_VS_17_4_2_annotated[[#This Row],[Column2]]&lt;0,KO_VS_17_4_2_annotated[[#This Row],[Column4]],"")</f>
        <v/>
      </c>
      <c r="I718" t="str">
        <f>IF(KO_VS_17_4_2_annotated[[#This Row],[Column2]]&gt;0,KO_VS_17_4_2_annotated[[#This Row],[Column4]],"")</f>
        <v>FUT8-AS1</v>
      </c>
    </row>
    <row r="719" spans="1:9" x14ac:dyDescent="0.25">
      <c r="A719" t="s">
        <v>5895</v>
      </c>
      <c r="B719">
        <v>-1.6318540687341101</v>
      </c>
      <c r="C719" s="1">
        <v>3.6083714306734801E-5</v>
      </c>
      <c r="D719" t="s">
        <v>5896</v>
      </c>
      <c r="E719" t="s">
        <v>5897</v>
      </c>
      <c r="G719" t="str">
        <f>IF(KO_VS_17_4_2_annotated[[#This Row],[Column2]]&lt;0,KO_VS_17_4_2_annotated[[#This Row],[Column4]],"")</f>
        <v>VNN2</v>
      </c>
      <c r="I719" t="str">
        <f>IF(KO_VS_17_4_2_annotated[[#This Row],[Column2]]&gt;0,KO_VS_17_4_2_annotated[[#This Row],[Column4]],"")</f>
        <v/>
      </c>
    </row>
    <row r="720" spans="1:9" x14ac:dyDescent="0.25">
      <c r="A720" t="s">
        <v>1816</v>
      </c>
      <c r="B720">
        <v>1.77219995195997</v>
      </c>
      <c r="C720" s="1">
        <v>3.6910113579325501E-5</v>
      </c>
      <c r="D720" t="s">
        <v>1817</v>
      </c>
      <c r="E720" t="s">
        <v>1818</v>
      </c>
      <c r="G720" t="str">
        <f>IF(KO_VS_17_4_2_annotated[[#This Row],[Column2]]&lt;0,KO_VS_17_4_2_annotated[[#This Row],[Column4]],"")</f>
        <v/>
      </c>
      <c r="I720" t="str">
        <f>IF(KO_VS_17_4_2_annotated[[#This Row],[Column2]]&gt;0,KO_VS_17_4_2_annotated[[#This Row],[Column4]],"")</f>
        <v>ELAPOR2</v>
      </c>
    </row>
    <row r="721" spans="1:9" x14ac:dyDescent="0.25">
      <c r="A721" t="s">
        <v>5898</v>
      </c>
      <c r="B721">
        <v>-2.6732393089557598</v>
      </c>
      <c r="C721" s="1">
        <v>3.7286607999775799E-5</v>
      </c>
      <c r="D721" t="s">
        <v>5899</v>
      </c>
      <c r="E721" t="s">
        <v>5900</v>
      </c>
      <c r="G721" t="str">
        <f>IF(KO_VS_17_4_2_annotated[[#This Row],[Column2]]&lt;0,KO_VS_17_4_2_annotated[[#This Row],[Column4]],"")</f>
        <v>MMEL1</v>
      </c>
      <c r="I721" t="str">
        <f>IF(KO_VS_17_4_2_annotated[[#This Row],[Column2]]&gt;0,KO_VS_17_4_2_annotated[[#This Row],[Column4]],"")</f>
        <v/>
      </c>
    </row>
    <row r="722" spans="1:9" x14ac:dyDescent="0.25">
      <c r="A722" t="s">
        <v>1441</v>
      </c>
      <c r="B722">
        <v>-1.1026616955039299</v>
      </c>
      <c r="C722" s="1">
        <v>3.7724612074923602E-5</v>
      </c>
      <c r="D722" t="s">
        <v>1442</v>
      </c>
      <c r="E722" t="s">
        <v>1443</v>
      </c>
      <c r="G722" t="str">
        <f>IF(KO_VS_17_4_2_annotated[[#This Row],[Column2]]&lt;0,KO_VS_17_4_2_annotated[[#This Row],[Column4]],"")</f>
        <v>SAA1</v>
      </c>
      <c r="I722" t="str">
        <f>IF(KO_VS_17_4_2_annotated[[#This Row],[Column2]]&gt;0,KO_VS_17_4_2_annotated[[#This Row],[Column4]],"")</f>
        <v/>
      </c>
    </row>
    <row r="723" spans="1:9" x14ac:dyDescent="0.25">
      <c r="A723" t="s">
        <v>5901</v>
      </c>
      <c r="B723">
        <v>-1.5826987610330101</v>
      </c>
      <c r="C723" s="1">
        <v>3.92278680285194E-5</v>
      </c>
      <c r="D723" t="s">
        <v>5902</v>
      </c>
      <c r="E723" t="s">
        <v>5903</v>
      </c>
      <c r="G723" t="str">
        <f>IF(KO_VS_17_4_2_annotated[[#This Row],[Column2]]&lt;0,KO_VS_17_4_2_annotated[[#This Row],[Column4]],"")</f>
        <v>MACROD2</v>
      </c>
      <c r="I723" t="str">
        <f>IF(KO_VS_17_4_2_annotated[[#This Row],[Column2]]&gt;0,KO_VS_17_4_2_annotated[[#This Row],[Column4]],"")</f>
        <v/>
      </c>
    </row>
    <row r="724" spans="1:9" x14ac:dyDescent="0.25">
      <c r="A724" t="s">
        <v>5904</v>
      </c>
      <c r="B724">
        <v>-1.26713692746444</v>
      </c>
      <c r="C724" s="1">
        <v>3.9495217654197102E-5</v>
      </c>
      <c r="D724" t="s">
        <v>5905</v>
      </c>
      <c r="E724" t="s">
        <v>5906</v>
      </c>
      <c r="G724" t="str">
        <f>IF(KO_VS_17_4_2_annotated[[#This Row],[Column2]]&lt;0,KO_VS_17_4_2_annotated[[#This Row],[Column4]],"")</f>
        <v>ZP3</v>
      </c>
      <c r="I724" t="str">
        <f>IF(KO_VS_17_4_2_annotated[[#This Row],[Column2]]&gt;0,KO_VS_17_4_2_annotated[[#This Row],[Column4]],"")</f>
        <v/>
      </c>
    </row>
    <row r="725" spans="1:9" x14ac:dyDescent="0.25">
      <c r="A725" t="s">
        <v>5907</v>
      </c>
      <c r="B725">
        <v>-2.6218838108081299</v>
      </c>
      <c r="C725" s="1">
        <v>3.9630703288663897E-5</v>
      </c>
      <c r="D725" t="s">
        <v>5908</v>
      </c>
      <c r="E725" t="s">
        <v>5909</v>
      </c>
      <c r="G725" t="str">
        <f>IF(KO_VS_17_4_2_annotated[[#This Row],[Column2]]&lt;0,KO_VS_17_4_2_annotated[[#This Row],[Column4]],"")</f>
        <v>BTNL8</v>
      </c>
      <c r="I725" t="str">
        <f>IF(KO_VS_17_4_2_annotated[[#This Row],[Column2]]&gt;0,KO_VS_17_4_2_annotated[[#This Row],[Column4]],"")</f>
        <v/>
      </c>
    </row>
    <row r="726" spans="1:9" x14ac:dyDescent="0.25">
      <c r="A726" t="s">
        <v>3676</v>
      </c>
      <c r="B726">
        <v>-2.7919605423712701</v>
      </c>
      <c r="C726" s="1">
        <v>4.0683549600583797E-5</v>
      </c>
      <c r="D726" t="s">
        <v>3677</v>
      </c>
      <c r="E726" t="s">
        <v>3678</v>
      </c>
      <c r="G726" t="str">
        <f>IF(KO_VS_17_4_2_annotated[[#This Row],[Column2]]&lt;0,KO_VS_17_4_2_annotated[[#This Row],[Column4]],"")</f>
        <v>PCDHGA6</v>
      </c>
      <c r="I726" t="str">
        <f>IF(KO_VS_17_4_2_annotated[[#This Row],[Column2]]&gt;0,KO_VS_17_4_2_annotated[[#This Row],[Column4]],"")</f>
        <v/>
      </c>
    </row>
    <row r="727" spans="1:9" x14ac:dyDescent="0.25">
      <c r="A727" t="s">
        <v>1178</v>
      </c>
      <c r="B727">
        <v>-2.7546576678712098</v>
      </c>
      <c r="C727" s="1">
        <v>4.1633145009542303E-5</v>
      </c>
      <c r="D727" t="s">
        <v>1179</v>
      </c>
      <c r="E727" t="s">
        <v>1180</v>
      </c>
      <c r="G727" t="str">
        <f>IF(KO_VS_17_4_2_annotated[[#This Row],[Column2]]&lt;0,KO_VS_17_4_2_annotated[[#This Row],[Column4]],"")</f>
        <v>EFEMP1</v>
      </c>
      <c r="I727" t="str">
        <f>IF(KO_VS_17_4_2_annotated[[#This Row],[Column2]]&gt;0,KO_VS_17_4_2_annotated[[#This Row],[Column4]],"")</f>
        <v/>
      </c>
    </row>
    <row r="728" spans="1:9" x14ac:dyDescent="0.25">
      <c r="A728" t="s">
        <v>5910</v>
      </c>
      <c r="B728">
        <v>-1.3428005041906701</v>
      </c>
      <c r="C728" s="1">
        <v>4.1750049861544498E-5</v>
      </c>
      <c r="D728" t="s">
        <v>5911</v>
      </c>
      <c r="E728" t="s">
        <v>5912</v>
      </c>
      <c r="G728" t="str">
        <f>IF(KO_VS_17_4_2_annotated[[#This Row],[Column2]]&lt;0,KO_VS_17_4_2_annotated[[#This Row],[Column4]],"")</f>
        <v>DNHD1</v>
      </c>
      <c r="I728" t="str">
        <f>IF(KO_VS_17_4_2_annotated[[#This Row],[Column2]]&gt;0,KO_VS_17_4_2_annotated[[#This Row],[Column4]],"")</f>
        <v/>
      </c>
    </row>
    <row r="729" spans="1:9" x14ac:dyDescent="0.25">
      <c r="A729" t="s">
        <v>3299</v>
      </c>
      <c r="B729">
        <v>-2.0747329237350201</v>
      </c>
      <c r="C729" s="1">
        <v>4.2445396754524801E-5</v>
      </c>
      <c r="D729" t="s">
        <v>3300</v>
      </c>
      <c r="E729" t="s">
        <v>3301</v>
      </c>
      <c r="G729" t="str">
        <f>IF(KO_VS_17_4_2_annotated[[#This Row],[Column2]]&lt;0,KO_VS_17_4_2_annotated[[#This Row],[Column4]],"")</f>
        <v>NOVA1</v>
      </c>
      <c r="I729" t="str">
        <f>IF(KO_VS_17_4_2_annotated[[#This Row],[Column2]]&gt;0,KO_VS_17_4_2_annotated[[#This Row],[Column4]],"")</f>
        <v/>
      </c>
    </row>
    <row r="730" spans="1:9" x14ac:dyDescent="0.25">
      <c r="A730" t="s">
        <v>5913</v>
      </c>
      <c r="B730">
        <v>-1.0904492361140701</v>
      </c>
      <c r="C730" s="1">
        <v>4.2670281735236699E-5</v>
      </c>
      <c r="D730" t="s">
        <v>5914</v>
      </c>
      <c r="E730" t="s">
        <v>5915</v>
      </c>
      <c r="G730" t="str">
        <f>IF(KO_VS_17_4_2_annotated[[#This Row],[Column2]]&lt;0,KO_VS_17_4_2_annotated[[#This Row],[Column4]],"")</f>
        <v>RALGPS1</v>
      </c>
      <c r="I730" t="str">
        <f>IF(KO_VS_17_4_2_annotated[[#This Row],[Column2]]&gt;0,KO_VS_17_4_2_annotated[[#This Row],[Column4]],"")</f>
        <v/>
      </c>
    </row>
    <row r="731" spans="1:9" x14ac:dyDescent="0.25">
      <c r="A731" t="s">
        <v>3648</v>
      </c>
      <c r="B731">
        <v>-1.5771633504261</v>
      </c>
      <c r="C731" s="1">
        <v>4.3656319810369603E-5</v>
      </c>
      <c r="D731" t="s">
        <v>3649</v>
      </c>
      <c r="E731" t="s">
        <v>3650</v>
      </c>
      <c r="G731" t="str">
        <f>IF(KO_VS_17_4_2_annotated[[#This Row],[Column2]]&lt;0,KO_VS_17_4_2_annotated[[#This Row],[Column4]],"")</f>
        <v>ESPN</v>
      </c>
      <c r="I731" t="str">
        <f>IF(KO_VS_17_4_2_annotated[[#This Row],[Column2]]&gt;0,KO_VS_17_4_2_annotated[[#This Row],[Column4]],"")</f>
        <v/>
      </c>
    </row>
    <row r="732" spans="1:9" x14ac:dyDescent="0.25">
      <c r="A732" t="s">
        <v>5916</v>
      </c>
      <c r="B732">
        <v>-1.17621248750473</v>
      </c>
      <c r="C732" s="1">
        <v>4.4356196888911499E-5</v>
      </c>
      <c r="D732" t="s">
        <v>5917</v>
      </c>
      <c r="E732" t="s">
        <v>5918</v>
      </c>
      <c r="G732" t="str">
        <f>IF(KO_VS_17_4_2_annotated[[#This Row],[Column2]]&lt;0,KO_VS_17_4_2_annotated[[#This Row],[Column4]],"")</f>
        <v>YJEFN3</v>
      </c>
      <c r="I732" t="str">
        <f>IF(KO_VS_17_4_2_annotated[[#This Row],[Column2]]&gt;0,KO_VS_17_4_2_annotated[[#This Row],[Column4]],"")</f>
        <v/>
      </c>
    </row>
    <row r="733" spans="1:9" x14ac:dyDescent="0.25">
      <c r="A733" t="s">
        <v>5919</v>
      </c>
      <c r="B733">
        <v>-6.5403950353811204</v>
      </c>
      <c r="C733" s="1">
        <v>4.5436371768017802E-5</v>
      </c>
      <c r="D733" t="s">
        <v>5920</v>
      </c>
      <c r="E733" t="s">
        <v>5921</v>
      </c>
      <c r="G733" t="str">
        <f>IF(KO_VS_17_4_2_annotated[[#This Row],[Column2]]&lt;0,KO_VS_17_4_2_annotated[[#This Row],[Column4]],"")</f>
        <v>INO80B-WBP1</v>
      </c>
      <c r="I733" t="str">
        <f>IF(KO_VS_17_4_2_annotated[[#This Row],[Column2]]&gt;0,KO_VS_17_4_2_annotated[[#This Row],[Column4]],"")</f>
        <v/>
      </c>
    </row>
    <row r="734" spans="1:9" x14ac:dyDescent="0.25">
      <c r="A734" t="s">
        <v>3481</v>
      </c>
      <c r="B734">
        <v>-1.29731157375369</v>
      </c>
      <c r="C734" s="1">
        <v>4.6196303438787297E-5</v>
      </c>
      <c r="D734" t="s">
        <v>3482</v>
      </c>
      <c r="E734" t="s">
        <v>3483</v>
      </c>
      <c r="G734" t="str">
        <f>IF(KO_VS_17_4_2_annotated[[#This Row],[Column2]]&lt;0,KO_VS_17_4_2_annotated[[#This Row],[Column4]],"")</f>
        <v>ARHGEF25</v>
      </c>
      <c r="I734" t="str">
        <f>IF(KO_VS_17_4_2_annotated[[#This Row],[Column2]]&gt;0,KO_VS_17_4_2_annotated[[#This Row],[Column4]],"")</f>
        <v/>
      </c>
    </row>
    <row r="735" spans="1:9" x14ac:dyDescent="0.25">
      <c r="A735" t="s">
        <v>5922</v>
      </c>
      <c r="B735">
        <v>1.8253999351435299</v>
      </c>
      <c r="C735" s="1">
        <v>4.6284848943200398E-5</v>
      </c>
      <c r="D735" t="s">
        <v>5923</v>
      </c>
      <c r="E735" t="s">
        <v>5924</v>
      </c>
      <c r="G735" t="str">
        <f>IF(KO_VS_17_4_2_annotated[[#This Row],[Column2]]&lt;0,KO_VS_17_4_2_annotated[[#This Row],[Column4]],"")</f>
        <v/>
      </c>
      <c r="I735" t="str">
        <f>IF(KO_VS_17_4_2_annotated[[#This Row],[Column2]]&gt;0,KO_VS_17_4_2_annotated[[#This Row],[Column4]],"")</f>
        <v>TMEM156</v>
      </c>
    </row>
    <row r="736" spans="1:9" x14ac:dyDescent="0.25">
      <c r="A736" t="s">
        <v>239</v>
      </c>
      <c r="B736">
        <v>-2.2030885080637401</v>
      </c>
      <c r="C736" s="1">
        <v>4.6796146894013199E-5</v>
      </c>
      <c r="D736" t="s">
        <v>240</v>
      </c>
      <c r="E736" t="s">
        <v>241</v>
      </c>
      <c r="G736" t="str">
        <f>IF(KO_VS_17_4_2_annotated[[#This Row],[Column2]]&lt;0,KO_VS_17_4_2_annotated[[#This Row],[Column4]],"")</f>
        <v>CAVIN4</v>
      </c>
      <c r="I736" t="str">
        <f>IF(KO_VS_17_4_2_annotated[[#This Row],[Column2]]&gt;0,KO_VS_17_4_2_annotated[[#This Row],[Column4]],"")</f>
        <v/>
      </c>
    </row>
    <row r="737" spans="1:9" x14ac:dyDescent="0.25">
      <c r="A737" t="s">
        <v>5925</v>
      </c>
      <c r="B737">
        <v>-2.5936917398275301</v>
      </c>
      <c r="C737" s="1">
        <v>4.92863683243513E-5</v>
      </c>
      <c r="D737" t="s">
        <v>5926</v>
      </c>
      <c r="E737" t="s">
        <v>5927</v>
      </c>
      <c r="G737" t="str">
        <f>IF(KO_VS_17_4_2_annotated[[#This Row],[Column2]]&lt;0,KO_VS_17_4_2_annotated[[#This Row],[Column4]],"")</f>
        <v>MILR1</v>
      </c>
      <c r="I737" t="str">
        <f>IF(KO_VS_17_4_2_annotated[[#This Row],[Column2]]&gt;0,KO_VS_17_4_2_annotated[[#This Row],[Column4]],"")</f>
        <v/>
      </c>
    </row>
    <row r="738" spans="1:9" x14ac:dyDescent="0.25">
      <c r="A738" t="s">
        <v>5928</v>
      </c>
      <c r="B738">
        <v>-5.3877958248539297</v>
      </c>
      <c r="C738" s="1">
        <v>5.3763940237054203E-5</v>
      </c>
      <c r="D738" t="s">
        <v>5929</v>
      </c>
      <c r="E738" t="s">
        <v>5930</v>
      </c>
      <c r="G738" t="str">
        <f>IF(KO_VS_17_4_2_annotated[[#This Row],[Column2]]&lt;0,KO_VS_17_4_2_annotated[[#This Row],[Column4]],"")</f>
        <v>PTPRS</v>
      </c>
      <c r="I738" t="str">
        <f>IF(KO_VS_17_4_2_annotated[[#This Row],[Column2]]&gt;0,KO_VS_17_4_2_annotated[[#This Row],[Column4]],"")</f>
        <v/>
      </c>
    </row>
    <row r="739" spans="1:9" x14ac:dyDescent="0.25">
      <c r="A739" t="s">
        <v>3740</v>
      </c>
      <c r="B739">
        <v>-6.4415489729595397</v>
      </c>
      <c r="C739" s="1">
        <v>5.5535168441424799E-5</v>
      </c>
      <c r="D739" t="s">
        <v>3741</v>
      </c>
      <c r="E739" t="s">
        <v>3742</v>
      </c>
      <c r="G739" t="str">
        <f>IF(KO_VS_17_4_2_annotated[[#This Row],[Column2]]&lt;0,KO_VS_17_4_2_annotated[[#This Row],[Column4]],"")</f>
        <v>LINC01605</v>
      </c>
      <c r="I739" t="str">
        <f>IF(KO_VS_17_4_2_annotated[[#This Row],[Column2]]&gt;0,KO_VS_17_4_2_annotated[[#This Row],[Column4]],"")</f>
        <v/>
      </c>
    </row>
    <row r="740" spans="1:9" x14ac:dyDescent="0.25">
      <c r="A740" t="s">
        <v>5931</v>
      </c>
      <c r="B740">
        <v>-5.6926875776252901</v>
      </c>
      <c r="C740" s="1">
        <v>5.5886961301851502E-5</v>
      </c>
      <c r="D740" t="s">
        <v>5932</v>
      </c>
      <c r="E740" t="s">
        <v>5933</v>
      </c>
      <c r="G740" t="str">
        <f>IF(KO_VS_17_4_2_annotated[[#This Row],[Column2]]&lt;0,KO_VS_17_4_2_annotated[[#This Row],[Column4]],"")</f>
        <v>FFAR2</v>
      </c>
      <c r="I740" t="str">
        <f>IF(KO_VS_17_4_2_annotated[[#This Row],[Column2]]&gt;0,KO_VS_17_4_2_annotated[[#This Row],[Column4]],"")</f>
        <v/>
      </c>
    </row>
    <row r="741" spans="1:9" x14ac:dyDescent="0.25">
      <c r="A741" t="s">
        <v>2693</v>
      </c>
      <c r="B741">
        <v>2.1291138328587902</v>
      </c>
      <c r="C741" s="1">
        <v>5.6715154704877803E-5</v>
      </c>
      <c r="D741" t="s">
        <v>2694</v>
      </c>
      <c r="E741" t="s">
        <v>2695</v>
      </c>
      <c r="G741" t="str">
        <f>IF(KO_VS_17_4_2_annotated[[#This Row],[Column2]]&lt;0,KO_VS_17_4_2_annotated[[#This Row],[Column4]],"")</f>
        <v/>
      </c>
      <c r="I741" t="str">
        <f>IF(KO_VS_17_4_2_annotated[[#This Row],[Column2]]&gt;0,KO_VS_17_4_2_annotated[[#This Row],[Column4]],"")</f>
        <v>SH3RF3-AS1</v>
      </c>
    </row>
    <row r="742" spans="1:9" x14ac:dyDescent="0.25">
      <c r="A742" t="s">
        <v>2368</v>
      </c>
      <c r="B742">
        <v>-1.0169614191029499</v>
      </c>
      <c r="C742" s="1">
        <v>5.7312857380067899E-5</v>
      </c>
      <c r="D742" t="s">
        <v>7</v>
      </c>
      <c r="E742" t="s">
        <v>1284</v>
      </c>
      <c r="G742" t="str">
        <f>IF(KO_VS_17_4_2_annotated[[#This Row],[Column2]]&lt;0,KO_VS_17_4_2_annotated[[#This Row],[Column4]],"")</f>
        <v/>
      </c>
      <c r="I742" t="str">
        <f>IF(KO_VS_17_4_2_annotated[[#This Row],[Column2]]&gt;0,KO_VS_17_4_2_annotated[[#This Row],[Column4]],"")</f>
        <v/>
      </c>
    </row>
    <row r="743" spans="1:9" x14ac:dyDescent="0.25">
      <c r="A743" t="s">
        <v>2954</v>
      </c>
      <c r="B743">
        <v>-1.06143525576752</v>
      </c>
      <c r="C743" s="1">
        <v>6.1874010541942804E-5</v>
      </c>
      <c r="D743" t="s">
        <v>2955</v>
      </c>
      <c r="E743" t="s">
        <v>2956</v>
      </c>
      <c r="G743" t="str">
        <f>IF(KO_VS_17_4_2_annotated[[#This Row],[Column2]]&lt;0,KO_VS_17_4_2_annotated[[#This Row],[Column4]],"")</f>
        <v>SHC3</v>
      </c>
      <c r="I743" t="str">
        <f>IF(KO_VS_17_4_2_annotated[[#This Row],[Column2]]&gt;0,KO_VS_17_4_2_annotated[[#This Row],[Column4]],"")</f>
        <v/>
      </c>
    </row>
    <row r="744" spans="1:9" x14ac:dyDescent="0.25">
      <c r="A744" t="s">
        <v>2893</v>
      </c>
      <c r="B744">
        <v>6.41581945044772</v>
      </c>
      <c r="C744" s="1">
        <v>6.5137427389226301E-5</v>
      </c>
      <c r="D744" t="s">
        <v>7</v>
      </c>
      <c r="E744" t="s">
        <v>127</v>
      </c>
      <c r="G744" t="str">
        <f>IF(KO_VS_17_4_2_annotated[[#This Row],[Column2]]&lt;0,KO_VS_17_4_2_annotated[[#This Row],[Column4]],"")</f>
        <v/>
      </c>
      <c r="I744" t="str">
        <f>IF(KO_VS_17_4_2_annotated[[#This Row],[Column2]]&gt;0,KO_VS_17_4_2_annotated[[#This Row],[Column4]],"")</f>
        <v/>
      </c>
    </row>
    <row r="745" spans="1:9" x14ac:dyDescent="0.25">
      <c r="A745" t="s">
        <v>5934</v>
      </c>
      <c r="B745">
        <v>-1.06362906791804</v>
      </c>
      <c r="C745" s="1">
        <v>6.5232176208206705E-5</v>
      </c>
      <c r="D745" t="s">
        <v>5935</v>
      </c>
      <c r="E745" t="s">
        <v>5936</v>
      </c>
      <c r="G745" t="str">
        <f>IF(KO_VS_17_4_2_annotated[[#This Row],[Column2]]&lt;0,KO_VS_17_4_2_annotated[[#This Row],[Column4]],"")</f>
        <v>RASGRP1</v>
      </c>
      <c r="I745" t="str">
        <f>IF(KO_VS_17_4_2_annotated[[#This Row],[Column2]]&gt;0,KO_VS_17_4_2_annotated[[#This Row],[Column4]],"")</f>
        <v/>
      </c>
    </row>
    <row r="746" spans="1:9" x14ac:dyDescent="0.25">
      <c r="A746" t="s">
        <v>5937</v>
      </c>
      <c r="B746">
        <v>-2.4321196014711899</v>
      </c>
      <c r="C746" s="1">
        <v>6.7407127383737199E-5</v>
      </c>
      <c r="D746" t="s">
        <v>5938</v>
      </c>
      <c r="E746" t="s">
        <v>5939</v>
      </c>
      <c r="G746" t="str">
        <f>IF(KO_VS_17_4_2_annotated[[#This Row],[Column2]]&lt;0,KO_VS_17_4_2_annotated[[#This Row],[Column4]],"")</f>
        <v>CA9</v>
      </c>
      <c r="I746" t="str">
        <f>IF(KO_VS_17_4_2_annotated[[#This Row],[Column2]]&gt;0,KO_VS_17_4_2_annotated[[#This Row],[Column4]],"")</f>
        <v/>
      </c>
    </row>
    <row r="747" spans="1:9" x14ac:dyDescent="0.25">
      <c r="A747" t="s">
        <v>2129</v>
      </c>
      <c r="B747">
        <v>1.00099185623054</v>
      </c>
      <c r="C747" s="1">
        <v>6.7512318476827104E-5</v>
      </c>
      <c r="D747" t="s">
        <v>2130</v>
      </c>
      <c r="E747" t="s">
        <v>2131</v>
      </c>
      <c r="G747" t="str">
        <f>IF(KO_VS_17_4_2_annotated[[#This Row],[Column2]]&lt;0,KO_VS_17_4_2_annotated[[#This Row],[Column4]],"")</f>
        <v/>
      </c>
      <c r="I747" t="str">
        <f>IF(KO_VS_17_4_2_annotated[[#This Row],[Column2]]&gt;0,KO_VS_17_4_2_annotated[[#This Row],[Column4]],"")</f>
        <v>RPP40</v>
      </c>
    </row>
    <row r="748" spans="1:9" x14ac:dyDescent="0.25">
      <c r="A748" t="s">
        <v>4014</v>
      </c>
      <c r="B748">
        <v>-1.10019903605723</v>
      </c>
      <c r="C748" s="1">
        <v>6.77210299194241E-5</v>
      </c>
      <c r="D748" t="s">
        <v>4015</v>
      </c>
      <c r="E748" t="s">
        <v>4016</v>
      </c>
      <c r="G748" t="str">
        <f>IF(KO_VS_17_4_2_annotated[[#This Row],[Column2]]&lt;0,KO_VS_17_4_2_annotated[[#This Row],[Column4]],"")</f>
        <v>SMPD3</v>
      </c>
      <c r="I748" t="str">
        <f>IF(KO_VS_17_4_2_annotated[[#This Row],[Column2]]&gt;0,KO_VS_17_4_2_annotated[[#This Row],[Column4]],"")</f>
        <v/>
      </c>
    </row>
    <row r="749" spans="1:9" x14ac:dyDescent="0.25">
      <c r="A749" t="s">
        <v>5940</v>
      </c>
      <c r="B749">
        <v>-1.0105977260124299</v>
      </c>
      <c r="C749" s="1">
        <v>6.8302828747622405E-5</v>
      </c>
      <c r="D749" t="s">
        <v>5941</v>
      </c>
      <c r="E749" t="s">
        <v>5942</v>
      </c>
      <c r="G749" t="str">
        <f>IF(KO_VS_17_4_2_annotated[[#This Row],[Column2]]&lt;0,KO_VS_17_4_2_annotated[[#This Row],[Column4]],"")</f>
        <v>ACACB</v>
      </c>
      <c r="I749" t="str">
        <f>IF(KO_VS_17_4_2_annotated[[#This Row],[Column2]]&gt;0,KO_VS_17_4_2_annotated[[#This Row],[Column4]],"")</f>
        <v/>
      </c>
    </row>
    <row r="750" spans="1:9" x14ac:dyDescent="0.25">
      <c r="A750" t="s">
        <v>5943</v>
      </c>
      <c r="B750">
        <v>-1.0528397363108899</v>
      </c>
      <c r="C750" s="1">
        <v>7.0532413775967694E-5</v>
      </c>
      <c r="D750" t="s">
        <v>5944</v>
      </c>
      <c r="E750" t="s">
        <v>5945</v>
      </c>
      <c r="G750" t="str">
        <f>IF(KO_VS_17_4_2_annotated[[#This Row],[Column2]]&lt;0,KO_VS_17_4_2_annotated[[#This Row],[Column4]],"")</f>
        <v>FBXL19-AS1</v>
      </c>
      <c r="I750" t="str">
        <f>IF(KO_VS_17_4_2_annotated[[#This Row],[Column2]]&gt;0,KO_VS_17_4_2_annotated[[#This Row],[Column4]],"")</f>
        <v/>
      </c>
    </row>
    <row r="751" spans="1:9" x14ac:dyDescent="0.25">
      <c r="A751" t="s">
        <v>5946</v>
      </c>
      <c r="B751">
        <v>1.14757559576162</v>
      </c>
      <c r="C751" s="1">
        <v>7.1242324709754195E-5</v>
      </c>
      <c r="D751" t="s">
        <v>5947</v>
      </c>
      <c r="E751" t="s">
        <v>5948</v>
      </c>
      <c r="G751" t="str">
        <f>IF(KO_VS_17_4_2_annotated[[#This Row],[Column2]]&lt;0,KO_VS_17_4_2_annotated[[#This Row],[Column4]],"")</f>
        <v/>
      </c>
      <c r="I751" t="str">
        <f>IF(KO_VS_17_4_2_annotated[[#This Row],[Column2]]&gt;0,KO_VS_17_4_2_annotated[[#This Row],[Column4]],"")</f>
        <v>NFATC1</v>
      </c>
    </row>
    <row r="752" spans="1:9" x14ac:dyDescent="0.25">
      <c r="A752" t="s">
        <v>5949</v>
      </c>
      <c r="B752">
        <v>-1.0808101131955701</v>
      </c>
      <c r="C752" s="1">
        <v>7.5349704345355504E-5</v>
      </c>
      <c r="D752" t="s">
        <v>5950</v>
      </c>
      <c r="E752" t="s">
        <v>5951</v>
      </c>
      <c r="G752" t="str">
        <f>IF(KO_VS_17_4_2_annotated[[#This Row],[Column2]]&lt;0,KO_VS_17_4_2_annotated[[#This Row],[Column4]],"")</f>
        <v>HYDIN</v>
      </c>
      <c r="I752" t="str">
        <f>IF(KO_VS_17_4_2_annotated[[#This Row],[Column2]]&gt;0,KO_VS_17_4_2_annotated[[#This Row],[Column4]],"")</f>
        <v/>
      </c>
    </row>
    <row r="753" spans="1:9" x14ac:dyDescent="0.25">
      <c r="A753" t="s">
        <v>3819</v>
      </c>
      <c r="B753">
        <v>1.8994742877213799</v>
      </c>
      <c r="C753" s="1">
        <v>7.6232554409722E-5</v>
      </c>
      <c r="D753" t="s">
        <v>3820</v>
      </c>
      <c r="E753" t="s">
        <v>3821</v>
      </c>
      <c r="G753" t="str">
        <f>IF(KO_VS_17_4_2_annotated[[#This Row],[Column2]]&lt;0,KO_VS_17_4_2_annotated[[#This Row],[Column4]],"")</f>
        <v/>
      </c>
      <c r="I753" t="str">
        <f>IF(KO_VS_17_4_2_annotated[[#This Row],[Column2]]&gt;0,KO_VS_17_4_2_annotated[[#This Row],[Column4]],"")</f>
        <v>CYS1</v>
      </c>
    </row>
    <row r="754" spans="1:9" x14ac:dyDescent="0.25">
      <c r="A754" t="s">
        <v>5952</v>
      </c>
      <c r="B754">
        <v>-1.5114259722097501</v>
      </c>
      <c r="C754" s="1">
        <v>7.7499757006554295E-5</v>
      </c>
      <c r="D754" t="s">
        <v>5953</v>
      </c>
      <c r="E754" t="s">
        <v>5954</v>
      </c>
      <c r="G754" t="str">
        <f>IF(KO_VS_17_4_2_annotated[[#This Row],[Column2]]&lt;0,KO_VS_17_4_2_annotated[[#This Row],[Column4]],"")</f>
        <v>PARAIL</v>
      </c>
      <c r="I754" t="str">
        <f>IF(KO_VS_17_4_2_annotated[[#This Row],[Column2]]&gt;0,KO_VS_17_4_2_annotated[[#This Row],[Column4]],"")</f>
        <v/>
      </c>
    </row>
    <row r="755" spans="1:9" x14ac:dyDescent="0.25">
      <c r="A755" t="s">
        <v>5955</v>
      </c>
      <c r="B755">
        <v>-1.1668916793994</v>
      </c>
      <c r="C755" s="1">
        <v>7.9001706448663997E-5</v>
      </c>
      <c r="D755" t="s">
        <v>5956</v>
      </c>
      <c r="E755" t="s">
        <v>5957</v>
      </c>
      <c r="G755" t="str">
        <f>IF(KO_VS_17_4_2_annotated[[#This Row],[Column2]]&lt;0,KO_VS_17_4_2_annotated[[#This Row],[Column4]],"")</f>
        <v>MDH1B</v>
      </c>
      <c r="I755" t="str">
        <f>IF(KO_VS_17_4_2_annotated[[#This Row],[Column2]]&gt;0,KO_VS_17_4_2_annotated[[#This Row],[Column4]],"")</f>
        <v/>
      </c>
    </row>
    <row r="756" spans="1:9" x14ac:dyDescent="0.25">
      <c r="A756" t="s">
        <v>5958</v>
      </c>
      <c r="B756">
        <v>-1.55212353971746</v>
      </c>
      <c r="C756" s="1">
        <v>8.0075546772293005E-5</v>
      </c>
      <c r="D756" t="s">
        <v>7</v>
      </c>
      <c r="E756" t="s">
        <v>1284</v>
      </c>
      <c r="G756" t="str">
        <f>IF(KO_VS_17_4_2_annotated[[#This Row],[Column2]]&lt;0,KO_VS_17_4_2_annotated[[#This Row],[Column4]],"")</f>
        <v/>
      </c>
      <c r="I756" t="str">
        <f>IF(KO_VS_17_4_2_annotated[[#This Row],[Column2]]&gt;0,KO_VS_17_4_2_annotated[[#This Row],[Column4]],"")</f>
        <v/>
      </c>
    </row>
    <row r="757" spans="1:9" x14ac:dyDescent="0.25">
      <c r="A757" t="s">
        <v>5959</v>
      </c>
      <c r="B757">
        <v>-1.02585176337995</v>
      </c>
      <c r="C757" s="1">
        <v>8.2275268054770106E-5</v>
      </c>
      <c r="D757" t="s">
        <v>5960</v>
      </c>
      <c r="E757" t="s">
        <v>5961</v>
      </c>
      <c r="G757" t="str">
        <f>IF(KO_VS_17_4_2_annotated[[#This Row],[Column2]]&lt;0,KO_VS_17_4_2_annotated[[#This Row],[Column4]],"")</f>
        <v>ABCA7</v>
      </c>
      <c r="I757" t="str">
        <f>IF(KO_VS_17_4_2_annotated[[#This Row],[Column2]]&gt;0,KO_VS_17_4_2_annotated[[#This Row],[Column4]],"")</f>
        <v/>
      </c>
    </row>
    <row r="758" spans="1:9" x14ac:dyDescent="0.25">
      <c r="A758" t="s">
        <v>5962</v>
      </c>
      <c r="B758">
        <v>-1.39591770702713</v>
      </c>
      <c r="C758" s="1">
        <v>8.2456363001974601E-5</v>
      </c>
      <c r="D758" t="s">
        <v>5963</v>
      </c>
      <c r="E758" t="s">
        <v>5964</v>
      </c>
      <c r="G758" t="str">
        <f>IF(KO_VS_17_4_2_annotated[[#This Row],[Column2]]&lt;0,KO_VS_17_4_2_annotated[[#This Row],[Column4]],"")</f>
        <v>SNED1</v>
      </c>
      <c r="I758" t="str">
        <f>IF(KO_VS_17_4_2_annotated[[#This Row],[Column2]]&gt;0,KO_VS_17_4_2_annotated[[#This Row],[Column4]],"")</f>
        <v/>
      </c>
    </row>
    <row r="759" spans="1:9" x14ac:dyDescent="0.25">
      <c r="A759" t="s">
        <v>5965</v>
      </c>
      <c r="B759">
        <v>-1.31235554549551</v>
      </c>
      <c r="C759" s="1">
        <v>9.6751715864536495E-5</v>
      </c>
      <c r="D759" t="s">
        <v>7</v>
      </c>
      <c r="E759" t="s">
        <v>5966</v>
      </c>
      <c r="G759" t="str">
        <f>IF(KO_VS_17_4_2_annotated[[#This Row],[Column2]]&lt;0,KO_VS_17_4_2_annotated[[#This Row],[Column4]],"")</f>
        <v/>
      </c>
      <c r="I759" t="str">
        <f>IF(KO_VS_17_4_2_annotated[[#This Row],[Column2]]&gt;0,KO_VS_17_4_2_annotated[[#This Row],[Column4]],"")</f>
        <v/>
      </c>
    </row>
    <row r="760" spans="1:9" x14ac:dyDescent="0.25">
      <c r="A760" t="s">
        <v>5967</v>
      </c>
      <c r="B760">
        <v>-2.26762809469201</v>
      </c>
      <c r="C760" s="1">
        <v>9.9951924905522497E-5</v>
      </c>
      <c r="D760" t="s">
        <v>5968</v>
      </c>
      <c r="E760" t="s">
        <v>5969</v>
      </c>
      <c r="G760" t="str">
        <f>IF(KO_VS_17_4_2_annotated[[#This Row],[Column2]]&lt;0,KO_VS_17_4_2_annotated[[#This Row],[Column4]],"")</f>
        <v>C5AR1</v>
      </c>
      <c r="I760" t="str">
        <f>IF(KO_VS_17_4_2_annotated[[#This Row],[Column2]]&gt;0,KO_VS_17_4_2_annotated[[#This Row],[Column4]],"")</f>
        <v/>
      </c>
    </row>
    <row r="761" spans="1:9" x14ac:dyDescent="0.25">
      <c r="A761" t="s">
        <v>3225</v>
      </c>
      <c r="B761">
        <v>6.3276252937948101</v>
      </c>
      <c r="C761">
        <v>1.054314152201E-4</v>
      </c>
      <c r="D761" t="s">
        <v>3226</v>
      </c>
      <c r="E761" t="s">
        <v>3227</v>
      </c>
      <c r="G761" t="str">
        <f>IF(KO_VS_17_4_2_annotated[[#This Row],[Column2]]&lt;0,KO_VS_17_4_2_annotated[[#This Row],[Column4]],"")</f>
        <v/>
      </c>
      <c r="I761" t="str">
        <f>IF(KO_VS_17_4_2_annotated[[#This Row],[Column2]]&gt;0,KO_VS_17_4_2_annotated[[#This Row],[Column4]],"")</f>
        <v>COX7B2</v>
      </c>
    </row>
    <row r="762" spans="1:9" x14ac:dyDescent="0.25">
      <c r="A762" t="s">
        <v>5970</v>
      </c>
      <c r="B762">
        <v>-4.5952599938347998</v>
      </c>
      <c r="C762">
        <v>1.0555573734519999E-4</v>
      </c>
      <c r="D762" t="s">
        <v>5971</v>
      </c>
      <c r="E762" t="s">
        <v>5972</v>
      </c>
      <c r="G762" t="str">
        <f>IF(KO_VS_17_4_2_annotated[[#This Row],[Column2]]&lt;0,KO_VS_17_4_2_annotated[[#This Row],[Column4]],"")</f>
        <v>ZACN</v>
      </c>
      <c r="I762" t="str">
        <f>IF(KO_VS_17_4_2_annotated[[#This Row],[Column2]]&gt;0,KO_VS_17_4_2_annotated[[#This Row],[Column4]],"")</f>
        <v/>
      </c>
    </row>
    <row r="763" spans="1:9" x14ac:dyDescent="0.25">
      <c r="A763" t="s">
        <v>983</v>
      </c>
      <c r="B763">
        <v>-1.0221563803487801</v>
      </c>
      <c r="C763">
        <v>1.078362468859E-4</v>
      </c>
      <c r="D763" t="s">
        <v>984</v>
      </c>
      <c r="E763" t="s">
        <v>985</v>
      </c>
      <c r="G763" t="str">
        <f>IF(KO_VS_17_4_2_annotated[[#This Row],[Column2]]&lt;0,KO_VS_17_4_2_annotated[[#This Row],[Column4]],"")</f>
        <v>ATG7</v>
      </c>
      <c r="I763" t="str">
        <f>IF(KO_VS_17_4_2_annotated[[#This Row],[Column2]]&gt;0,KO_VS_17_4_2_annotated[[#This Row],[Column4]],"")</f>
        <v/>
      </c>
    </row>
    <row r="764" spans="1:9" x14ac:dyDescent="0.25">
      <c r="A764" t="s">
        <v>5973</v>
      </c>
      <c r="B764">
        <v>-1.2234849478949299</v>
      </c>
      <c r="C764">
        <v>1.084417480382E-4</v>
      </c>
      <c r="D764" t="s">
        <v>7</v>
      </c>
      <c r="E764" t="s">
        <v>127</v>
      </c>
      <c r="G764" t="str">
        <f>IF(KO_VS_17_4_2_annotated[[#This Row],[Column2]]&lt;0,KO_VS_17_4_2_annotated[[#This Row],[Column4]],"")</f>
        <v/>
      </c>
      <c r="I764" t="str">
        <f>IF(KO_VS_17_4_2_annotated[[#This Row],[Column2]]&gt;0,KO_VS_17_4_2_annotated[[#This Row],[Column4]],"")</f>
        <v/>
      </c>
    </row>
    <row r="765" spans="1:9" x14ac:dyDescent="0.25">
      <c r="A765" t="s">
        <v>1450</v>
      </c>
      <c r="B765">
        <v>-2.5010379473389799</v>
      </c>
      <c r="C765">
        <v>1.1209760369509999E-4</v>
      </c>
      <c r="D765" t="s">
        <v>1451</v>
      </c>
      <c r="E765" t="s">
        <v>1452</v>
      </c>
      <c r="G765" t="str">
        <f>IF(KO_VS_17_4_2_annotated[[#This Row],[Column2]]&lt;0,KO_VS_17_4_2_annotated[[#This Row],[Column4]],"")</f>
        <v>SLAMF7</v>
      </c>
      <c r="I765" t="str">
        <f>IF(KO_VS_17_4_2_annotated[[#This Row],[Column2]]&gt;0,KO_VS_17_4_2_annotated[[#This Row],[Column4]],"")</f>
        <v/>
      </c>
    </row>
    <row r="766" spans="1:9" x14ac:dyDescent="0.25">
      <c r="A766" t="s">
        <v>5974</v>
      </c>
      <c r="B766">
        <v>-5.5996725587484004</v>
      </c>
      <c r="C766">
        <v>1.214588783501E-4</v>
      </c>
      <c r="D766" t="s">
        <v>5975</v>
      </c>
      <c r="E766" t="s">
        <v>5976</v>
      </c>
      <c r="G766" t="str">
        <f>IF(KO_VS_17_4_2_annotated[[#This Row],[Column2]]&lt;0,KO_VS_17_4_2_annotated[[#This Row],[Column4]],"")</f>
        <v>TLR7</v>
      </c>
      <c r="I766" t="str">
        <f>IF(KO_VS_17_4_2_annotated[[#This Row],[Column2]]&gt;0,KO_VS_17_4_2_annotated[[#This Row],[Column4]],"")</f>
        <v/>
      </c>
    </row>
    <row r="767" spans="1:9" x14ac:dyDescent="0.25">
      <c r="A767" t="s">
        <v>3736</v>
      </c>
      <c r="B767">
        <v>-1.2587624969279501</v>
      </c>
      <c r="C767">
        <v>1.219246838316E-4</v>
      </c>
      <c r="D767" t="s">
        <v>7</v>
      </c>
      <c r="E767" t="s">
        <v>127</v>
      </c>
      <c r="G767" t="str">
        <f>IF(KO_VS_17_4_2_annotated[[#This Row],[Column2]]&lt;0,KO_VS_17_4_2_annotated[[#This Row],[Column4]],"")</f>
        <v/>
      </c>
      <c r="I767" t="str">
        <f>IF(KO_VS_17_4_2_annotated[[#This Row],[Column2]]&gt;0,KO_VS_17_4_2_annotated[[#This Row],[Column4]],"")</f>
        <v/>
      </c>
    </row>
    <row r="768" spans="1:9" x14ac:dyDescent="0.25">
      <c r="A768" t="s">
        <v>5977</v>
      </c>
      <c r="B768">
        <v>-3.1718962970012301</v>
      </c>
      <c r="C768">
        <v>1.2341814279490001E-4</v>
      </c>
      <c r="D768" t="s">
        <v>5978</v>
      </c>
      <c r="E768" t="s">
        <v>5979</v>
      </c>
      <c r="G768" t="str">
        <f>IF(KO_VS_17_4_2_annotated[[#This Row],[Column2]]&lt;0,KO_VS_17_4_2_annotated[[#This Row],[Column4]],"")</f>
        <v>TTLL9</v>
      </c>
      <c r="I768" t="str">
        <f>IF(KO_VS_17_4_2_annotated[[#This Row],[Column2]]&gt;0,KO_VS_17_4_2_annotated[[#This Row],[Column4]],"")</f>
        <v/>
      </c>
    </row>
    <row r="769" spans="1:9" x14ac:dyDescent="0.25">
      <c r="A769" t="s">
        <v>5980</v>
      </c>
      <c r="B769">
        <v>-2.4630138485144801</v>
      </c>
      <c r="C769">
        <v>1.242039572001E-4</v>
      </c>
      <c r="D769" t="s">
        <v>7</v>
      </c>
      <c r="E769" t="s">
        <v>127</v>
      </c>
      <c r="G769" t="str">
        <f>IF(KO_VS_17_4_2_annotated[[#This Row],[Column2]]&lt;0,KO_VS_17_4_2_annotated[[#This Row],[Column4]],"")</f>
        <v/>
      </c>
      <c r="I769" t="str">
        <f>IF(KO_VS_17_4_2_annotated[[#This Row],[Column2]]&gt;0,KO_VS_17_4_2_annotated[[#This Row],[Column4]],"")</f>
        <v/>
      </c>
    </row>
    <row r="770" spans="1:9" x14ac:dyDescent="0.25">
      <c r="A770" t="s">
        <v>1351</v>
      </c>
      <c r="B770">
        <v>1.22498148527205</v>
      </c>
      <c r="C770">
        <v>1.254066010915E-4</v>
      </c>
      <c r="D770" t="s">
        <v>1352</v>
      </c>
      <c r="E770" t="s">
        <v>1353</v>
      </c>
      <c r="G770" t="str">
        <f>IF(KO_VS_17_4_2_annotated[[#This Row],[Column2]]&lt;0,KO_VS_17_4_2_annotated[[#This Row],[Column4]],"")</f>
        <v/>
      </c>
      <c r="I770" t="str">
        <f>IF(KO_VS_17_4_2_annotated[[#This Row],[Column2]]&gt;0,KO_VS_17_4_2_annotated[[#This Row],[Column4]],"")</f>
        <v>LDHD</v>
      </c>
    </row>
    <row r="771" spans="1:9" x14ac:dyDescent="0.25">
      <c r="A771" t="s">
        <v>3186</v>
      </c>
      <c r="B771">
        <v>1.66347895393373</v>
      </c>
      <c r="C771">
        <v>1.2777047064629999E-4</v>
      </c>
      <c r="D771" t="s">
        <v>3187</v>
      </c>
      <c r="E771" t="s">
        <v>3188</v>
      </c>
      <c r="G771" t="str">
        <f>IF(KO_VS_17_4_2_annotated[[#This Row],[Column2]]&lt;0,KO_VS_17_4_2_annotated[[#This Row],[Column4]],"")</f>
        <v/>
      </c>
      <c r="I771" t="str">
        <f>IF(KO_VS_17_4_2_annotated[[#This Row],[Column2]]&gt;0,KO_VS_17_4_2_annotated[[#This Row],[Column4]],"")</f>
        <v>H3C10</v>
      </c>
    </row>
    <row r="772" spans="1:9" x14ac:dyDescent="0.25">
      <c r="A772" t="s">
        <v>5981</v>
      </c>
      <c r="B772">
        <v>-1.0184390799162499</v>
      </c>
      <c r="C772">
        <v>1.3229769879460001E-4</v>
      </c>
      <c r="D772" t="s">
        <v>5982</v>
      </c>
      <c r="E772" t="s">
        <v>5983</v>
      </c>
      <c r="G772" t="str">
        <f>IF(KO_VS_17_4_2_annotated[[#This Row],[Column2]]&lt;0,KO_VS_17_4_2_annotated[[#This Row],[Column4]],"")</f>
        <v>KIF24</v>
      </c>
      <c r="I772" t="str">
        <f>IF(KO_VS_17_4_2_annotated[[#This Row],[Column2]]&gt;0,KO_VS_17_4_2_annotated[[#This Row],[Column4]],"")</f>
        <v/>
      </c>
    </row>
    <row r="773" spans="1:9" x14ac:dyDescent="0.25">
      <c r="A773" t="s">
        <v>5984</v>
      </c>
      <c r="B773">
        <v>-1.9949875236507899</v>
      </c>
      <c r="C773">
        <v>1.374081272962E-4</v>
      </c>
      <c r="D773" t="s">
        <v>5985</v>
      </c>
      <c r="E773" t="s">
        <v>5986</v>
      </c>
      <c r="G773" t="str">
        <f>IF(KO_VS_17_4_2_annotated[[#This Row],[Column2]]&lt;0,KO_VS_17_4_2_annotated[[#This Row],[Column4]],"")</f>
        <v>AGT</v>
      </c>
      <c r="I773" t="str">
        <f>IF(KO_VS_17_4_2_annotated[[#This Row],[Column2]]&gt;0,KO_VS_17_4_2_annotated[[#This Row],[Column4]],"")</f>
        <v/>
      </c>
    </row>
    <row r="774" spans="1:9" x14ac:dyDescent="0.25">
      <c r="A774" t="s">
        <v>646</v>
      </c>
      <c r="B774">
        <v>-1.07543644653495</v>
      </c>
      <c r="C774">
        <v>1.3944459630230001E-4</v>
      </c>
      <c r="D774" t="s">
        <v>647</v>
      </c>
      <c r="E774" t="s">
        <v>648</v>
      </c>
      <c r="G774" t="str">
        <f>IF(KO_VS_17_4_2_annotated[[#This Row],[Column2]]&lt;0,KO_VS_17_4_2_annotated[[#This Row],[Column4]],"")</f>
        <v>GASK1B</v>
      </c>
      <c r="I774" t="str">
        <f>IF(KO_VS_17_4_2_annotated[[#This Row],[Column2]]&gt;0,KO_VS_17_4_2_annotated[[#This Row],[Column4]],"")</f>
        <v/>
      </c>
    </row>
    <row r="775" spans="1:9" x14ac:dyDescent="0.25">
      <c r="A775" t="s">
        <v>5987</v>
      </c>
      <c r="B775">
        <v>1.1425277054137499</v>
      </c>
      <c r="C775">
        <v>1.4121606782719999E-4</v>
      </c>
      <c r="D775" t="s">
        <v>5988</v>
      </c>
      <c r="E775" t="s">
        <v>5989</v>
      </c>
      <c r="G775" t="str">
        <f>IF(KO_VS_17_4_2_annotated[[#This Row],[Column2]]&lt;0,KO_VS_17_4_2_annotated[[#This Row],[Column4]],"")</f>
        <v/>
      </c>
      <c r="I775" t="str">
        <f>IF(KO_VS_17_4_2_annotated[[#This Row],[Column2]]&gt;0,KO_VS_17_4_2_annotated[[#This Row],[Column4]],"")</f>
        <v>DTNBP1</v>
      </c>
    </row>
    <row r="776" spans="1:9" x14ac:dyDescent="0.25">
      <c r="A776" t="s">
        <v>4516</v>
      </c>
      <c r="B776">
        <v>4.1147302022439503</v>
      </c>
      <c r="C776">
        <v>1.4578998616779999E-4</v>
      </c>
      <c r="D776" t="s">
        <v>4517</v>
      </c>
      <c r="E776" t="s">
        <v>4518</v>
      </c>
      <c r="G776" t="str">
        <f>IF(KO_VS_17_4_2_annotated[[#This Row],[Column2]]&lt;0,KO_VS_17_4_2_annotated[[#This Row],[Column4]],"")</f>
        <v/>
      </c>
      <c r="I776" t="str">
        <f>IF(KO_VS_17_4_2_annotated[[#This Row],[Column2]]&gt;0,KO_VS_17_4_2_annotated[[#This Row],[Column4]],"")</f>
        <v>PSAPL1</v>
      </c>
    </row>
    <row r="777" spans="1:9" x14ac:dyDescent="0.25">
      <c r="A777" t="s">
        <v>5990</v>
      </c>
      <c r="B777">
        <v>1.46072369239811</v>
      </c>
      <c r="C777">
        <v>1.4835025651559999E-4</v>
      </c>
      <c r="D777" t="s">
        <v>5991</v>
      </c>
      <c r="E777" t="s">
        <v>5992</v>
      </c>
      <c r="G777" t="str">
        <f>IF(KO_VS_17_4_2_annotated[[#This Row],[Column2]]&lt;0,KO_VS_17_4_2_annotated[[#This Row],[Column4]],"")</f>
        <v/>
      </c>
      <c r="I777" t="str">
        <f>IF(KO_VS_17_4_2_annotated[[#This Row],[Column2]]&gt;0,KO_VS_17_4_2_annotated[[#This Row],[Column4]],"")</f>
        <v>NQO2</v>
      </c>
    </row>
    <row r="778" spans="1:9" x14ac:dyDescent="0.25">
      <c r="A778" t="s">
        <v>5993</v>
      </c>
      <c r="B778">
        <v>1.2000703643303701</v>
      </c>
      <c r="C778">
        <v>1.51185797236E-4</v>
      </c>
      <c r="D778" t="s">
        <v>5994</v>
      </c>
      <c r="E778" t="s">
        <v>5995</v>
      </c>
      <c r="G778" t="str">
        <f>IF(KO_VS_17_4_2_annotated[[#This Row],[Column2]]&lt;0,KO_VS_17_4_2_annotated[[#This Row],[Column4]],"")</f>
        <v/>
      </c>
      <c r="I778" t="str">
        <f>IF(KO_VS_17_4_2_annotated[[#This Row],[Column2]]&gt;0,KO_VS_17_4_2_annotated[[#This Row],[Column4]],"")</f>
        <v>MEF2C</v>
      </c>
    </row>
    <row r="779" spans="1:9" x14ac:dyDescent="0.25">
      <c r="A779" t="s">
        <v>5996</v>
      </c>
      <c r="B779">
        <v>-1.7893646962263601</v>
      </c>
      <c r="C779">
        <v>1.5213985382349999E-4</v>
      </c>
      <c r="D779" t="s">
        <v>7</v>
      </c>
      <c r="E779" t="s">
        <v>5997</v>
      </c>
      <c r="G779" t="str">
        <f>IF(KO_VS_17_4_2_annotated[[#This Row],[Column2]]&lt;0,KO_VS_17_4_2_annotated[[#This Row],[Column4]],"")</f>
        <v/>
      </c>
      <c r="I779" t="str">
        <f>IF(KO_VS_17_4_2_annotated[[#This Row],[Column2]]&gt;0,KO_VS_17_4_2_annotated[[#This Row],[Column4]],"")</f>
        <v/>
      </c>
    </row>
    <row r="780" spans="1:9" x14ac:dyDescent="0.25">
      <c r="A780" t="s">
        <v>5998</v>
      </c>
      <c r="B780">
        <v>1.89848355077223</v>
      </c>
      <c r="C780">
        <v>1.540628588728E-4</v>
      </c>
      <c r="D780" t="s">
        <v>5999</v>
      </c>
      <c r="E780" t="s">
        <v>6000</v>
      </c>
      <c r="G780" t="str">
        <f>IF(KO_VS_17_4_2_annotated[[#This Row],[Column2]]&lt;0,KO_VS_17_4_2_annotated[[#This Row],[Column4]],"")</f>
        <v/>
      </c>
      <c r="I780" t="str">
        <f>IF(KO_VS_17_4_2_annotated[[#This Row],[Column2]]&gt;0,KO_VS_17_4_2_annotated[[#This Row],[Column4]],"")</f>
        <v>FAT4</v>
      </c>
    </row>
    <row r="781" spans="1:9" x14ac:dyDescent="0.25">
      <c r="A781" t="s">
        <v>6001</v>
      </c>
      <c r="B781">
        <v>-5.3174716570793104</v>
      </c>
      <c r="C781">
        <v>1.5973783642260001E-4</v>
      </c>
      <c r="D781" t="s">
        <v>6002</v>
      </c>
      <c r="E781" t="s">
        <v>6003</v>
      </c>
      <c r="G781" t="str">
        <f>IF(KO_VS_17_4_2_annotated[[#This Row],[Column2]]&lt;0,KO_VS_17_4_2_annotated[[#This Row],[Column4]],"")</f>
        <v>JAKMIP2</v>
      </c>
      <c r="I781" t="str">
        <f>IF(KO_VS_17_4_2_annotated[[#This Row],[Column2]]&gt;0,KO_VS_17_4_2_annotated[[#This Row],[Column4]],"")</f>
        <v/>
      </c>
    </row>
    <row r="782" spans="1:9" x14ac:dyDescent="0.25">
      <c r="A782" t="s">
        <v>2317</v>
      </c>
      <c r="B782">
        <v>-1.14376383886693</v>
      </c>
      <c r="C782">
        <v>1.6104364885919999E-4</v>
      </c>
      <c r="D782" t="s">
        <v>2318</v>
      </c>
      <c r="E782" t="s">
        <v>2319</v>
      </c>
      <c r="G782" t="str">
        <f>IF(KO_VS_17_4_2_annotated[[#This Row],[Column2]]&lt;0,KO_VS_17_4_2_annotated[[#This Row],[Column4]],"")</f>
        <v>LINC02977</v>
      </c>
      <c r="I782" t="str">
        <f>IF(KO_VS_17_4_2_annotated[[#This Row],[Column2]]&gt;0,KO_VS_17_4_2_annotated[[#This Row],[Column4]],"")</f>
        <v/>
      </c>
    </row>
    <row r="783" spans="1:9" x14ac:dyDescent="0.25">
      <c r="A783" t="s">
        <v>2921</v>
      </c>
      <c r="B783">
        <v>5.5798911965782203</v>
      </c>
      <c r="C783">
        <v>1.62226092072E-4</v>
      </c>
      <c r="D783" t="s">
        <v>2922</v>
      </c>
      <c r="E783" t="s">
        <v>2923</v>
      </c>
      <c r="G783" t="str">
        <f>IF(KO_VS_17_4_2_annotated[[#This Row],[Column2]]&lt;0,KO_VS_17_4_2_annotated[[#This Row],[Column4]],"")</f>
        <v/>
      </c>
      <c r="I783" t="str">
        <f>IF(KO_VS_17_4_2_annotated[[#This Row],[Column2]]&gt;0,KO_VS_17_4_2_annotated[[#This Row],[Column4]],"")</f>
        <v>BRINP1</v>
      </c>
    </row>
    <row r="784" spans="1:9" x14ac:dyDescent="0.25">
      <c r="A784" t="s">
        <v>6004</v>
      </c>
      <c r="B784">
        <v>-3.1234109760125301</v>
      </c>
      <c r="C784">
        <v>1.6595483657889999E-4</v>
      </c>
      <c r="D784" t="s">
        <v>6005</v>
      </c>
      <c r="E784" t="s">
        <v>6006</v>
      </c>
      <c r="G784" t="str">
        <f>IF(KO_VS_17_4_2_annotated[[#This Row],[Column2]]&lt;0,KO_VS_17_4_2_annotated[[#This Row],[Column4]],"")</f>
        <v>GAS7</v>
      </c>
      <c r="I784" t="str">
        <f>IF(KO_VS_17_4_2_annotated[[#This Row],[Column2]]&gt;0,KO_VS_17_4_2_annotated[[#This Row],[Column4]],"")</f>
        <v/>
      </c>
    </row>
    <row r="785" spans="1:9" x14ac:dyDescent="0.25">
      <c r="A785" t="s">
        <v>2055</v>
      </c>
      <c r="B785">
        <v>-1.07505978270185</v>
      </c>
      <c r="C785">
        <v>1.66435709131E-4</v>
      </c>
      <c r="D785" t="s">
        <v>2056</v>
      </c>
      <c r="E785" t="s">
        <v>2057</v>
      </c>
      <c r="G785" t="str">
        <f>IF(KO_VS_17_4_2_annotated[[#This Row],[Column2]]&lt;0,KO_VS_17_4_2_annotated[[#This Row],[Column4]],"")</f>
        <v>CXCL6</v>
      </c>
      <c r="I785" t="str">
        <f>IF(KO_VS_17_4_2_annotated[[#This Row],[Column2]]&gt;0,KO_VS_17_4_2_annotated[[#This Row],[Column4]],"")</f>
        <v/>
      </c>
    </row>
    <row r="786" spans="1:9" x14ac:dyDescent="0.25">
      <c r="A786" t="s">
        <v>6007</v>
      </c>
      <c r="B786">
        <v>1.0223331486980101</v>
      </c>
      <c r="C786">
        <v>1.6710123677760001E-4</v>
      </c>
      <c r="D786" t="s">
        <v>6008</v>
      </c>
      <c r="E786" t="s">
        <v>6009</v>
      </c>
      <c r="G786" t="str">
        <f>IF(KO_VS_17_4_2_annotated[[#This Row],[Column2]]&lt;0,KO_VS_17_4_2_annotated[[#This Row],[Column4]],"")</f>
        <v/>
      </c>
      <c r="I786" t="str">
        <f>IF(KO_VS_17_4_2_annotated[[#This Row],[Column2]]&gt;0,KO_VS_17_4_2_annotated[[#This Row],[Column4]],"")</f>
        <v>RIOK1</v>
      </c>
    </row>
    <row r="787" spans="1:9" x14ac:dyDescent="0.25">
      <c r="A787" t="s">
        <v>6010</v>
      </c>
      <c r="B787">
        <v>-2.49724005248369</v>
      </c>
      <c r="C787">
        <v>1.711190786382E-4</v>
      </c>
      <c r="D787" t="s">
        <v>6011</v>
      </c>
      <c r="E787" t="s">
        <v>6012</v>
      </c>
      <c r="G787" t="str">
        <f>IF(KO_VS_17_4_2_annotated[[#This Row],[Column2]]&lt;0,KO_VS_17_4_2_annotated[[#This Row],[Column4]],"")</f>
        <v>FGF12</v>
      </c>
      <c r="I787" t="str">
        <f>IF(KO_VS_17_4_2_annotated[[#This Row],[Column2]]&gt;0,KO_VS_17_4_2_annotated[[#This Row],[Column4]],"")</f>
        <v/>
      </c>
    </row>
    <row r="788" spans="1:9" x14ac:dyDescent="0.25">
      <c r="A788" t="s">
        <v>6013</v>
      </c>
      <c r="B788">
        <v>-2.8260798580324402</v>
      </c>
      <c r="C788">
        <v>1.7386290221539999E-4</v>
      </c>
      <c r="D788" t="s">
        <v>6014</v>
      </c>
      <c r="E788" t="s">
        <v>6015</v>
      </c>
      <c r="G788" t="str">
        <f>IF(KO_VS_17_4_2_annotated[[#This Row],[Column2]]&lt;0,KO_VS_17_4_2_annotated[[#This Row],[Column4]],"")</f>
        <v>CACNA1F</v>
      </c>
      <c r="I788" t="str">
        <f>IF(KO_VS_17_4_2_annotated[[#This Row],[Column2]]&gt;0,KO_VS_17_4_2_annotated[[#This Row],[Column4]],"")</f>
        <v/>
      </c>
    </row>
    <row r="789" spans="1:9" x14ac:dyDescent="0.25">
      <c r="A789" t="s">
        <v>4757</v>
      </c>
      <c r="B789">
        <v>-5.0878222085695501</v>
      </c>
      <c r="C789">
        <v>1.7733635284699999E-4</v>
      </c>
      <c r="D789" t="s">
        <v>4758</v>
      </c>
      <c r="E789" t="s">
        <v>4759</v>
      </c>
      <c r="G789" t="str">
        <f>IF(KO_VS_17_4_2_annotated[[#This Row],[Column2]]&lt;0,KO_VS_17_4_2_annotated[[#This Row],[Column4]],"")</f>
        <v>IRAG1</v>
      </c>
      <c r="I789" t="str">
        <f>IF(KO_VS_17_4_2_annotated[[#This Row],[Column2]]&gt;0,KO_VS_17_4_2_annotated[[#This Row],[Column4]],"")</f>
        <v/>
      </c>
    </row>
    <row r="790" spans="1:9" x14ac:dyDescent="0.25">
      <c r="A790" t="s">
        <v>3075</v>
      </c>
      <c r="B790">
        <v>-6.29490568224303</v>
      </c>
      <c r="C790">
        <v>1.8322650429840001E-4</v>
      </c>
      <c r="D790" t="s">
        <v>3076</v>
      </c>
      <c r="E790" t="s">
        <v>3077</v>
      </c>
      <c r="G790" t="str">
        <f>IF(KO_VS_17_4_2_annotated[[#This Row],[Column2]]&lt;0,KO_VS_17_4_2_annotated[[#This Row],[Column4]],"")</f>
        <v>MFAP2</v>
      </c>
      <c r="I790" t="str">
        <f>IF(KO_VS_17_4_2_annotated[[#This Row],[Column2]]&gt;0,KO_VS_17_4_2_annotated[[#This Row],[Column4]],"")</f>
        <v/>
      </c>
    </row>
    <row r="791" spans="1:9" x14ac:dyDescent="0.25">
      <c r="A791" t="s">
        <v>6016</v>
      </c>
      <c r="B791">
        <v>-2.0604629361315299</v>
      </c>
      <c r="C791">
        <v>1.8714436995759999E-4</v>
      </c>
      <c r="D791" t="s">
        <v>6017</v>
      </c>
      <c r="E791" t="s">
        <v>6018</v>
      </c>
      <c r="G791" t="str">
        <f>IF(KO_VS_17_4_2_annotated[[#This Row],[Column2]]&lt;0,KO_VS_17_4_2_annotated[[#This Row],[Column4]],"")</f>
        <v>CCDC74B</v>
      </c>
      <c r="I791" t="str">
        <f>IF(KO_VS_17_4_2_annotated[[#This Row],[Column2]]&gt;0,KO_VS_17_4_2_annotated[[#This Row],[Column4]],"")</f>
        <v/>
      </c>
    </row>
    <row r="792" spans="1:9" x14ac:dyDescent="0.25">
      <c r="A792" t="s">
        <v>6019</v>
      </c>
      <c r="B792">
        <v>-1.03686341050263</v>
      </c>
      <c r="C792">
        <v>1.9067277961170001E-4</v>
      </c>
      <c r="D792" t="s">
        <v>6020</v>
      </c>
      <c r="E792" t="s">
        <v>6021</v>
      </c>
      <c r="G792" t="str">
        <f>IF(KO_VS_17_4_2_annotated[[#This Row],[Column2]]&lt;0,KO_VS_17_4_2_annotated[[#This Row],[Column4]],"")</f>
        <v>L3MBTL1</v>
      </c>
      <c r="I792" t="str">
        <f>IF(KO_VS_17_4_2_annotated[[#This Row],[Column2]]&gt;0,KO_VS_17_4_2_annotated[[#This Row],[Column4]],"")</f>
        <v/>
      </c>
    </row>
    <row r="793" spans="1:9" x14ac:dyDescent="0.25">
      <c r="A793" t="s">
        <v>2748</v>
      </c>
      <c r="B793">
        <v>-5.0509704633635497</v>
      </c>
      <c r="C793">
        <v>1.9355893009329999E-4</v>
      </c>
      <c r="D793" t="s">
        <v>2749</v>
      </c>
      <c r="E793" t="s">
        <v>2750</v>
      </c>
      <c r="G793" t="str">
        <f>IF(KO_VS_17_4_2_annotated[[#This Row],[Column2]]&lt;0,KO_VS_17_4_2_annotated[[#This Row],[Column4]],"")</f>
        <v>NRCAM</v>
      </c>
      <c r="I793" t="str">
        <f>IF(KO_VS_17_4_2_annotated[[#This Row],[Column2]]&gt;0,KO_VS_17_4_2_annotated[[#This Row],[Column4]],"")</f>
        <v/>
      </c>
    </row>
    <row r="794" spans="1:9" x14ac:dyDescent="0.25">
      <c r="A794" t="s">
        <v>2593</v>
      </c>
      <c r="B794">
        <v>-1.237619005407</v>
      </c>
      <c r="C794">
        <v>1.9578125076670001E-4</v>
      </c>
      <c r="D794" t="s">
        <v>7</v>
      </c>
      <c r="E794" t="s">
        <v>127</v>
      </c>
      <c r="G794" t="str">
        <f>IF(KO_VS_17_4_2_annotated[[#This Row],[Column2]]&lt;0,KO_VS_17_4_2_annotated[[#This Row],[Column4]],"")</f>
        <v/>
      </c>
      <c r="I794" t="str">
        <f>IF(KO_VS_17_4_2_annotated[[#This Row],[Column2]]&gt;0,KO_VS_17_4_2_annotated[[#This Row],[Column4]],"")</f>
        <v/>
      </c>
    </row>
    <row r="795" spans="1:9" x14ac:dyDescent="0.25">
      <c r="A795" t="s">
        <v>6022</v>
      </c>
      <c r="B795">
        <v>-1.0317645009407499</v>
      </c>
      <c r="C795">
        <v>1.9650415765869999E-4</v>
      </c>
      <c r="D795" t="s">
        <v>6023</v>
      </c>
      <c r="E795" t="s">
        <v>6024</v>
      </c>
      <c r="G795" t="str">
        <f>IF(KO_VS_17_4_2_annotated[[#This Row],[Column2]]&lt;0,KO_VS_17_4_2_annotated[[#This Row],[Column4]],"")</f>
        <v>LY6G5B</v>
      </c>
      <c r="I795" t="str">
        <f>IF(KO_VS_17_4_2_annotated[[#This Row],[Column2]]&gt;0,KO_VS_17_4_2_annotated[[#This Row],[Column4]],"")</f>
        <v/>
      </c>
    </row>
    <row r="796" spans="1:9" x14ac:dyDescent="0.25">
      <c r="A796" t="s">
        <v>6025</v>
      </c>
      <c r="B796">
        <v>-1.1778629609848299</v>
      </c>
      <c r="C796">
        <v>2.0453302851679999E-4</v>
      </c>
      <c r="D796" t="s">
        <v>6026</v>
      </c>
      <c r="E796" t="s">
        <v>6027</v>
      </c>
      <c r="G796" t="str">
        <f>IF(KO_VS_17_4_2_annotated[[#This Row],[Column2]]&lt;0,KO_VS_17_4_2_annotated[[#This Row],[Column4]],"")</f>
        <v>FEZF1-AS1</v>
      </c>
      <c r="I796" t="str">
        <f>IF(KO_VS_17_4_2_annotated[[#This Row],[Column2]]&gt;0,KO_VS_17_4_2_annotated[[#This Row],[Column4]],"")</f>
        <v/>
      </c>
    </row>
    <row r="797" spans="1:9" x14ac:dyDescent="0.25">
      <c r="A797" t="s">
        <v>1567</v>
      </c>
      <c r="B797">
        <v>2.7904429649990599</v>
      </c>
      <c r="C797">
        <v>2.0919829398809999E-4</v>
      </c>
      <c r="D797" t="s">
        <v>1568</v>
      </c>
      <c r="E797" t="s">
        <v>1569</v>
      </c>
      <c r="G797" t="str">
        <f>IF(KO_VS_17_4_2_annotated[[#This Row],[Column2]]&lt;0,KO_VS_17_4_2_annotated[[#This Row],[Column4]],"")</f>
        <v/>
      </c>
      <c r="I797" t="str">
        <f>IF(KO_VS_17_4_2_annotated[[#This Row],[Column2]]&gt;0,KO_VS_17_4_2_annotated[[#This Row],[Column4]],"")</f>
        <v>SLITRK6</v>
      </c>
    </row>
    <row r="798" spans="1:9" x14ac:dyDescent="0.25">
      <c r="A798" t="s">
        <v>6028</v>
      </c>
      <c r="B798">
        <v>-6.3221838999929698</v>
      </c>
      <c r="C798">
        <v>2.1097197092249999E-4</v>
      </c>
      <c r="D798" t="s">
        <v>6029</v>
      </c>
      <c r="E798" t="s">
        <v>6030</v>
      </c>
      <c r="G798" t="str">
        <f>IF(KO_VS_17_4_2_annotated[[#This Row],[Column2]]&lt;0,KO_VS_17_4_2_annotated[[#This Row],[Column4]],"")</f>
        <v>LRRC4C</v>
      </c>
      <c r="I798" t="str">
        <f>IF(KO_VS_17_4_2_annotated[[#This Row],[Column2]]&gt;0,KO_VS_17_4_2_annotated[[#This Row],[Column4]],"")</f>
        <v/>
      </c>
    </row>
    <row r="799" spans="1:9" x14ac:dyDescent="0.25">
      <c r="A799" t="s">
        <v>4176</v>
      </c>
      <c r="B799">
        <v>-2.6260199873818202</v>
      </c>
      <c r="C799">
        <v>2.132999146086E-4</v>
      </c>
      <c r="D799" t="s">
        <v>4177</v>
      </c>
      <c r="E799" t="s">
        <v>4178</v>
      </c>
      <c r="G799" t="str">
        <f>IF(KO_VS_17_4_2_annotated[[#This Row],[Column2]]&lt;0,KO_VS_17_4_2_annotated[[#This Row],[Column4]],"")</f>
        <v>TECTA</v>
      </c>
      <c r="I799" t="str">
        <f>IF(KO_VS_17_4_2_annotated[[#This Row],[Column2]]&gt;0,KO_VS_17_4_2_annotated[[#This Row],[Column4]],"")</f>
        <v/>
      </c>
    </row>
    <row r="800" spans="1:9" x14ac:dyDescent="0.25">
      <c r="A800" t="s">
        <v>6031</v>
      </c>
      <c r="B800">
        <v>-1.8014543989321099</v>
      </c>
      <c r="C800">
        <v>2.1675189223430001E-4</v>
      </c>
      <c r="D800" t="s">
        <v>6032</v>
      </c>
      <c r="E800" t="s">
        <v>6033</v>
      </c>
      <c r="G800" t="str">
        <f>IF(KO_VS_17_4_2_annotated[[#This Row],[Column2]]&lt;0,KO_VS_17_4_2_annotated[[#This Row],[Column4]],"")</f>
        <v>HNF1A-AS1</v>
      </c>
      <c r="I800" t="str">
        <f>IF(KO_VS_17_4_2_annotated[[#This Row],[Column2]]&gt;0,KO_VS_17_4_2_annotated[[#This Row],[Column4]],"")</f>
        <v/>
      </c>
    </row>
    <row r="801" spans="1:9" x14ac:dyDescent="0.25">
      <c r="A801" t="s">
        <v>2028</v>
      </c>
      <c r="B801">
        <v>-1.5119365838469401</v>
      </c>
      <c r="C801">
        <v>2.1915479999560001E-4</v>
      </c>
      <c r="D801" t="s">
        <v>2029</v>
      </c>
      <c r="E801" t="s">
        <v>2030</v>
      </c>
      <c r="G801" t="str">
        <f>IF(KO_VS_17_4_2_annotated[[#This Row],[Column2]]&lt;0,KO_VS_17_4_2_annotated[[#This Row],[Column4]],"")</f>
        <v>ZNF90</v>
      </c>
      <c r="I801" t="str">
        <f>IF(KO_VS_17_4_2_annotated[[#This Row],[Column2]]&gt;0,KO_VS_17_4_2_annotated[[#This Row],[Column4]],"")</f>
        <v/>
      </c>
    </row>
    <row r="802" spans="1:9" x14ac:dyDescent="0.25">
      <c r="A802" t="s">
        <v>6034</v>
      </c>
      <c r="B802">
        <v>-2.3305641772708801</v>
      </c>
      <c r="C802">
        <v>2.230650523862E-4</v>
      </c>
      <c r="D802" t="s">
        <v>7</v>
      </c>
      <c r="E802" t="s">
        <v>6035</v>
      </c>
      <c r="G802" t="str">
        <f>IF(KO_VS_17_4_2_annotated[[#This Row],[Column2]]&lt;0,KO_VS_17_4_2_annotated[[#This Row],[Column4]],"")</f>
        <v/>
      </c>
      <c r="I802" t="str">
        <f>IF(KO_VS_17_4_2_annotated[[#This Row],[Column2]]&gt;0,KO_VS_17_4_2_annotated[[#This Row],[Column4]],"")</f>
        <v/>
      </c>
    </row>
    <row r="803" spans="1:9" x14ac:dyDescent="0.25">
      <c r="A803" t="s">
        <v>6036</v>
      </c>
      <c r="B803">
        <v>1.0275732934900601</v>
      </c>
      <c r="C803">
        <v>2.230650523862E-4</v>
      </c>
      <c r="D803" t="s">
        <v>6037</v>
      </c>
      <c r="E803" t="s">
        <v>6038</v>
      </c>
      <c r="G803" t="str">
        <f>IF(KO_VS_17_4_2_annotated[[#This Row],[Column2]]&lt;0,KO_VS_17_4_2_annotated[[#This Row],[Column4]],"")</f>
        <v/>
      </c>
      <c r="I803" t="str">
        <f>IF(KO_VS_17_4_2_annotated[[#This Row],[Column2]]&gt;0,KO_VS_17_4_2_annotated[[#This Row],[Column4]],"")</f>
        <v>LINC00941</v>
      </c>
    </row>
    <row r="804" spans="1:9" x14ac:dyDescent="0.25">
      <c r="A804" t="s">
        <v>3800</v>
      </c>
      <c r="B804">
        <v>-1.59744856550623</v>
      </c>
      <c r="C804">
        <v>2.324348826055E-4</v>
      </c>
      <c r="D804" t="s">
        <v>3801</v>
      </c>
      <c r="E804" t="s">
        <v>3802</v>
      </c>
      <c r="G804" t="str">
        <f>IF(KO_VS_17_4_2_annotated[[#This Row],[Column2]]&lt;0,KO_VS_17_4_2_annotated[[#This Row],[Column4]],"")</f>
        <v>VASN</v>
      </c>
      <c r="I804" t="str">
        <f>IF(KO_VS_17_4_2_annotated[[#This Row],[Column2]]&gt;0,KO_VS_17_4_2_annotated[[#This Row],[Column4]],"")</f>
        <v/>
      </c>
    </row>
    <row r="805" spans="1:9" x14ac:dyDescent="0.25">
      <c r="A805" t="s">
        <v>3848</v>
      </c>
      <c r="B805">
        <v>-1.04566582788634</v>
      </c>
      <c r="C805">
        <v>2.3269160652759999E-4</v>
      </c>
      <c r="D805" t="s">
        <v>3849</v>
      </c>
      <c r="E805" t="s">
        <v>3850</v>
      </c>
      <c r="G805" t="str">
        <f>IF(KO_VS_17_4_2_annotated[[#This Row],[Column2]]&lt;0,KO_VS_17_4_2_annotated[[#This Row],[Column4]],"")</f>
        <v>C5</v>
      </c>
      <c r="I805" t="str">
        <f>IF(KO_VS_17_4_2_annotated[[#This Row],[Column2]]&gt;0,KO_VS_17_4_2_annotated[[#This Row],[Column4]],"")</f>
        <v/>
      </c>
    </row>
    <row r="806" spans="1:9" x14ac:dyDescent="0.25">
      <c r="A806" t="s">
        <v>3237</v>
      </c>
      <c r="B806">
        <v>-1.94967784578241</v>
      </c>
      <c r="C806">
        <v>2.3403225186369999E-4</v>
      </c>
      <c r="D806" t="s">
        <v>3238</v>
      </c>
      <c r="E806" t="s">
        <v>3239</v>
      </c>
      <c r="G806" t="str">
        <f>IF(KO_VS_17_4_2_annotated[[#This Row],[Column2]]&lt;0,KO_VS_17_4_2_annotated[[#This Row],[Column4]],"")</f>
        <v>PCDHGB2</v>
      </c>
      <c r="I806" t="str">
        <f>IF(KO_VS_17_4_2_annotated[[#This Row],[Column2]]&gt;0,KO_VS_17_4_2_annotated[[#This Row],[Column4]],"")</f>
        <v/>
      </c>
    </row>
    <row r="807" spans="1:9" x14ac:dyDescent="0.25">
      <c r="A807" t="s">
        <v>2745</v>
      </c>
      <c r="B807">
        <v>-3.7174394918821498</v>
      </c>
      <c r="C807">
        <v>2.3525294530539999E-4</v>
      </c>
      <c r="D807" t="s">
        <v>2746</v>
      </c>
      <c r="E807" t="s">
        <v>2747</v>
      </c>
      <c r="G807" t="str">
        <f>IF(KO_VS_17_4_2_annotated[[#This Row],[Column2]]&lt;0,KO_VS_17_4_2_annotated[[#This Row],[Column4]],"")</f>
        <v>CDH8</v>
      </c>
      <c r="I807" t="str">
        <f>IF(KO_VS_17_4_2_annotated[[#This Row],[Column2]]&gt;0,KO_VS_17_4_2_annotated[[#This Row],[Column4]],"")</f>
        <v/>
      </c>
    </row>
    <row r="808" spans="1:9" x14ac:dyDescent="0.25">
      <c r="A808" t="s">
        <v>4264</v>
      </c>
      <c r="B808">
        <v>-1.5447368566567401</v>
      </c>
      <c r="C808">
        <v>2.4227453212600001E-4</v>
      </c>
      <c r="D808" t="s">
        <v>4265</v>
      </c>
      <c r="E808" t="s">
        <v>4266</v>
      </c>
      <c r="G808" t="str">
        <f>IF(KO_VS_17_4_2_annotated[[#This Row],[Column2]]&lt;0,KO_VS_17_4_2_annotated[[#This Row],[Column4]],"")</f>
        <v>ENPEP</v>
      </c>
      <c r="I808" t="str">
        <f>IF(KO_VS_17_4_2_annotated[[#This Row],[Column2]]&gt;0,KO_VS_17_4_2_annotated[[#This Row],[Column4]],"")</f>
        <v/>
      </c>
    </row>
    <row r="809" spans="1:9" x14ac:dyDescent="0.25">
      <c r="A809" t="s">
        <v>6039</v>
      </c>
      <c r="B809">
        <v>-1.2786071989275001</v>
      </c>
      <c r="C809">
        <v>2.506977086516E-4</v>
      </c>
      <c r="D809" t="s">
        <v>6040</v>
      </c>
      <c r="E809" t="s">
        <v>6041</v>
      </c>
      <c r="G809" t="str">
        <f>IF(KO_VS_17_4_2_annotated[[#This Row],[Column2]]&lt;0,KO_VS_17_4_2_annotated[[#This Row],[Column4]],"")</f>
        <v>LINC01503</v>
      </c>
      <c r="I809" t="str">
        <f>IF(KO_VS_17_4_2_annotated[[#This Row],[Column2]]&gt;0,KO_VS_17_4_2_annotated[[#This Row],[Column4]],"")</f>
        <v/>
      </c>
    </row>
    <row r="810" spans="1:9" x14ac:dyDescent="0.25">
      <c r="A810" t="s">
        <v>3435</v>
      </c>
      <c r="B810">
        <v>-1.0453017523292001</v>
      </c>
      <c r="C810">
        <v>2.510430157731E-4</v>
      </c>
      <c r="D810" t="s">
        <v>3436</v>
      </c>
      <c r="E810" t="s">
        <v>3437</v>
      </c>
      <c r="G810" t="str">
        <f>IF(KO_VS_17_4_2_annotated[[#This Row],[Column2]]&lt;0,KO_VS_17_4_2_annotated[[#This Row],[Column4]],"")</f>
        <v>WNK2</v>
      </c>
      <c r="I810" t="str">
        <f>IF(KO_VS_17_4_2_annotated[[#This Row],[Column2]]&gt;0,KO_VS_17_4_2_annotated[[#This Row],[Column4]],"")</f>
        <v/>
      </c>
    </row>
    <row r="811" spans="1:9" x14ac:dyDescent="0.25">
      <c r="A811" t="s">
        <v>3724</v>
      </c>
      <c r="B811">
        <v>-3.0739902995608599</v>
      </c>
      <c r="C811">
        <v>2.6000892228050001E-4</v>
      </c>
      <c r="D811" t="s">
        <v>3725</v>
      </c>
      <c r="E811" t="s">
        <v>3726</v>
      </c>
      <c r="G811" t="str">
        <f>IF(KO_VS_17_4_2_annotated[[#This Row],[Column2]]&lt;0,KO_VS_17_4_2_annotated[[#This Row],[Column4]],"")</f>
        <v>SLC2A9</v>
      </c>
      <c r="I811" t="str">
        <f>IF(KO_VS_17_4_2_annotated[[#This Row],[Column2]]&gt;0,KO_VS_17_4_2_annotated[[#This Row],[Column4]],"")</f>
        <v/>
      </c>
    </row>
    <row r="812" spans="1:9" x14ac:dyDescent="0.25">
      <c r="A812" t="s">
        <v>6042</v>
      </c>
      <c r="B812">
        <v>-1.06417177892026</v>
      </c>
      <c r="C812">
        <v>2.7026105285240002E-4</v>
      </c>
      <c r="D812" t="s">
        <v>6043</v>
      </c>
      <c r="E812" t="s">
        <v>6044</v>
      </c>
      <c r="G812" t="str">
        <f>IF(KO_VS_17_4_2_annotated[[#This Row],[Column2]]&lt;0,KO_VS_17_4_2_annotated[[#This Row],[Column4]],"")</f>
        <v>GYG2</v>
      </c>
      <c r="I812" t="str">
        <f>IF(KO_VS_17_4_2_annotated[[#This Row],[Column2]]&gt;0,KO_VS_17_4_2_annotated[[#This Row],[Column4]],"")</f>
        <v/>
      </c>
    </row>
    <row r="813" spans="1:9" x14ac:dyDescent="0.25">
      <c r="A813" t="s">
        <v>2332</v>
      </c>
      <c r="B813">
        <v>-3.7690162069009201</v>
      </c>
      <c r="C813">
        <v>2.7314996874200001E-4</v>
      </c>
      <c r="D813" t="s">
        <v>2333</v>
      </c>
      <c r="E813" t="s">
        <v>2334</v>
      </c>
      <c r="G813" t="str">
        <f>IF(KO_VS_17_4_2_annotated[[#This Row],[Column2]]&lt;0,KO_VS_17_4_2_annotated[[#This Row],[Column4]],"")</f>
        <v>PCDHGB7</v>
      </c>
      <c r="I813" t="str">
        <f>IF(KO_VS_17_4_2_annotated[[#This Row],[Column2]]&gt;0,KO_VS_17_4_2_annotated[[#This Row],[Column4]],"")</f>
        <v/>
      </c>
    </row>
    <row r="814" spans="1:9" x14ac:dyDescent="0.25">
      <c r="A814" t="s">
        <v>6045</v>
      </c>
      <c r="B814">
        <v>1.42914564105648</v>
      </c>
      <c r="C814">
        <v>2.8521585892129998E-4</v>
      </c>
      <c r="D814" t="s">
        <v>7</v>
      </c>
      <c r="E814" t="s">
        <v>127</v>
      </c>
      <c r="G814" t="str">
        <f>IF(KO_VS_17_4_2_annotated[[#This Row],[Column2]]&lt;0,KO_VS_17_4_2_annotated[[#This Row],[Column4]],"")</f>
        <v/>
      </c>
      <c r="I814" t="str">
        <f>IF(KO_VS_17_4_2_annotated[[#This Row],[Column2]]&gt;0,KO_VS_17_4_2_annotated[[#This Row],[Column4]],"")</f>
        <v/>
      </c>
    </row>
    <row r="815" spans="1:9" x14ac:dyDescent="0.25">
      <c r="A815" t="s">
        <v>2581</v>
      </c>
      <c r="B815">
        <v>-1.78512819628874</v>
      </c>
      <c r="C815">
        <v>2.8748743822470002E-4</v>
      </c>
      <c r="D815" t="s">
        <v>2582</v>
      </c>
      <c r="E815" t="s">
        <v>2583</v>
      </c>
      <c r="G815" t="str">
        <f>IF(KO_VS_17_4_2_annotated[[#This Row],[Column2]]&lt;0,KO_VS_17_4_2_annotated[[#This Row],[Column4]],"")</f>
        <v>BISPR</v>
      </c>
      <c r="I815" t="str">
        <f>IF(KO_VS_17_4_2_annotated[[#This Row],[Column2]]&gt;0,KO_VS_17_4_2_annotated[[#This Row],[Column4]],"")</f>
        <v/>
      </c>
    </row>
    <row r="816" spans="1:9" x14ac:dyDescent="0.25">
      <c r="A816" t="s">
        <v>6046</v>
      </c>
      <c r="B816">
        <v>-2.5629094415418701</v>
      </c>
      <c r="C816">
        <v>2.9902558204739999E-4</v>
      </c>
      <c r="D816" t="s">
        <v>6047</v>
      </c>
      <c r="E816" t="s">
        <v>6048</v>
      </c>
      <c r="G816" t="str">
        <f>IF(KO_VS_17_4_2_annotated[[#This Row],[Column2]]&lt;0,KO_VS_17_4_2_annotated[[#This Row],[Column4]],"")</f>
        <v>VWDE</v>
      </c>
      <c r="I816" t="str">
        <f>IF(KO_VS_17_4_2_annotated[[#This Row],[Column2]]&gt;0,KO_VS_17_4_2_annotated[[#This Row],[Column4]],"")</f>
        <v/>
      </c>
    </row>
    <row r="817" spans="1:9" x14ac:dyDescent="0.25">
      <c r="A817" t="s">
        <v>2486</v>
      </c>
      <c r="B817">
        <v>-1.0885764237471101</v>
      </c>
      <c r="C817">
        <v>3.0520656013210002E-4</v>
      </c>
      <c r="D817" t="s">
        <v>2487</v>
      </c>
      <c r="E817" t="s">
        <v>2488</v>
      </c>
      <c r="G817" t="str">
        <f>IF(KO_VS_17_4_2_annotated[[#This Row],[Column2]]&lt;0,KO_VS_17_4_2_annotated[[#This Row],[Column4]],"")</f>
        <v>PBX3</v>
      </c>
      <c r="I817" t="str">
        <f>IF(KO_VS_17_4_2_annotated[[#This Row],[Column2]]&gt;0,KO_VS_17_4_2_annotated[[#This Row],[Column4]],"")</f>
        <v/>
      </c>
    </row>
    <row r="818" spans="1:9" x14ac:dyDescent="0.25">
      <c r="A818" t="s">
        <v>1516</v>
      </c>
      <c r="B818">
        <v>1.044501832008</v>
      </c>
      <c r="C818">
        <v>3.0666514635509999E-4</v>
      </c>
      <c r="D818" t="s">
        <v>1517</v>
      </c>
      <c r="E818" t="s">
        <v>1518</v>
      </c>
      <c r="G818" t="str">
        <f>IF(KO_VS_17_4_2_annotated[[#This Row],[Column2]]&lt;0,KO_VS_17_4_2_annotated[[#This Row],[Column4]],"")</f>
        <v/>
      </c>
      <c r="I818" t="str">
        <f>IF(KO_VS_17_4_2_annotated[[#This Row],[Column2]]&gt;0,KO_VS_17_4_2_annotated[[#This Row],[Column4]],"")</f>
        <v>CXCL11</v>
      </c>
    </row>
    <row r="819" spans="1:9" x14ac:dyDescent="0.25">
      <c r="A819" t="s">
        <v>3317</v>
      </c>
      <c r="B819">
        <v>1.2183480049303901</v>
      </c>
      <c r="C819">
        <v>3.1530172624390001E-4</v>
      </c>
      <c r="D819" t="s">
        <v>3318</v>
      </c>
      <c r="E819" t="s">
        <v>3319</v>
      </c>
      <c r="G819" t="str">
        <f>IF(KO_VS_17_4_2_annotated[[#This Row],[Column2]]&lt;0,KO_VS_17_4_2_annotated[[#This Row],[Column4]],"")</f>
        <v/>
      </c>
      <c r="I819" t="str">
        <f>IF(KO_VS_17_4_2_annotated[[#This Row],[Column2]]&gt;0,KO_VS_17_4_2_annotated[[#This Row],[Column4]],"")</f>
        <v>EML6</v>
      </c>
    </row>
    <row r="820" spans="1:9" x14ac:dyDescent="0.25">
      <c r="A820" t="s">
        <v>6049</v>
      </c>
      <c r="B820">
        <v>-1.1581694054367799</v>
      </c>
      <c r="C820">
        <v>3.2420067564890002E-4</v>
      </c>
      <c r="D820" t="s">
        <v>6050</v>
      </c>
      <c r="E820" t="s">
        <v>6051</v>
      </c>
      <c r="G820" t="str">
        <f>IF(KO_VS_17_4_2_annotated[[#This Row],[Column2]]&lt;0,KO_VS_17_4_2_annotated[[#This Row],[Column4]],"")</f>
        <v>EME2</v>
      </c>
      <c r="I820" t="str">
        <f>IF(KO_VS_17_4_2_annotated[[#This Row],[Column2]]&gt;0,KO_VS_17_4_2_annotated[[#This Row],[Column4]],"")</f>
        <v/>
      </c>
    </row>
    <row r="821" spans="1:9" x14ac:dyDescent="0.25">
      <c r="A821" t="s">
        <v>6052</v>
      </c>
      <c r="B821">
        <v>-1.26878551897211</v>
      </c>
      <c r="C821">
        <v>3.385020677342E-4</v>
      </c>
      <c r="D821" t="s">
        <v>7</v>
      </c>
      <c r="E821" t="s">
        <v>6053</v>
      </c>
      <c r="G821" t="str">
        <f>IF(KO_VS_17_4_2_annotated[[#This Row],[Column2]]&lt;0,KO_VS_17_4_2_annotated[[#This Row],[Column4]],"")</f>
        <v/>
      </c>
      <c r="I821" t="str">
        <f>IF(KO_VS_17_4_2_annotated[[#This Row],[Column2]]&gt;0,KO_VS_17_4_2_annotated[[#This Row],[Column4]],"")</f>
        <v/>
      </c>
    </row>
    <row r="822" spans="1:9" x14ac:dyDescent="0.25">
      <c r="A822" t="s">
        <v>6054</v>
      </c>
      <c r="B822">
        <v>1.87185021497945</v>
      </c>
      <c r="C822">
        <v>3.398223157898E-4</v>
      </c>
      <c r="D822" t="s">
        <v>6055</v>
      </c>
      <c r="E822" t="s">
        <v>6056</v>
      </c>
      <c r="G822" t="str">
        <f>IF(KO_VS_17_4_2_annotated[[#This Row],[Column2]]&lt;0,KO_VS_17_4_2_annotated[[#This Row],[Column4]],"")</f>
        <v/>
      </c>
      <c r="I822" t="str">
        <f>IF(KO_VS_17_4_2_annotated[[#This Row],[Column2]]&gt;0,KO_VS_17_4_2_annotated[[#This Row],[Column4]],"")</f>
        <v>SYNE3</v>
      </c>
    </row>
    <row r="823" spans="1:9" x14ac:dyDescent="0.25">
      <c r="A823" t="s">
        <v>6057</v>
      </c>
      <c r="B823">
        <v>1.3150627130063399</v>
      </c>
      <c r="C823">
        <v>3.4109270168440002E-4</v>
      </c>
      <c r="D823" t="s">
        <v>6058</v>
      </c>
      <c r="E823" t="s">
        <v>6059</v>
      </c>
      <c r="G823" t="str">
        <f>IF(KO_VS_17_4_2_annotated[[#This Row],[Column2]]&lt;0,KO_VS_17_4_2_annotated[[#This Row],[Column4]],"")</f>
        <v/>
      </c>
      <c r="I823" t="str">
        <f>IF(KO_VS_17_4_2_annotated[[#This Row],[Column2]]&gt;0,KO_VS_17_4_2_annotated[[#This Row],[Column4]],"")</f>
        <v>DLL1</v>
      </c>
    </row>
    <row r="824" spans="1:9" x14ac:dyDescent="0.25">
      <c r="A824" t="s">
        <v>3536</v>
      </c>
      <c r="B824">
        <v>1.63725789773507</v>
      </c>
      <c r="C824">
        <v>3.4141340401450002E-4</v>
      </c>
      <c r="D824" t="s">
        <v>3537</v>
      </c>
      <c r="E824" t="s">
        <v>3538</v>
      </c>
      <c r="G824" t="str">
        <f>IF(KO_VS_17_4_2_annotated[[#This Row],[Column2]]&lt;0,KO_VS_17_4_2_annotated[[#This Row],[Column4]],"")</f>
        <v/>
      </c>
      <c r="I824" t="str">
        <f>IF(KO_VS_17_4_2_annotated[[#This Row],[Column2]]&gt;0,KO_VS_17_4_2_annotated[[#This Row],[Column4]],"")</f>
        <v>H2BC15</v>
      </c>
    </row>
    <row r="825" spans="1:9" x14ac:dyDescent="0.25">
      <c r="A825" t="s">
        <v>4467</v>
      </c>
      <c r="B825">
        <v>-2.30804239243112</v>
      </c>
      <c r="C825">
        <v>3.4570756669509997E-4</v>
      </c>
      <c r="D825" t="s">
        <v>4468</v>
      </c>
      <c r="E825" t="s">
        <v>4469</v>
      </c>
      <c r="G825" t="str">
        <f>IF(KO_VS_17_4_2_annotated[[#This Row],[Column2]]&lt;0,KO_VS_17_4_2_annotated[[#This Row],[Column4]],"")</f>
        <v>PCDHGA10</v>
      </c>
      <c r="I825" t="str">
        <f>IF(KO_VS_17_4_2_annotated[[#This Row],[Column2]]&gt;0,KO_VS_17_4_2_annotated[[#This Row],[Column4]],"")</f>
        <v/>
      </c>
    </row>
    <row r="826" spans="1:9" x14ac:dyDescent="0.25">
      <c r="A826" t="s">
        <v>6060</v>
      </c>
      <c r="B826">
        <v>1.1564649764571699</v>
      </c>
      <c r="C826">
        <v>3.46671929873E-4</v>
      </c>
      <c r="D826" t="s">
        <v>6061</v>
      </c>
      <c r="E826" t="s">
        <v>6062</v>
      </c>
      <c r="G826" t="str">
        <f>IF(KO_VS_17_4_2_annotated[[#This Row],[Column2]]&lt;0,KO_VS_17_4_2_annotated[[#This Row],[Column4]],"")</f>
        <v/>
      </c>
      <c r="I826" t="str">
        <f>IF(KO_VS_17_4_2_annotated[[#This Row],[Column2]]&gt;0,KO_VS_17_4_2_annotated[[#This Row],[Column4]],"")</f>
        <v>NKILA</v>
      </c>
    </row>
    <row r="827" spans="1:9" x14ac:dyDescent="0.25">
      <c r="A827" t="s">
        <v>6063</v>
      </c>
      <c r="B827">
        <v>-2.5985695906843702</v>
      </c>
      <c r="C827">
        <v>3.4704549164520001E-4</v>
      </c>
      <c r="D827" t="s">
        <v>6064</v>
      </c>
      <c r="E827" t="s">
        <v>6065</v>
      </c>
      <c r="G827" t="str">
        <f>IF(KO_VS_17_4_2_annotated[[#This Row],[Column2]]&lt;0,KO_VS_17_4_2_annotated[[#This Row],[Column4]],"")</f>
        <v>STRC</v>
      </c>
      <c r="I827" t="str">
        <f>IF(KO_VS_17_4_2_annotated[[#This Row],[Column2]]&gt;0,KO_VS_17_4_2_annotated[[#This Row],[Column4]],"")</f>
        <v/>
      </c>
    </row>
    <row r="828" spans="1:9" x14ac:dyDescent="0.25">
      <c r="A828" t="s">
        <v>6066</v>
      </c>
      <c r="B828">
        <v>-2.6966521908818102</v>
      </c>
      <c r="C828">
        <v>3.4811269286249999E-4</v>
      </c>
      <c r="D828" t="s">
        <v>6067</v>
      </c>
      <c r="E828" t="s">
        <v>6068</v>
      </c>
      <c r="G828" t="str">
        <f>IF(KO_VS_17_4_2_annotated[[#This Row],[Column2]]&lt;0,KO_VS_17_4_2_annotated[[#This Row],[Column4]],"")</f>
        <v>MYT1</v>
      </c>
      <c r="I828" t="str">
        <f>IF(KO_VS_17_4_2_annotated[[#This Row],[Column2]]&gt;0,KO_VS_17_4_2_annotated[[#This Row],[Column4]],"")</f>
        <v/>
      </c>
    </row>
    <row r="829" spans="1:9" x14ac:dyDescent="0.25">
      <c r="A829" t="s">
        <v>6069</v>
      </c>
      <c r="B829">
        <v>1.55445939060436</v>
      </c>
      <c r="C829">
        <v>3.4818527460400001E-4</v>
      </c>
      <c r="D829" t="s">
        <v>6070</v>
      </c>
      <c r="E829" t="s">
        <v>6071</v>
      </c>
      <c r="G829" t="str">
        <f>IF(KO_VS_17_4_2_annotated[[#This Row],[Column2]]&lt;0,KO_VS_17_4_2_annotated[[#This Row],[Column4]],"")</f>
        <v/>
      </c>
      <c r="I829" t="str">
        <f>IF(KO_VS_17_4_2_annotated[[#This Row],[Column2]]&gt;0,KO_VS_17_4_2_annotated[[#This Row],[Column4]],"")</f>
        <v>TMCC3</v>
      </c>
    </row>
    <row r="830" spans="1:9" x14ac:dyDescent="0.25">
      <c r="A830" t="s">
        <v>6072</v>
      </c>
      <c r="B830">
        <v>1.5258260478485</v>
      </c>
      <c r="C830">
        <v>3.5241908067620002E-4</v>
      </c>
      <c r="D830" t="s">
        <v>7</v>
      </c>
      <c r="E830" t="s">
        <v>1284</v>
      </c>
      <c r="G830" t="str">
        <f>IF(KO_VS_17_4_2_annotated[[#This Row],[Column2]]&lt;0,KO_VS_17_4_2_annotated[[#This Row],[Column4]],"")</f>
        <v/>
      </c>
      <c r="I830" t="str">
        <f>IF(KO_VS_17_4_2_annotated[[#This Row],[Column2]]&gt;0,KO_VS_17_4_2_annotated[[#This Row],[Column4]],"")</f>
        <v/>
      </c>
    </row>
    <row r="831" spans="1:9" x14ac:dyDescent="0.25">
      <c r="A831" t="s">
        <v>6073</v>
      </c>
      <c r="B831">
        <v>1.06350459417763</v>
      </c>
      <c r="C831">
        <v>3.616048723523E-4</v>
      </c>
      <c r="D831" t="s">
        <v>6074</v>
      </c>
      <c r="E831" t="s">
        <v>6075</v>
      </c>
      <c r="G831" t="str">
        <f>IF(KO_VS_17_4_2_annotated[[#This Row],[Column2]]&lt;0,KO_VS_17_4_2_annotated[[#This Row],[Column4]],"")</f>
        <v/>
      </c>
      <c r="I831" t="str">
        <f>IF(KO_VS_17_4_2_annotated[[#This Row],[Column2]]&gt;0,KO_VS_17_4_2_annotated[[#This Row],[Column4]],"")</f>
        <v>SPHK1</v>
      </c>
    </row>
    <row r="832" spans="1:9" x14ac:dyDescent="0.25">
      <c r="A832" t="s">
        <v>3395</v>
      </c>
      <c r="B832">
        <v>-1.0754485328310499</v>
      </c>
      <c r="C832">
        <v>3.7242108120460001E-4</v>
      </c>
      <c r="D832" t="s">
        <v>3396</v>
      </c>
      <c r="E832" t="s">
        <v>3397</v>
      </c>
      <c r="G832" t="str">
        <f>IF(KO_VS_17_4_2_annotated[[#This Row],[Column2]]&lt;0,KO_VS_17_4_2_annotated[[#This Row],[Column4]],"")</f>
        <v>NFASC</v>
      </c>
      <c r="I832" t="str">
        <f>IF(KO_VS_17_4_2_annotated[[#This Row],[Column2]]&gt;0,KO_VS_17_4_2_annotated[[#This Row],[Column4]],"")</f>
        <v/>
      </c>
    </row>
    <row r="833" spans="1:9" x14ac:dyDescent="0.25">
      <c r="A833" t="s">
        <v>2933</v>
      </c>
      <c r="B833">
        <v>4.5200336063124</v>
      </c>
      <c r="C833">
        <v>3.8491587875520001E-4</v>
      </c>
      <c r="D833" t="s">
        <v>2934</v>
      </c>
      <c r="E833" t="s">
        <v>2935</v>
      </c>
      <c r="G833" t="str">
        <f>IF(KO_VS_17_4_2_annotated[[#This Row],[Column2]]&lt;0,KO_VS_17_4_2_annotated[[#This Row],[Column4]],"")</f>
        <v/>
      </c>
      <c r="I833" t="str">
        <f>IF(KO_VS_17_4_2_annotated[[#This Row],[Column2]]&gt;0,KO_VS_17_4_2_annotated[[#This Row],[Column4]],"")</f>
        <v>ATP8B1-AS1</v>
      </c>
    </row>
    <row r="834" spans="1:9" x14ac:dyDescent="0.25">
      <c r="A834" t="s">
        <v>6076</v>
      </c>
      <c r="B834">
        <v>1.14332436544703</v>
      </c>
      <c r="C834">
        <v>3.906922735489E-4</v>
      </c>
      <c r="D834" t="s">
        <v>6077</v>
      </c>
      <c r="E834" t="s">
        <v>6078</v>
      </c>
      <c r="G834" t="str">
        <f>IF(KO_VS_17_4_2_annotated[[#This Row],[Column2]]&lt;0,KO_VS_17_4_2_annotated[[#This Row],[Column4]],"")</f>
        <v/>
      </c>
      <c r="I834" t="str">
        <f>IF(KO_VS_17_4_2_annotated[[#This Row],[Column2]]&gt;0,KO_VS_17_4_2_annotated[[#This Row],[Column4]],"")</f>
        <v>LINC00659</v>
      </c>
    </row>
    <row r="835" spans="1:9" x14ac:dyDescent="0.25">
      <c r="A835" t="s">
        <v>6079</v>
      </c>
      <c r="B835">
        <v>-1.9512797121644501</v>
      </c>
      <c r="C835">
        <v>3.949532797826E-4</v>
      </c>
      <c r="D835" t="s">
        <v>6080</v>
      </c>
      <c r="E835" t="s">
        <v>6081</v>
      </c>
      <c r="G835" t="str">
        <f>IF(KO_VS_17_4_2_annotated[[#This Row],[Column2]]&lt;0,KO_VS_17_4_2_annotated[[#This Row],[Column4]],"")</f>
        <v>LIMS3</v>
      </c>
      <c r="I835" t="str">
        <f>IF(KO_VS_17_4_2_annotated[[#This Row],[Column2]]&gt;0,KO_VS_17_4_2_annotated[[#This Row],[Column4]],"")</f>
        <v/>
      </c>
    </row>
    <row r="836" spans="1:9" x14ac:dyDescent="0.25">
      <c r="A836" t="s">
        <v>6082</v>
      </c>
      <c r="B836">
        <v>-1.9453591511351001</v>
      </c>
      <c r="C836">
        <v>3.9897035680769999E-4</v>
      </c>
      <c r="D836" t="s">
        <v>6083</v>
      </c>
      <c r="E836" t="s">
        <v>6084</v>
      </c>
      <c r="G836" t="str">
        <f>IF(KO_VS_17_4_2_annotated[[#This Row],[Column2]]&lt;0,KO_VS_17_4_2_annotated[[#This Row],[Column4]],"")</f>
        <v>TLX1</v>
      </c>
      <c r="I836" t="str">
        <f>IF(KO_VS_17_4_2_annotated[[#This Row],[Column2]]&gt;0,KO_VS_17_4_2_annotated[[#This Row],[Column4]],"")</f>
        <v/>
      </c>
    </row>
    <row r="837" spans="1:9" x14ac:dyDescent="0.25">
      <c r="A837" t="s">
        <v>2426</v>
      </c>
      <c r="B837">
        <v>-2.0033989146317901</v>
      </c>
      <c r="C837">
        <v>4.1160401675300001E-4</v>
      </c>
      <c r="D837" t="s">
        <v>2427</v>
      </c>
      <c r="E837" t="s">
        <v>2428</v>
      </c>
      <c r="G837" t="str">
        <f>IF(KO_VS_17_4_2_annotated[[#This Row],[Column2]]&lt;0,KO_VS_17_4_2_annotated[[#This Row],[Column4]],"")</f>
        <v>SKAP1-AS2</v>
      </c>
      <c r="I837" t="str">
        <f>IF(KO_VS_17_4_2_annotated[[#This Row],[Column2]]&gt;0,KO_VS_17_4_2_annotated[[#This Row],[Column4]],"")</f>
        <v/>
      </c>
    </row>
    <row r="838" spans="1:9" x14ac:dyDescent="0.25">
      <c r="A838" t="s">
        <v>6085</v>
      </c>
      <c r="B838">
        <v>-2.1465207644255302</v>
      </c>
      <c r="C838">
        <v>4.11843406292E-4</v>
      </c>
      <c r="D838" t="s">
        <v>6086</v>
      </c>
      <c r="E838" t="s">
        <v>6087</v>
      </c>
      <c r="G838" t="str">
        <f>IF(KO_VS_17_4_2_annotated[[#This Row],[Column2]]&lt;0,KO_VS_17_4_2_annotated[[#This Row],[Column4]],"")</f>
        <v>ZNF785</v>
      </c>
      <c r="I838" t="str">
        <f>IF(KO_VS_17_4_2_annotated[[#This Row],[Column2]]&gt;0,KO_VS_17_4_2_annotated[[#This Row],[Column4]],"")</f>
        <v/>
      </c>
    </row>
    <row r="839" spans="1:9" x14ac:dyDescent="0.25">
      <c r="A839" t="s">
        <v>6088</v>
      </c>
      <c r="B839">
        <v>1.13092015548937</v>
      </c>
      <c r="C839">
        <v>4.127363102504E-4</v>
      </c>
      <c r="D839" t="s">
        <v>6089</v>
      </c>
      <c r="E839" t="s">
        <v>6090</v>
      </c>
      <c r="G839" t="str">
        <f>IF(KO_VS_17_4_2_annotated[[#This Row],[Column2]]&lt;0,KO_VS_17_4_2_annotated[[#This Row],[Column4]],"")</f>
        <v/>
      </c>
      <c r="I839" t="str">
        <f>IF(KO_VS_17_4_2_annotated[[#This Row],[Column2]]&gt;0,KO_VS_17_4_2_annotated[[#This Row],[Column4]],"")</f>
        <v>ZSCAN26</v>
      </c>
    </row>
    <row r="840" spans="1:9" x14ac:dyDescent="0.25">
      <c r="A840" t="s">
        <v>3323</v>
      </c>
      <c r="B840">
        <v>1.35116044893443</v>
      </c>
      <c r="C840">
        <v>4.2441422790130001E-4</v>
      </c>
      <c r="D840" t="s">
        <v>3324</v>
      </c>
      <c r="E840" t="s">
        <v>3325</v>
      </c>
      <c r="G840" t="str">
        <f>IF(KO_VS_17_4_2_annotated[[#This Row],[Column2]]&lt;0,KO_VS_17_4_2_annotated[[#This Row],[Column4]],"")</f>
        <v/>
      </c>
      <c r="I840" t="str">
        <f>IF(KO_VS_17_4_2_annotated[[#This Row],[Column2]]&gt;0,KO_VS_17_4_2_annotated[[#This Row],[Column4]],"")</f>
        <v>ZNF354C</v>
      </c>
    </row>
    <row r="841" spans="1:9" x14ac:dyDescent="0.25">
      <c r="A841" t="s">
        <v>4060</v>
      </c>
      <c r="B841">
        <v>-1.6918356461561399</v>
      </c>
      <c r="C841">
        <v>4.3610921227089998E-4</v>
      </c>
      <c r="D841" t="s">
        <v>4061</v>
      </c>
      <c r="E841" t="s">
        <v>4062</v>
      </c>
      <c r="G841" t="str">
        <f>IF(KO_VS_17_4_2_annotated[[#This Row],[Column2]]&lt;0,KO_VS_17_4_2_annotated[[#This Row],[Column4]],"")</f>
        <v>GLB1L</v>
      </c>
      <c r="I841" t="str">
        <f>IF(KO_VS_17_4_2_annotated[[#This Row],[Column2]]&gt;0,KO_VS_17_4_2_annotated[[#This Row],[Column4]],"")</f>
        <v/>
      </c>
    </row>
    <row r="842" spans="1:9" x14ac:dyDescent="0.25">
      <c r="A842" t="s">
        <v>6091</v>
      </c>
      <c r="B842">
        <v>1.1708318753343401</v>
      </c>
      <c r="C842">
        <v>4.4488556340650001E-4</v>
      </c>
      <c r="D842" t="s">
        <v>6092</v>
      </c>
      <c r="E842" t="s">
        <v>6093</v>
      </c>
      <c r="G842" t="str">
        <f>IF(KO_VS_17_4_2_annotated[[#This Row],[Column2]]&lt;0,KO_VS_17_4_2_annotated[[#This Row],[Column4]],"")</f>
        <v/>
      </c>
      <c r="I842" t="str">
        <f>IF(KO_VS_17_4_2_annotated[[#This Row],[Column2]]&gt;0,KO_VS_17_4_2_annotated[[#This Row],[Column4]],"")</f>
        <v>CDKAL1</v>
      </c>
    </row>
    <row r="843" spans="1:9" x14ac:dyDescent="0.25">
      <c r="A843" t="s">
        <v>6094</v>
      </c>
      <c r="B843">
        <v>-1.53828624854351</v>
      </c>
      <c r="C843">
        <v>4.5137934359960001E-4</v>
      </c>
      <c r="D843" t="s">
        <v>6095</v>
      </c>
      <c r="E843" t="s">
        <v>6096</v>
      </c>
      <c r="G843" t="str">
        <f>IF(KO_VS_17_4_2_annotated[[#This Row],[Column2]]&lt;0,KO_VS_17_4_2_annotated[[#This Row],[Column4]],"")</f>
        <v>SEC31B</v>
      </c>
      <c r="I843" t="str">
        <f>IF(KO_VS_17_4_2_annotated[[#This Row],[Column2]]&gt;0,KO_VS_17_4_2_annotated[[#This Row],[Column4]],"")</f>
        <v/>
      </c>
    </row>
    <row r="844" spans="1:9" x14ac:dyDescent="0.25">
      <c r="A844" t="s">
        <v>4510</v>
      </c>
      <c r="B844">
        <v>-1.75455032677249</v>
      </c>
      <c r="C844">
        <v>4.5350268625770002E-4</v>
      </c>
      <c r="D844" t="s">
        <v>4511</v>
      </c>
      <c r="E844" t="s">
        <v>4512</v>
      </c>
      <c r="G844" t="str">
        <f>IF(KO_VS_17_4_2_annotated[[#This Row],[Column2]]&lt;0,KO_VS_17_4_2_annotated[[#This Row],[Column4]],"")</f>
        <v>LINC02899</v>
      </c>
      <c r="I844" t="str">
        <f>IF(KO_VS_17_4_2_annotated[[#This Row],[Column2]]&gt;0,KO_VS_17_4_2_annotated[[#This Row],[Column4]],"")</f>
        <v/>
      </c>
    </row>
    <row r="845" spans="1:9" x14ac:dyDescent="0.25">
      <c r="A845" t="s">
        <v>502</v>
      </c>
      <c r="B845">
        <v>-1.4216289039294701</v>
      </c>
      <c r="C845">
        <v>4.5976545712879998E-4</v>
      </c>
      <c r="D845" t="s">
        <v>503</v>
      </c>
      <c r="E845" t="s">
        <v>504</v>
      </c>
      <c r="G845" t="str">
        <f>IF(KO_VS_17_4_2_annotated[[#This Row],[Column2]]&lt;0,KO_VS_17_4_2_annotated[[#This Row],[Column4]],"")</f>
        <v>RASSF10</v>
      </c>
      <c r="I845" t="str">
        <f>IF(KO_VS_17_4_2_annotated[[#This Row],[Column2]]&gt;0,KO_VS_17_4_2_annotated[[#This Row],[Column4]],"")</f>
        <v/>
      </c>
    </row>
    <row r="846" spans="1:9" x14ac:dyDescent="0.25">
      <c r="A846" t="s">
        <v>4647</v>
      </c>
      <c r="B846">
        <v>-2.2169698355777601</v>
      </c>
      <c r="C846">
        <v>4.6077437674919998E-4</v>
      </c>
      <c r="D846" t="s">
        <v>4648</v>
      </c>
      <c r="E846" t="s">
        <v>4649</v>
      </c>
      <c r="G846" t="str">
        <f>IF(KO_VS_17_4_2_annotated[[#This Row],[Column2]]&lt;0,KO_VS_17_4_2_annotated[[#This Row],[Column4]],"")</f>
        <v>PRICKLE2</v>
      </c>
      <c r="I846" t="str">
        <f>IF(KO_VS_17_4_2_annotated[[#This Row],[Column2]]&gt;0,KO_VS_17_4_2_annotated[[#This Row],[Column4]],"")</f>
        <v/>
      </c>
    </row>
    <row r="847" spans="1:9" x14ac:dyDescent="0.25">
      <c r="A847" t="s">
        <v>2814</v>
      </c>
      <c r="B847">
        <v>-6.11848250379078</v>
      </c>
      <c r="C847">
        <v>4.6538883279740001E-4</v>
      </c>
      <c r="D847" t="s">
        <v>2815</v>
      </c>
      <c r="E847" t="s">
        <v>2816</v>
      </c>
      <c r="G847" t="str">
        <f>IF(KO_VS_17_4_2_annotated[[#This Row],[Column2]]&lt;0,KO_VS_17_4_2_annotated[[#This Row],[Column4]],"")</f>
        <v>SERP2</v>
      </c>
      <c r="I847" t="str">
        <f>IF(KO_VS_17_4_2_annotated[[#This Row],[Column2]]&gt;0,KO_VS_17_4_2_annotated[[#This Row],[Column4]],"")</f>
        <v/>
      </c>
    </row>
    <row r="848" spans="1:9" x14ac:dyDescent="0.25">
      <c r="A848" t="s">
        <v>3539</v>
      </c>
      <c r="B848">
        <v>-1.8453176603058901</v>
      </c>
      <c r="C848">
        <v>4.7448909263509998E-4</v>
      </c>
      <c r="D848" t="s">
        <v>3540</v>
      </c>
      <c r="E848" t="s">
        <v>3541</v>
      </c>
      <c r="G848" t="str">
        <f>IF(KO_VS_17_4_2_annotated[[#This Row],[Column2]]&lt;0,KO_VS_17_4_2_annotated[[#This Row],[Column4]],"")</f>
        <v>LINC02474</v>
      </c>
      <c r="I848" t="str">
        <f>IF(KO_VS_17_4_2_annotated[[#This Row],[Column2]]&gt;0,KO_VS_17_4_2_annotated[[#This Row],[Column4]],"")</f>
        <v/>
      </c>
    </row>
    <row r="849" spans="1:9" x14ac:dyDescent="0.25">
      <c r="A849" t="s">
        <v>6097</v>
      </c>
      <c r="B849">
        <v>-1.1313616102166799</v>
      </c>
      <c r="C849">
        <v>4.7871766733440001E-4</v>
      </c>
      <c r="D849" t="s">
        <v>7</v>
      </c>
      <c r="E849" t="s">
        <v>127</v>
      </c>
      <c r="G849" t="str">
        <f>IF(KO_VS_17_4_2_annotated[[#This Row],[Column2]]&lt;0,KO_VS_17_4_2_annotated[[#This Row],[Column4]],"")</f>
        <v/>
      </c>
      <c r="I849" t="str">
        <f>IF(KO_VS_17_4_2_annotated[[#This Row],[Column2]]&gt;0,KO_VS_17_4_2_annotated[[#This Row],[Column4]],"")</f>
        <v/>
      </c>
    </row>
    <row r="850" spans="1:9" x14ac:dyDescent="0.25">
      <c r="A850" t="s">
        <v>6098</v>
      </c>
      <c r="B850">
        <v>-1.63214834099944</v>
      </c>
      <c r="C850">
        <v>4.8288462825510001E-4</v>
      </c>
      <c r="D850" t="s">
        <v>6099</v>
      </c>
      <c r="E850" t="s">
        <v>6100</v>
      </c>
      <c r="G850" t="str">
        <f>IF(KO_VS_17_4_2_annotated[[#This Row],[Column2]]&lt;0,KO_VS_17_4_2_annotated[[#This Row],[Column4]],"")</f>
        <v>ZFP14</v>
      </c>
      <c r="I850" t="str">
        <f>IF(KO_VS_17_4_2_annotated[[#This Row],[Column2]]&gt;0,KO_VS_17_4_2_annotated[[#This Row],[Column4]],"")</f>
        <v/>
      </c>
    </row>
    <row r="851" spans="1:9" x14ac:dyDescent="0.25">
      <c r="A851" t="s">
        <v>4589</v>
      </c>
      <c r="B851">
        <v>-1.4559259847508099</v>
      </c>
      <c r="C851">
        <v>4.9681962450689998E-4</v>
      </c>
      <c r="D851" t="s">
        <v>4590</v>
      </c>
      <c r="E851" t="s">
        <v>4591</v>
      </c>
      <c r="G851" t="str">
        <f>IF(KO_VS_17_4_2_annotated[[#This Row],[Column2]]&lt;0,KO_VS_17_4_2_annotated[[#This Row],[Column4]],"")</f>
        <v>PLA2G4F</v>
      </c>
      <c r="I851" t="str">
        <f>IF(KO_VS_17_4_2_annotated[[#This Row],[Column2]]&gt;0,KO_VS_17_4_2_annotated[[#This Row],[Column4]],"")</f>
        <v/>
      </c>
    </row>
    <row r="852" spans="1:9" x14ac:dyDescent="0.25">
      <c r="A852" t="s">
        <v>4667</v>
      </c>
      <c r="B852">
        <v>2.4493741988775999</v>
      </c>
      <c r="C852">
        <v>5.0217015047539996E-4</v>
      </c>
      <c r="D852" t="s">
        <v>4668</v>
      </c>
      <c r="E852" t="s">
        <v>4669</v>
      </c>
      <c r="G852" t="str">
        <f>IF(KO_VS_17_4_2_annotated[[#This Row],[Column2]]&lt;0,KO_VS_17_4_2_annotated[[#This Row],[Column4]],"")</f>
        <v/>
      </c>
      <c r="I852" t="str">
        <f>IF(KO_VS_17_4_2_annotated[[#This Row],[Column2]]&gt;0,KO_VS_17_4_2_annotated[[#This Row],[Column4]],"")</f>
        <v>LINC01410</v>
      </c>
    </row>
    <row r="853" spans="1:9" x14ac:dyDescent="0.25">
      <c r="A853" t="s">
        <v>6101</v>
      </c>
      <c r="B853">
        <v>-2.0477122628087501</v>
      </c>
      <c r="C853">
        <v>5.0619598372450005E-4</v>
      </c>
      <c r="D853" t="s">
        <v>7</v>
      </c>
      <c r="E853" t="s">
        <v>6102</v>
      </c>
      <c r="G853" t="str">
        <f>IF(KO_VS_17_4_2_annotated[[#This Row],[Column2]]&lt;0,KO_VS_17_4_2_annotated[[#This Row],[Column4]],"")</f>
        <v/>
      </c>
      <c r="I853" t="str">
        <f>IF(KO_VS_17_4_2_annotated[[#This Row],[Column2]]&gt;0,KO_VS_17_4_2_annotated[[#This Row],[Column4]],"")</f>
        <v/>
      </c>
    </row>
    <row r="854" spans="1:9" x14ac:dyDescent="0.25">
      <c r="A854" t="s">
        <v>6103</v>
      </c>
      <c r="B854">
        <v>1.09393733772371</v>
      </c>
      <c r="C854">
        <v>5.1034156528299997E-4</v>
      </c>
      <c r="D854" t="s">
        <v>6104</v>
      </c>
      <c r="E854" t="s">
        <v>6105</v>
      </c>
      <c r="G854" t="str">
        <f>IF(KO_VS_17_4_2_annotated[[#This Row],[Column2]]&lt;0,KO_VS_17_4_2_annotated[[#This Row],[Column4]],"")</f>
        <v/>
      </c>
      <c r="I854" t="str">
        <f>IF(KO_VS_17_4_2_annotated[[#This Row],[Column2]]&gt;0,KO_VS_17_4_2_annotated[[#This Row],[Column4]],"")</f>
        <v>THBD</v>
      </c>
    </row>
    <row r="855" spans="1:9" x14ac:dyDescent="0.25">
      <c r="A855" t="s">
        <v>6106</v>
      </c>
      <c r="B855">
        <v>1.9921823267690999</v>
      </c>
      <c r="C855">
        <v>5.1497657945230005E-4</v>
      </c>
      <c r="D855" t="s">
        <v>6107</v>
      </c>
      <c r="E855" t="s">
        <v>6108</v>
      </c>
      <c r="G855" t="str">
        <f>IF(KO_VS_17_4_2_annotated[[#This Row],[Column2]]&lt;0,KO_VS_17_4_2_annotated[[#This Row],[Column4]],"")</f>
        <v/>
      </c>
      <c r="I855" t="str">
        <f>IF(KO_VS_17_4_2_annotated[[#This Row],[Column2]]&gt;0,KO_VS_17_4_2_annotated[[#This Row],[Column4]],"")</f>
        <v>SRPX2</v>
      </c>
    </row>
    <row r="856" spans="1:9" x14ac:dyDescent="0.25">
      <c r="A856" t="s">
        <v>6109</v>
      </c>
      <c r="B856">
        <v>-1.0793143559510401</v>
      </c>
      <c r="C856">
        <v>5.3672765145999996E-4</v>
      </c>
      <c r="D856" t="s">
        <v>6110</v>
      </c>
      <c r="E856" t="s">
        <v>6111</v>
      </c>
      <c r="G856" t="str">
        <f>IF(KO_VS_17_4_2_annotated[[#This Row],[Column2]]&lt;0,KO_VS_17_4_2_annotated[[#This Row],[Column4]],"")</f>
        <v>WNK4</v>
      </c>
      <c r="I856" t="str">
        <f>IF(KO_VS_17_4_2_annotated[[#This Row],[Column2]]&gt;0,KO_VS_17_4_2_annotated[[#This Row],[Column4]],"")</f>
        <v/>
      </c>
    </row>
    <row r="857" spans="1:9" x14ac:dyDescent="0.25">
      <c r="A857" t="s">
        <v>6112</v>
      </c>
      <c r="B857">
        <v>-2.6978353945300699</v>
      </c>
      <c r="C857">
        <v>5.3758854102920004E-4</v>
      </c>
      <c r="D857" t="s">
        <v>6113</v>
      </c>
      <c r="E857" t="s">
        <v>6114</v>
      </c>
      <c r="G857" t="str">
        <f>IF(KO_VS_17_4_2_annotated[[#This Row],[Column2]]&lt;0,KO_VS_17_4_2_annotated[[#This Row],[Column4]],"")</f>
        <v>CTBP1-AS</v>
      </c>
      <c r="I857" t="str">
        <f>IF(KO_VS_17_4_2_annotated[[#This Row],[Column2]]&gt;0,KO_VS_17_4_2_annotated[[#This Row],[Column4]],"")</f>
        <v/>
      </c>
    </row>
    <row r="858" spans="1:9" x14ac:dyDescent="0.25">
      <c r="A858" t="s">
        <v>3252</v>
      </c>
      <c r="B858">
        <v>6.2538543830927402</v>
      </c>
      <c r="C858">
        <v>5.4347264998409999E-4</v>
      </c>
      <c r="D858" t="s">
        <v>3253</v>
      </c>
      <c r="E858" t="s">
        <v>3254</v>
      </c>
      <c r="G858" t="str">
        <f>IF(KO_VS_17_4_2_annotated[[#This Row],[Column2]]&lt;0,KO_VS_17_4_2_annotated[[#This Row],[Column4]],"")</f>
        <v/>
      </c>
      <c r="I858" t="str">
        <f>IF(KO_VS_17_4_2_annotated[[#This Row],[Column2]]&gt;0,KO_VS_17_4_2_annotated[[#This Row],[Column4]],"")</f>
        <v>ZNF879</v>
      </c>
    </row>
    <row r="859" spans="1:9" x14ac:dyDescent="0.25">
      <c r="A859" t="s">
        <v>2772</v>
      </c>
      <c r="B859">
        <v>3.0789428305864299</v>
      </c>
      <c r="C859">
        <v>5.4591848364589997E-4</v>
      </c>
      <c r="D859" t="s">
        <v>2773</v>
      </c>
      <c r="E859" t="s">
        <v>2774</v>
      </c>
      <c r="G859" t="str">
        <f>IF(KO_VS_17_4_2_annotated[[#This Row],[Column2]]&lt;0,KO_VS_17_4_2_annotated[[#This Row],[Column4]],"")</f>
        <v/>
      </c>
      <c r="I859" t="str">
        <f>IF(KO_VS_17_4_2_annotated[[#This Row],[Column2]]&gt;0,KO_VS_17_4_2_annotated[[#This Row],[Column4]],"")</f>
        <v>SOX21</v>
      </c>
    </row>
    <row r="860" spans="1:9" x14ac:dyDescent="0.25">
      <c r="A860" t="s">
        <v>3182</v>
      </c>
      <c r="B860">
        <v>-6.3939129239891201</v>
      </c>
      <c r="C860">
        <v>5.6699419237630003E-4</v>
      </c>
      <c r="D860" t="s">
        <v>3183</v>
      </c>
      <c r="E860" t="s">
        <v>3184</v>
      </c>
      <c r="G860" t="str">
        <f>IF(KO_VS_17_4_2_annotated[[#This Row],[Column2]]&lt;0,KO_VS_17_4_2_annotated[[#This Row],[Column4]],"")</f>
        <v>PGR-AS1</v>
      </c>
      <c r="I860" t="str">
        <f>IF(KO_VS_17_4_2_annotated[[#This Row],[Column2]]&gt;0,KO_VS_17_4_2_annotated[[#This Row],[Column4]],"")</f>
        <v/>
      </c>
    </row>
    <row r="861" spans="1:9" x14ac:dyDescent="0.25">
      <c r="A861" t="s">
        <v>4255</v>
      </c>
      <c r="B861">
        <v>-2.38858088703453</v>
      </c>
      <c r="C861">
        <v>5.7646705259079998E-4</v>
      </c>
      <c r="D861" t="s">
        <v>4256</v>
      </c>
      <c r="E861" t="s">
        <v>4257</v>
      </c>
      <c r="G861" t="str">
        <f>IF(KO_VS_17_4_2_annotated[[#This Row],[Column2]]&lt;0,KO_VS_17_4_2_annotated[[#This Row],[Column4]],"")</f>
        <v>ATAD3C</v>
      </c>
      <c r="I861" t="str">
        <f>IF(KO_VS_17_4_2_annotated[[#This Row],[Column2]]&gt;0,KO_VS_17_4_2_annotated[[#This Row],[Column4]],"")</f>
        <v/>
      </c>
    </row>
    <row r="862" spans="1:9" x14ac:dyDescent="0.25">
      <c r="A862" t="s">
        <v>6115</v>
      </c>
      <c r="B862">
        <v>-1.0524384076986799</v>
      </c>
      <c r="C862">
        <v>5.7847943503979999E-4</v>
      </c>
      <c r="D862" t="s">
        <v>6116</v>
      </c>
      <c r="E862" t="s">
        <v>6117</v>
      </c>
      <c r="G862" t="str">
        <f>IF(KO_VS_17_4_2_annotated[[#This Row],[Column2]]&lt;0,KO_VS_17_4_2_annotated[[#This Row],[Column4]],"")</f>
        <v>RGS17</v>
      </c>
      <c r="I862" t="str">
        <f>IF(KO_VS_17_4_2_annotated[[#This Row],[Column2]]&gt;0,KO_VS_17_4_2_annotated[[#This Row],[Column4]],"")</f>
        <v/>
      </c>
    </row>
    <row r="863" spans="1:9" x14ac:dyDescent="0.25">
      <c r="A863" t="s">
        <v>6118</v>
      </c>
      <c r="B863">
        <v>-1.2376946824058499</v>
      </c>
      <c r="C863">
        <v>5.803250190823E-4</v>
      </c>
      <c r="D863" t="s">
        <v>6119</v>
      </c>
      <c r="E863" t="s">
        <v>6120</v>
      </c>
      <c r="G863" t="str">
        <f>IF(KO_VS_17_4_2_annotated[[#This Row],[Column2]]&lt;0,KO_VS_17_4_2_annotated[[#This Row],[Column4]],"")</f>
        <v>CFAP44</v>
      </c>
      <c r="I863" t="str">
        <f>IF(KO_VS_17_4_2_annotated[[#This Row],[Column2]]&gt;0,KO_VS_17_4_2_annotated[[#This Row],[Column4]],"")</f>
        <v/>
      </c>
    </row>
    <row r="864" spans="1:9" x14ac:dyDescent="0.25">
      <c r="A864" t="s">
        <v>6121</v>
      </c>
      <c r="B864">
        <v>4.6597175584229902</v>
      </c>
      <c r="C864">
        <v>5.8372758689690003E-4</v>
      </c>
      <c r="D864" t="s">
        <v>6122</v>
      </c>
      <c r="E864" t="s">
        <v>6123</v>
      </c>
      <c r="G864" t="str">
        <f>IF(KO_VS_17_4_2_annotated[[#This Row],[Column2]]&lt;0,KO_VS_17_4_2_annotated[[#This Row],[Column4]],"")</f>
        <v/>
      </c>
      <c r="I864" t="str">
        <f>IF(KO_VS_17_4_2_annotated[[#This Row],[Column2]]&gt;0,KO_VS_17_4_2_annotated[[#This Row],[Column4]],"")</f>
        <v>PRKD1</v>
      </c>
    </row>
    <row r="865" spans="1:9" x14ac:dyDescent="0.25">
      <c r="A865" t="s">
        <v>3803</v>
      </c>
      <c r="B865">
        <v>-1.3500253459402001</v>
      </c>
      <c r="C865">
        <v>5.8790341504379997E-4</v>
      </c>
      <c r="D865" t="s">
        <v>3804</v>
      </c>
      <c r="E865" t="s">
        <v>3805</v>
      </c>
      <c r="G865" t="str">
        <f>IF(KO_VS_17_4_2_annotated[[#This Row],[Column2]]&lt;0,KO_VS_17_4_2_annotated[[#This Row],[Column4]],"")</f>
        <v>CCDC74A</v>
      </c>
      <c r="I865" t="str">
        <f>IF(KO_VS_17_4_2_annotated[[#This Row],[Column2]]&gt;0,KO_VS_17_4_2_annotated[[#This Row],[Column4]],"")</f>
        <v/>
      </c>
    </row>
    <row r="866" spans="1:9" x14ac:dyDescent="0.25">
      <c r="A866" t="s">
        <v>6124</v>
      </c>
      <c r="B866">
        <v>-1.34050333081677</v>
      </c>
      <c r="C866">
        <v>5.9974228576900005E-4</v>
      </c>
      <c r="D866" t="s">
        <v>6125</v>
      </c>
      <c r="E866" t="s">
        <v>6126</v>
      </c>
      <c r="G866" t="str">
        <f>IF(KO_VS_17_4_2_annotated[[#This Row],[Column2]]&lt;0,KO_VS_17_4_2_annotated[[#This Row],[Column4]],"")</f>
        <v>ZNF606-AS1</v>
      </c>
      <c r="I866" t="str">
        <f>IF(KO_VS_17_4_2_annotated[[#This Row],[Column2]]&gt;0,KO_VS_17_4_2_annotated[[#This Row],[Column4]],"")</f>
        <v/>
      </c>
    </row>
    <row r="867" spans="1:9" x14ac:dyDescent="0.25">
      <c r="A867" t="s">
        <v>2238</v>
      </c>
      <c r="B867">
        <v>-2.1858042856573801</v>
      </c>
      <c r="C867">
        <v>6.0392717137239997E-4</v>
      </c>
      <c r="D867" t="s">
        <v>2239</v>
      </c>
      <c r="E867" t="s">
        <v>2240</v>
      </c>
      <c r="G867" t="str">
        <f>IF(KO_VS_17_4_2_annotated[[#This Row],[Column2]]&lt;0,KO_VS_17_4_2_annotated[[#This Row],[Column4]],"")</f>
        <v>CIART</v>
      </c>
      <c r="I867" t="str">
        <f>IF(KO_VS_17_4_2_annotated[[#This Row],[Column2]]&gt;0,KO_VS_17_4_2_annotated[[#This Row],[Column4]],"")</f>
        <v/>
      </c>
    </row>
    <row r="868" spans="1:9" x14ac:dyDescent="0.25">
      <c r="A868" t="s">
        <v>3276</v>
      </c>
      <c r="B868">
        <v>6.1424597345543601</v>
      </c>
      <c r="C868">
        <v>6.1001035927229998E-4</v>
      </c>
      <c r="D868" t="s">
        <v>3277</v>
      </c>
      <c r="E868" t="s">
        <v>3278</v>
      </c>
      <c r="G868" t="str">
        <f>IF(KO_VS_17_4_2_annotated[[#This Row],[Column2]]&lt;0,KO_VS_17_4_2_annotated[[#This Row],[Column4]],"")</f>
        <v/>
      </c>
      <c r="I868" t="str">
        <f>IF(KO_VS_17_4_2_annotated[[#This Row],[Column2]]&gt;0,KO_VS_17_4_2_annotated[[#This Row],[Column4]],"")</f>
        <v>LINC01139</v>
      </c>
    </row>
    <row r="869" spans="1:9" x14ac:dyDescent="0.25">
      <c r="A869" t="s">
        <v>6127</v>
      </c>
      <c r="B869">
        <v>1.0542008511510299</v>
      </c>
      <c r="C869">
        <v>6.2112701535760003E-4</v>
      </c>
      <c r="D869" t="s">
        <v>6128</v>
      </c>
      <c r="E869" t="s">
        <v>6129</v>
      </c>
      <c r="G869" t="str">
        <f>IF(KO_VS_17_4_2_annotated[[#This Row],[Column2]]&lt;0,KO_VS_17_4_2_annotated[[#This Row],[Column4]],"")</f>
        <v/>
      </c>
      <c r="I869" t="str">
        <f>IF(KO_VS_17_4_2_annotated[[#This Row],[Column2]]&gt;0,KO_VS_17_4_2_annotated[[#This Row],[Column4]],"")</f>
        <v>KTN1-AS1</v>
      </c>
    </row>
    <row r="870" spans="1:9" x14ac:dyDescent="0.25">
      <c r="A870" t="s">
        <v>1381</v>
      </c>
      <c r="B870">
        <v>1.3295081368492401</v>
      </c>
      <c r="C870">
        <v>6.2211005780299995E-4</v>
      </c>
      <c r="D870" t="s">
        <v>1382</v>
      </c>
      <c r="E870" t="s">
        <v>1383</v>
      </c>
      <c r="G870" t="str">
        <f>IF(KO_VS_17_4_2_annotated[[#This Row],[Column2]]&lt;0,KO_VS_17_4_2_annotated[[#This Row],[Column4]],"")</f>
        <v/>
      </c>
      <c r="I870" t="str">
        <f>IF(KO_VS_17_4_2_annotated[[#This Row],[Column2]]&gt;0,KO_VS_17_4_2_annotated[[#This Row],[Column4]],"")</f>
        <v>SLC9A4</v>
      </c>
    </row>
    <row r="871" spans="1:9" x14ac:dyDescent="0.25">
      <c r="A871" t="s">
        <v>2927</v>
      </c>
      <c r="B871">
        <v>3.3240607620250602</v>
      </c>
      <c r="C871">
        <v>6.2993417773889995E-4</v>
      </c>
      <c r="D871" t="s">
        <v>2928</v>
      </c>
      <c r="E871" t="s">
        <v>2929</v>
      </c>
      <c r="G871" t="str">
        <f>IF(KO_VS_17_4_2_annotated[[#This Row],[Column2]]&lt;0,KO_VS_17_4_2_annotated[[#This Row],[Column4]],"")</f>
        <v/>
      </c>
      <c r="I871" t="str">
        <f>IF(KO_VS_17_4_2_annotated[[#This Row],[Column2]]&gt;0,KO_VS_17_4_2_annotated[[#This Row],[Column4]],"")</f>
        <v>SPINK4</v>
      </c>
    </row>
    <row r="872" spans="1:9" x14ac:dyDescent="0.25">
      <c r="A872" t="s">
        <v>3612</v>
      </c>
      <c r="B872">
        <v>-2.4828667696920501</v>
      </c>
      <c r="C872">
        <v>6.4426774083680002E-4</v>
      </c>
      <c r="D872" t="s">
        <v>3613</v>
      </c>
      <c r="E872" t="s">
        <v>3614</v>
      </c>
      <c r="G872" t="str">
        <f>IF(KO_VS_17_4_2_annotated[[#This Row],[Column2]]&lt;0,KO_VS_17_4_2_annotated[[#This Row],[Column4]],"")</f>
        <v>SCG5</v>
      </c>
      <c r="I872" t="str">
        <f>IF(KO_VS_17_4_2_annotated[[#This Row],[Column2]]&gt;0,KO_VS_17_4_2_annotated[[#This Row],[Column4]],"")</f>
        <v/>
      </c>
    </row>
    <row r="873" spans="1:9" x14ac:dyDescent="0.25">
      <c r="A873" t="s">
        <v>6130</v>
      </c>
      <c r="B873">
        <v>-4.8116391285320796</v>
      </c>
      <c r="C873">
        <v>6.5450310391079996E-4</v>
      </c>
      <c r="D873" t="s">
        <v>6131</v>
      </c>
      <c r="E873" t="s">
        <v>6132</v>
      </c>
      <c r="G873" t="str">
        <f>IF(KO_VS_17_4_2_annotated[[#This Row],[Column2]]&lt;0,KO_VS_17_4_2_annotated[[#This Row],[Column4]],"")</f>
        <v>FABP6</v>
      </c>
      <c r="I873" t="str">
        <f>IF(KO_VS_17_4_2_annotated[[#This Row],[Column2]]&gt;0,KO_VS_17_4_2_annotated[[#This Row],[Column4]],"")</f>
        <v/>
      </c>
    </row>
    <row r="874" spans="1:9" x14ac:dyDescent="0.25">
      <c r="A874" t="s">
        <v>6133</v>
      </c>
      <c r="B874">
        <v>-2.8118676261287301</v>
      </c>
      <c r="C874">
        <v>6.6077413204580001E-4</v>
      </c>
      <c r="D874" t="s">
        <v>6134</v>
      </c>
      <c r="E874" t="s">
        <v>6135</v>
      </c>
      <c r="G874" t="str">
        <f>IF(KO_VS_17_4_2_annotated[[#This Row],[Column2]]&lt;0,KO_VS_17_4_2_annotated[[#This Row],[Column4]],"")</f>
        <v>LINC02966</v>
      </c>
      <c r="I874" t="str">
        <f>IF(KO_VS_17_4_2_annotated[[#This Row],[Column2]]&gt;0,KO_VS_17_4_2_annotated[[#This Row],[Column4]],"")</f>
        <v/>
      </c>
    </row>
    <row r="875" spans="1:9" x14ac:dyDescent="0.25">
      <c r="A875" t="s">
        <v>4229</v>
      </c>
      <c r="B875">
        <v>-4.3553958979043301</v>
      </c>
      <c r="C875">
        <v>6.7400452078139996E-4</v>
      </c>
      <c r="D875" t="s">
        <v>7</v>
      </c>
      <c r="E875" t="s">
        <v>4230</v>
      </c>
      <c r="G875" t="str">
        <f>IF(KO_VS_17_4_2_annotated[[#This Row],[Column2]]&lt;0,KO_VS_17_4_2_annotated[[#This Row],[Column4]],"")</f>
        <v/>
      </c>
      <c r="I875" t="str">
        <f>IF(KO_VS_17_4_2_annotated[[#This Row],[Column2]]&gt;0,KO_VS_17_4_2_annotated[[#This Row],[Column4]],"")</f>
        <v/>
      </c>
    </row>
    <row r="876" spans="1:9" x14ac:dyDescent="0.25">
      <c r="A876" t="s">
        <v>6136</v>
      </c>
      <c r="B876">
        <v>-4.1704515469759604</v>
      </c>
      <c r="C876">
        <v>6.745057616309E-4</v>
      </c>
      <c r="D876" t="s">
        <v>6137</v>
      </c>
      <c r="E876" t="s">
        <v>6138</v>
      </c>
      <c r="G876" t="str">
        <f>IF(KO_VS_17_4_2_annotated[[#This Row],[Column2]]&lt;0,KO_VS_17_4_2_annotated[[#This Row],[Column4]],"")</f>
        <v>CFAP206</v>
      </c>
      <c r="I876" t="str">
        <f>IF(KO_VS_17_4_2_annotated[[#This Row],[Column2]]&gt;0,KO_VS_17_4_2_annotated[[#This Row],[Column4]],"")</f>
        <v/>
      </c>
    </row>
    <row r="877" spans="1:9" x14ac:dyDescent="0.25">
      <c r="A877" t="s">
        <v>3255</v>
      </c>
      <c r="B877">
        <v>1.6980961792258999</v>
      </c>
      <c r="C877">
        <v>6.8532631342110004E-4</v>
      </c>
      <c r="D877" t="s">
        <v>3256</v>
      </c>
      <c r="E877" t="s">
        <v>3257</v>
      </c>
      <c r="G877" t="str">
        <f>IF(KO_VS_17_4_2_annotated[[#This Row],[Column2]]&lt;0,KO_VS_17_4_2_annotated[[#This Row],[Column4]],"")</f>
        <v/>
      </c>
      <c r="I877" t="str">
        <f>IF(KO_VS_17_4_2_annotated[[#This Row],[Column2]]&gt;0,KO_VS_17_4_2_annotated[[#This Row],[Column4]],"")</f>
        <v>GLTPD2</v>
      </c>
    </row>
    <row r="878" spans="1:9" x14ac:dyDescent="0.25">
      <c r="A878" t="s">
        <v>6139</v>
      </c>
      <c r="B878">
        <v>-2.9014485551435998</v>
      </c>
      <c r="C878">
        <v>6.9169980419719998E-4</v>
      </c>
      <c r="D878" t="s">
        <v>6140</v>
      </c>
      <c r="E878" t="s">
        <v>6141</v>
      </c>
      <c r="G878" t="str">
        <f>IF(KO_VS_17_4_2_annotated[[#This Row],[Column2]]&lt;0,KO_VS_17_4_2_annotated[[#This Row],[Column4]],"")</f>
        <v>STC1</v>
      </c>
      <c r="I878" t="str">
        <f>IF(KO_VS_17_4_2_annotated[[#This Row],[Column2]]&gt;0,KO_VS_17_4_2_annotated[[#This Row],[Column4]],"")</f>
        <v/>
      </c>
    </row>
    <row r="879" spans="1:9" x14ac:dyDescent="0.25">
      <c r="A879" t="s">
        <v>6142</v>
      </c>
      <c r="B879">
        <v>1.0544954035884699</v>
      </c>
      <c r="C879">
        <v>7.0203662850549999E-4</v>
      </c>
      <c r="D879" t="s">
        <v>6143</v>
      </c>
      <c r="E879" t="s">
        <v>6144</v>
      </c>
      <c r="G879" t="str">
        <f>IF(KO_VS_17_4_2_annotated[[#This Row],[Column2]]&lt;0,KO_VS_17_4_2_annotated[[#This Row],[Column4]],"")</f>
        <v/>
      </c>
      <c r="I879" t="str">
        <f>IF(KO_VS_17_4_2_annotated[[#This Row],[Column2]]&gt;0,KO_VS_17_4_2_annotated[[#This Row],[Column4]],"")</f>
        <v>NPTX1</v>
      </c>
    </row>
    <row r="880" spans="1:9" x14ac:dyDescent="0.25">
      <c r="A880" t="s">
        <v>6145</v>
      </c>
      <c r="B880">
        <v>-1.97839565858358</v>
      </c>
      <c r="C880">
        <v>7.12733904053E-4</v>
      </c>
      <c r="D880" t="s">
        <v>6146</v>
      </c>
      <c r="E880" t="s">
        <v>6147</v>
      </c>
      <c r="G880" t="str">
        <f>IF(KO_VS_17_4_2_annotated[[#This Row],[Column2]]&lt;0,KO_VS_17_4_2_annotated[[#This Row],[Column4]],"")</f>
        <v>CATSPER2</v>
      </c>
      <c r="I880" t="str">
        <f>IF(KO_VS_17_4_2_annotated[[#This Row],[Column2]]&gt;0,KO_VS_17_4_2_annotated[[#This Row],[Column4]],"")</f>
        <v/>
      </c>
    </row>
    <row r="881" spans="1:9" x14ac:dyDescent="0.25">
      <c r="A881" t="s">
        <v>2225</v>
      </c>
      <c r="B881">
        <v>1.68582058107327</v>
      </c>
      <c r="C881">
        <v>7.1693231123820002E-4</v>
      </c>
      <c r="D881" t="s">
        <v>2226</v>
      </c>
      <c r="E881" t="s">
        <v>2227</v>
      </c>
      <c r="G881" t="str">
        <f>IF(KO_VS_17_4_2_annotated[[#This Row],[Column2]]&lt;0,KO_VS_17_4_2_annotated[[#This Row],[Column4]],"")</f>
        <v/>
      </c>
      <c r="I881" t="str">
        <f>IF(KO_VS_17_4_2_annotated[[#This Row],[Column2]]&gt;0,KO_VS_17_4_2_annotated[[#This Row],[Column4]],"")</f>
        <v>ITGB3</v>
      </c>
    </row>
    <row r="882" spans="1:9" x14ac:dyDescent="0.25">
      <c r="A882" t="s">
        <v>2150</v>
      </c>
      <c r="B882">
        <v>-1.27578596944776</v>
      </c>
      <c r="C882">
        <v>7.1975341677739998E-4</v>
      </c>
      <c r="D882" t="s">
        <v>2151</v>
      </c>
      <c r="E882" t="s">
        <v>2152</v>
      </c>
      <c r="G882" t="str">
        <f>IF(KO_VS_17_4_2_annotated[[#This Row],[Column2]]&lt;0,KO_VS_17_4_2_annotated[[#This Row],[Column4]],"")</f>
        <v>ACOXL</v>
      </c>
      <c r="I882" t="str">
        <f>IF(KO_VS_17_4_2_annotated[[#This Row],[Column2]]&gt;0,KO_VS_17_4_2_annotated[[#This Row],[Column4]],"")</f>
        <v/>
      </c>
    </row>
    <row r="883" spans="1:9" x14ac:dyDescent="0.25">
      <c r="A883" t="s">
        <v>6148</v>
      </c>
      <c r="B883">
        <v>1.0201896110533399</v>
      </c>
      <c r="C883">
        <v>7.2184391141209999E-4</v>
      </c>
      <c r="D883" t="s">
        <v>6149</v>
      </c>
      <c r="E883" t="s">
        <v>6150</v>
      </c>
      <c r="G883" t="str">
        <f>IF(KO_VS_17_4_2_annotated[[#This Row],[Column2]]&lt;0,KO_VS_17_4_2_annotated[[#This Row],[Column4]],"")</f>
        <v/>
      </c>
      <c r="I883" t="str">
        <f>IF(KO_VS_17_4_2_annotated[[#This Row],[Column2]]&gt;0,KO_VS_17_4_2_annotated[[#This Row],[Column4]],"")</f>
        <v>CSRP2</v>
      </c>
    </row>
    <row r="884" spans="1:9" x14ac:dyDescent="0.25">
      <c r="A884" t="s">
        <v>6151</v>
      </c>
      <c r="B884">
        <v>-1.24430975193303</v>
      </c>
      <c r="C884">
        <v>7.323206067818E-4</v>
      </c>
      <c r="D884" t="s">
        <v>6152</v>
      </c>
      <c r="E884" t="s">
        <v>6153</v>
      </c>
      <c r="G884" t="str">
        <f>IF(KO_VS_17_4_2_annotated[[#This Row],[Column2]]&lt;0,KO_VS_17_4_2_annotated[[#This Row],[Column4]],"")</f>
        <v>ZNF814</v>
      </c>
      <c r="I884" t="str">
        <f>IF(KO_VS_17_4_2_annotated[[#This Row],[Column2]]&gt;0,KO_VS_17_4_2_annotated[[#This Row],[Column4]],"")</f>
        <v/>
      </c>
    </row>
    <row r="885" spans="1:9" x14ac:dyDescent="0.25">
      <c r="A885" t="s">
        <v>4048</v>
      </c>
      <c r="B885">
        <v>-3.3831510959843598</v>
      </c>
      <c r="C885">
        <v>7.3273061242450001E-4</v>
      </c>
      <c r="D885" t="s">
        <v>4049</v>
      </c>
      <c r="E885" t="s">
        <v>4050</v>
      </c>
      <c r="G885" t="str">
        <f>IF(KO_VS_17_4_2_annotated[[#This Row],[Column2]]&lt;0,KO_VS_17_4_2_annotated[[#This Row],[Column4]],"")</f>
        <v>GAS6-AS1</v>
      </c>
      <c r="I885" t="str">
        <f>IF(KO_VS_17_4_2_annotated[[#This Row],[Column2]]&gt;0,KO_VS_17_4_2_annotated[[#This Row],[Column4]],"")</f>
        <v/>
      </c>
    </row>
    <row r="886" spans="1:9" x14ac:dyDescent="0.25">
      <c r="A886" t="s">
        <v>3293</v>
      </c>
      <c r="B886">
        <v>1.13816105967201</v>
      </c>
      <c r="C886">
        <v>7.4061874754369997E-4</v>
      </c>
      <c r="D886" t="s">
        <v>3294</v>
      </c>
      <c r="E886" t="s">
        <v>3295</v>
      </c>
      <c r="G886" t="str">
        <f>IF(KO_VS_17_4_2_annotated[[#This Row],[Column2]]&lt;0,KO_VS_17_4_2_annotated[[#This Row],[Column4]],"")</f>
        <v/>
      </c>
      <c r="I886" t="str">
        <f>IF(KO_VS_17_4_2_annotated[[#This Row],[Column2]]&gt;0,KO_VS_17_4_2_annotated[[#This Row],[Column4]],"")</f>
        <v>ACVR2A</v>
      </c>
    </row>
    <row r="887" spans="1:9" x14ac:dyDescent="0.25">
      <c r="A887" t="s">
        <v>6154</v>
      </c>
      <c r="B887">
        <v>-2.3054574630615399</v>
      </c>
      <c r="C887">
        <v>7.4838135505180003E-4</v>
      </c>
      <c r="D887" t="s">
        <v>6155</v>
      </c>
      <c r="E887" t="s">
        <v>6156</v>
      </c>
      <c r="G887" t="str">
        <f>IF(KO_VS_17_4_2_annotated[[#This Row],[Column2]]&lt;0,KO_VS_17_4_2_annotated[[#This Row],[Column4]],"")</f>
        <v>RNF157-AS1</v>
      </c>
      <c r="I887" t="str">
        <f>IF(KO_VS_17_4_2_annotated[[#This Row],[Column2]]&gt;0,KO_VS_17_4_2_annotated[[#This Row],[Column4]],"")</f>
        <v/>
      </c>
    </row>
    <row r="888" spans="1:9" x14ac:dyDescent="0.25">
      <c r="A888" t="s">
        <v>2766</v>
      </c>
      <c r="B888">
        <v>-1.0901585052693401</v>
      </c>
      <c r="C888">
        <v>7.5197237255440004E-4</v>
      </c>
      <c r="D888" t="s">
        <v>2767</v>
      </c>
      <c r="E888" t="s">
        <v>2768</v>
      </c>
      <c r="G888" t="str">
        <f>IF(KO_VS_17_4_2_annotated[[#This Row],[Column2]]&lt;0,KO_VS_17_4_2_annotated[[#This Row],[Column4]],"")</f>
        <v>ADH6</v>
      </c>
      <c r="I888" t="str">
        <f>IF(KO_VS_17_4_2_annotated[[#This Row],[Column2]]&gt;0,KO_VS_17_4_2_annotated[[#This Row],[Column4]],"")</f>
        <v/>
      </c>
    </row>
    <row r="889" spans="1:9" x14ac:dyDescent="0.25">
      <c r="A889" t="s">
        <v>6157</v>
      </c>
      <c r="B889">
        <v>-3.5444935284818899</v>
      </c>
      <c r="C889">
        <v>7.6333117589709996E-4</v>
      </c>
      <c r="D889" t="s">
        <v>7</v>
      </c>
      <c r="E889" t="s">
        <v>6158</v>
      </c>
      <c r="G889" t="str">
        <f>IF(KO_VS_17_4_2_annotated[[#This Row],[Column2]]&lt;0,KO_VS_17_4_2_annotated[[#This Row],[Column4]],"")</f>
        <v/>
      </c>
      <c r="I889" t="str">
        <f>IF(KO_VS_17_4_2_annotated[[#This Row],[Column2]]&gt;0,KO_VS_17_4_2_annotated[[#This Row],[Column4]],"")</f>
        <v/>
      </c>
    </row>
    <row r="890" spans="1:9" x14ac:dyDescent="0.25">
      <c r="A890" t="s">
        <v>3316</v>
      </c>
      <c r="B890">
        <v>5.98622480091647</v>
      </c>
      <c r="C890">
        <v>7.8169695669830003E-4</v>
      </c>
      <c r="D890" t="s">
        <v>7</v>
      </c>
      <c r="E890" t="s">
        <v>127</v>
      </c>
      <c r="G890" t="str">
        <f>IF(KO_VS_17_4_2_annotated[[#This Row],[Column2]]&lt;0,KO_VS_17_4_2_annotated[[#This Row],[Column4]],"")</f>
        <v/>
      </c>
      <c r="I890" t="str">
        <f>IF(KO_VS_17_4_2_annotated[[#This Row],[Column2]]&gt;0,KO_VS_17_4_2_annotated[[#This Row],[Column4]],"")</f>
        <v/>
      </c>
    </row>
    <row r="891" spans="1:9" x14ac:dyDescent="0.25">
      <c r="A891" t="s">
        <v>2084</v>
      </c>
      <c r="B891">
        <v>-2.2389050409264701</v>
      </c>
      <c r="C891">
        <v>7.9126869120079997E-4</v>
      </c>
      <c r="D891" t="s">
        <v>2085</v>
      </c>
      <c r="E891" t="s">
        <v>2086</v>
      </c>
      <c r="G891" t="str">
        <f>IF(KO_VS_17_4_2_annotated[[#This Row],[Column2]]&lt;0,KO_VS_17_4_2_annotated[[#This Row],[Column4]],"")</f>
        <v>ANXA8L1</v>
      </c>
      <c r="I891" t="str">
        <f>IF(KO_VS_17_4_2_annotated[[#This Row],[Column2]]&gt;0,KO_VS_17_4_2_annotated[[#This Row],[Column4]],"")</f>
        <v/>
      </c>
    </row>
    <row r="892" spans="1:9" x14ac:dyDescent="0.25">
      <c r="A892" t="s">
        <v>4277</v>
      </c>
      <c r="B892">
        <v>-3.26055536624613</v>
      </c>
      <c r="C892">
        <v>7.9494227058350003E-4</v>
      </c>
      <c r="D892" t="s">
        <v>7</v>
      </c>
      <c r="E892" t="s">
        <v>1284</v>
      </c>
      <c r="G892" t="str">
        <f>IF(KO_VS_17_4_2_annotated[[#This Row],[Column2]]&lt;0,KO_VS_17_4_2_annotated[[#This Row],[Column4]],"")</f>
        <v/>
      </c>
      <c r="I892" t="str">
        <f>IF(KO_VS_17_4_2_annotated[[#This Row],[Column2]]&gt;0,KO_VS_17_4_2_annotated[[#This Row],[Column4]],"")</f>
        <v/>
      </c>
    </row>
    <row r="893" spans="1:9" x14ac:dyDescent="0.25">
      <c r="A893" t="s">
        <v>3147</v>
      </c>
      <c r="B893">
        <v>-1.0798659916272799</v>
      </c>
      <c r="C893">
        <v>8.1024441273800003E-4</v>
      </c>
      <c r="D893" t="s">
        <v>3148</v>
      </c>
      <c r="E893" t="s">
        <v>3149</v>
      </c>
      <c r="G893" t="str">
        <f>IF(KO_VS_17_4_2_annotated[[#This Row],[Column2]]&lt;0,KO_VS_17_4_2_annotated[[#This Row],[Column4]],"")</f>
        <v>PIK3IP1</v>
      </c>
      <c r="I893" t="str">
        <f>IF(KO_VS_17_4_2_annotated[[#This Row],[Column2]]&gt;0,KO_VS_17_4_2_annotated[[#This Row],[Column4]],"")</f>
        <v/>
      </c>
    </row>
    <row r="894" spans="1:9" x14ac:dyDescent="0.25">
      <c r="A894" t="s">
        <v>3548</v>
      </c>
      <c r="B894">
        <v>-1.0204578114557901</v>
      </c>
      <c r="C894">
        <v>8.3725753805649996E-4</v>
      </c>
      <c r="D894" t="s">
        <v>3549</v>
      </c>
      <c r="E894" t="s">
        <v>3550</v>
      </c>
      <c r="G894" t="str">
        <f>IF(KO_VS_17_4_2_annotated[[#This Row],[Column2]]&lt;0,KO_VS_17_4_2_annotated[[#This Row],[Column4]],"")</f>
        <v>UBXN10</v>
      </c>
      <c r="I894" t="str">
        <f>IF(KO_VS_17_4_2_annotated[[#This Row],[Column2]]&gt;0,KO_VS_17_4_2_annotated[[#This Row],[Column4]],"")</f>
        <v/>
      </c>
    </row>
    <row r="895" spans="1:9" x14ac:dyDescent="0.25">
      <c r="A895" t="s">
        <v>3667</v>
      </c>
      <c r="B895">
        <v>-4.73318570685894</v>
      </c>
      <c r="C895">
        <v>8.7104431564929996E-4</v>
      </c>
      <c r="D895" t="s">
        <v>3668</v>
      </c>
      <c r="E895" t="s">
        <v>3669</v>
      </c>
      <c r="G895" t="str">
        <f>IF(KO_VS_17_4_2_annotated[[#This Row],[Column2]]&lt;0,KO_VS_17_4_2_annotated[[#This Row],[Column4]],"")</f>
        <v>LINC01687</v>
      </c>
      <c r="I895" t="str">
        <f>IF(KO_VS_17_4_2_annotated[[#This Row],[Column2]]&gt;0,KO_VS_17_4_2_annotated[[#This Row],[Column4]],"")</f>
        <v/>
      </c>
    </row>
    <row r="896" spans="1:9" x14ac:dyDescent="0.25">
      <c r="A896" t="s">
        <v>309</v>
      </c>
      <c r="B896">
        <v>4.7188002890928997</v>
      </c>
      <c r="C896">
        <v>8.77155611566E-4</v>
      </c>
      <c r="D896" t="s">
        <v>310</v>
      </c>
      <c r="E896" t="s">
        <v>311</v>
      </c>
      <c r="G896" t="str">
        <f>IF(KO_VS_17_4_2_annotated[[#This Row],[Column2]]&lt;0,KO_VS_17_4_2_annotated[[#This Row],[Column4]],"")</f>
        <v/>
      </c>
      <c r="I896" t="str">
        <f>IF(KO_VS_17_4_2_annotated[[#This Row],[Column2]]&gt;0,KO_VS_17_4_2_annotated[[#This Row],[Column4]],"")</f>
        <v>RFLNA</v>
      </c>
    </row>
    <row r="897" spans="1:9" x14ac:dyDescent="0.25">
      <c r="A897" t="s">
        <v>3682</v>
      </c>
      <c r="B897">
        <v>-1.68206079117483</v>
      </c>
      <c r="C897">
        <v>9.2072624639420004E-4</v>
      </c>
      <c r="D897" t="s">
        <v>3683</v>
      </c>
      <c r="E897" t="s">
        <v>3684</v>
      </c>
      <c r="G897" t="str">
        <f>IF(KO_VS_17_4_2_annotated[[#This Row],[Column2]]&lt;0,KO_VS_17_4_2_annotated[[#This Row],[Column4]],"")</f>
        <v>ZFP30</v>
      </c>
      <c r="I897" t="str">
        <f>IF(KO_VS_17_4_2_annotated[[#This Row],[Column2]]&gt;0,KO_VS_17_4_2_annotated[[#This Row],[Column4]],"")</f>
        <v/>
      </c>
    </row>
    <row r="898" spans="1:9" x14ac:dyDescent="0.25">
      <c r="A898" t="s">
        <v>6159</v>
      </c>
      <c r="B898">
        <v>-1.1046148765361501</v>
      </c>
      <c r="C898">
        <v>9.3321135320800005E-4</v>
      </c>
      <c r="D898" t="s">
        <v>6160</v>
      </c>
      <c r="E898" t="s">
        <v>6161</v>
      </c>
      <c r="G898" t="str">
        <f>IF(KO_VS_17_4_2_annotated[[#This Row],[Column2]]&lt;0,KO_VS_17_4_2_annotated[[#This Row],[Column4]],"")</f>
        <v>CALHM2</v>
      </c>
      <c r="I898" t="str">
        <f>IF(KO_VS_17_4_2_annotated[[#This Row],[Column2]]&gt;0,KO_VS_17_4_2_annotated[[#This Row],[Column4]],"")</f>
        <v/>
      </c>
    </row>
    <row r="899" spans="1:9" x14ac:dyDescent="0.25">
      <c r="A899" t="s">
        <v>6162</v>
      </c>
      <c r="B899">
        <v>-1.9767767653800301</v>
      </c>
      <c r="C899">
        <v>9.3908614286020002E-4</v>
      </c>
      <c r="D899" t="s">
        <v>7</v>
      </c>
      <c r="E899" t="s">
        <v>127</v>
      </c>
      <c r="G899" t="str">
        <f>IF(KO_VS_17_4_2_annotated[[#This Row],[Column2]]&lt;0,KO_VS_17_4_2_annotated[[#This Row],[Column4]],"")</f>
        <v/>
      </c>
      <c r="I899" t="str">
        <f>IF(KO_VS_17_4_2_annotated[[#This Row],[Column2]]&gt;0,KO_VS_17_4_2_annotated[[#This Row],[Column4]],"")</f>
        <v/>
      </c>
    </row>
    <row r="900" spans="1:9" x14ac:dyDescent="0.25">
      <c r="A900" t="s">
        <v>6163</v>
      </c>
      <c r="B900">
        <v>-1.01067097893849</v>
      </c>
      <c r="C900">
        <v>9.4003312270810003E-4</v>
      </c>
      <c r="D900" t="s">
        <v>6164</v>
      </c>
      <c r="E900" t="s">
        <v>6165</v>
      </c>
      <c r="G900" t="str">
        <f>IF(KO_VS_17_4_2_annotated[[#This Row],[Column2]]&lt;0,KO_VS_17_4_2_annotated[[#This Row],[Column4]],"")</f>
        <v>FKBP10</v>
      </c>
      <c r="I900" t="str">
        <f>IF(KO_VS_17_4_2_annotated[[#This Row],[Column2]]&gt;0,KO_VS_17_4_2_annotated[[#This Row],[Column4]],"")</f>
        <v/>
      </c>
    </row>
    <row r="901" spans="1:9" x14ac:dyDescent="0.25">
      <c r="A901" t="s">
        <v>6166</v>
      </c>
      <c r="B901">
        <v>3.18181697414551</v>
      </c>
      <c r="C901">
        <v>9.4113034645589998E-4</v>
      </c>
      <c r="D901" t="s">
        <v>6167</v>
      </c>
      <c r="E901" t="s">
        <v>6168</v>
      </c>
      <c r="G901" t="str">
        <f>IF(KO_VS_17_4_2_annotated[[#This Row],[Column2]]&lt;0,KO_VS_17_4_2_annotated[[#This Row],[Column4]],"")</f>
        <v/>
      </c>
      <c r="I901" t="str">
        <f>IF(KO_VS_17_4_2_annotated[[#This Row],[Column2]]&gt;0,KO_VS_17_4_2_annotated[[#This Row],[Column4]],"")</f>
        <v>NKAIN3</v>
      </c>
    </row>
    <row r="902" spans="1:9" x14ac:dyDescent="0.25">
      <c r="A902" t="s">
        <v>6169</v>
      </c>
      <c r="B902">
        <v>-2.34579412923327</v>
      </c>
      <c r="C902">
        <v>9.4708538456210001E-4</v>
      </c>
      <c r="D902" t="s">
        <v>6170</v>
      </c>
      <c r="E902" t="s">
        <v>6171</v>
      </c>
      <c r="G902" t="str">
        <f>IF(KO_VS_17_4_2_annotated[[#This Row],[Column2]]&lt;0,KO_VS_17_4_2_annotated[[#This Row],[Column4]],"")</f>
        <v>PTGES2-AS1</v>
      </c>
      <c r="I902" t="str">
        <f>IF(KO_VS_17_4_2_annotated[[#This Row],[Column2]]&gt;0,KO_VS_17_4_2_annotated[[#This Row],[Column4]],"")</f>
        <v/>
      </c>
    </row>
    <row r="903" spans="1:9" x14ac:dyDescent="0.25">
      <c r="A903" t="s">
        <v>2381</v>
      </c>
      <c r="B903">
        <v>1.01569455894491</v>
      </c>
      <c r="C903">
        <v>9.6926262714099997E-4</v>
      </c>
      <c r="D903" t="s">
        <v>2382</v>
      </c>
      <c r="E903" t="s">
        <v>2383</v>
      </c>
      <c r="G903" t="str">
        <f>IF(KO_VS_17_4_2_annotated[[#This Row],[Column2]]&lt;0,KO_VS_17_4_2_annotated[[#This Row],[Column4]],"")</f>
        <v/>
      </c>
      <c r="I903" t="str">
        <f>IF(KO_VS_17_4_2_annotated[[#This Row],[Column2]]&gt;0,KO_VS_17_4_2_annotated[[#This Row],[Column4]],"")</f>
        <v>MATN3</v>
      </c>
    </row>
    <row r="904" spans="1:9" x14ac:dyDescent="0.25">
      <c r="A904" t="s">
        <v>6172</v>
      </c>
      <c r="B904">
        <v>-3.2936761449291199</v>
      </c>
      <c r="C904">
        <v>9.8765899670780004E-4</v>
      </c>
      <c r="D904" t="s">
        <v>6173</v>
      </c>
      <c r="E904" t="s">
        <v>6174</v>
      </c>
      <c r="G904" t="str">
        <f>IF(KO_VS_17_4_2_annotated[[#This Row],[Column2]]&lt;0,KO_VS_17_4_2_annotated[[#This Row],[Column4]],"")</f>
        <v>HOGA1</v>
      </c>
      <c r="I904" t="str">
        <f>IF(KO_VS_17_4_2_annotated[[#This Row],[Column2]]&gt;0,KO_VS_17_4_2_annotated[[#This Row],[Column4]],"")</f>
        <v/>
      </c>
    </row>
    <row r="905" spans="1:9" x14ac:dyDescent="0.25">
      <c r="A905" t="s">
        <v>6175</v>
      </c>
      <c r="B905">
        <v>1.1373531693735</v>
      </c>
      <c r="C905">
        <v>9.8809248660160004E-4</v>
      </c>
      <c r="D905" t="s">
        <v>6176</v>
      </c>
      <c r="E905" t="s">
        <v>6177</v>
      </c>
      <c r="G905" t="str">
        <f>IF(KO_VS_17_4_2_annotated[[#This Row],[Column2]]&lt;0,KO_VS_17_4_2_annotated[[#This Row],[Column4]],"")</f>
        <v/>
      </c>
      <c r="I905" t="str">
        <f>IF(KO_VS_17_4_2_annotated[[#This Row],[Column2]]&gt;0,KO_VS_17_4_2_annotated[[#This Row],[Column4]],"")</f>
        <v>FLJ20021</v>
      </c>
    </row>
    <row r="906" spans="1:9" x14ac:dyDescent="0.25">
      <c r="A906" t="s">
        <v>6178</v>
      </c>
      <c r="B906">
        <v>-1.1335516942989701</v>
      </c>
      <c r="C906">
        <v>9.9104997084699994E-4</v>
      </c>
      <c r="D906" t="s">
        <v>6179</v>
      </c>
      <c r="E906" t="s">
        <v>6180</v>
      </c>
      <c r="G906" t="str">
        <f>IF(KO_VS_17_4_2_annotated[[#This Row],[Column2]]&lt;0,KO_VS_17_4_2_annotated[[#This Row],[Column4]],"")</f>
        <v>SLC30A4</v>
      </c>
      <c r="I906" t="str">
        <f>IF(KO_VS_17_4_2_annotated[[#This Row],[Column2]]&gt;0,KO_VS_17_4_2_annotated[[#This Row],[Column4]],"")</f>
        <v/>
      </c>
    </row>
    <row r="907" spans="1:9" x14ac:dyDescent="0.25">
      <c r="A907" t="s">
        <v>6181</v>
      </c>
      <c r="B907">
        <v>1.0680180044073799</v>
      </c>
      <c r="C907">
        <v>1.0142542637493E-3</v>
      </c>
      <c r="D907" t="s">
        <v>6182</v>
      </c>
      <c r="E907" t="s">
        <v>6183</v>
      </c>
      <c r="G907" t="str">
        <f>IF(KO_VS_17_4_2_annotated[[#This Row],[Column2]]&lt;0,KO_VS_17_4_2_annotated[[#This Row],[Column4]],"")</f>
        <v/>
      </c>
      <c r="I907" t="str">
        <f>IF(KO_VS_17_4_2_annotated[[#This Row],[Column2]]&gt;0,KO_VS_17_4_2_annotated[[#This Row],[Column4]],"")</f>
        <v>IFI44L</v>
      </c>
    </row>
    <row r="908" spans="1:9" x14ac:dyDescent="0.25">
      <c r="A908" t="s">
        <v>6184</v>
      </c>
      <c r="B908">
        <v>-1.69479447450869</v>
      </c>
      <c r="C908">
        <v>1.0710029722352001E-3</v>
      </c>
      <c r="D908" t="s">
        <v>6185</v>
      </c>
      <c r="E908" t="s">
        <v>6186</v>
      </c>
      <c r="G908" t="str">
        <f>IF(KO_VS_17_4_2_annotated[[#This Row],[Column2]]&lt;0,KO_VS_17_4_2_annotated[[#This Row],[Column4]],"")</f>
        <v>EFHC2</v>
      </c>
      <c r="I908" t="str">
        <f>IF(KO_VS_17_4_2_annotated[[#This Row],[Column2]]&gt;0,KO_VS_17_4_2_annotated[[#This Row],[Column4]],"")</f>
        <v/>
      </c>
    </row>
    <row r="909" spans="1:9" x14ac:dyDescent="0.25">
      <c r="A909" t="s">
        <v>4142</v>
      </c>
      <c r="B909">
        <v>1.73201422543268</v>
      </c>
      <c r="C909">
        <v>1.0845614418836999E-3</v>
      </c>
      <c r="D909" t="s">
        <v>4143</v>
      </c>
      <c r="E909" t="s">
        <v>4144</v>
      </c>
      <c r="G909" t="str">
        <f>IF(KO_VS_17_4_2_annotated[[#This Row],[Column2]]&lt;0,KO_VS_17_4_2_annotated[[#This Row],[Column4]],"")</f>
        <v/>
      </c>
      <c r="I909" t="str">
        <f>IF(KO_VS_17_4_2_annotated[[#This Row],[Column2]]&gt;0,KO_VS_17_4_2_annotated[[#This Row],[Column4]],"")</f>
        <v>SMIM2-AS1</v>
      </c>
    </row>
    <row r="910" spans="1:9" x14ac:dyDescent="0.25">
      <c r="A910" t="s">
        <v>6187</v>
      </c>
      <c r="B910">
        <v>-2.5055669800825</v>
      </c>
      <c r="C910">
        <v>1.0866559075926E-3</v>
      </c>
      <c r="D910" t="s">
        <v>6188</v>
      </c>
      <c r="E910" t="s">
        <v>6189</v>
      </c>
      <c r="G910" t="str">
        <f>IF(KO_VS_17_4_2_annotated[[#This Row],[Column2]]&lt;0,KO_VS_17_4_2_annotated[[#This Row],[Column4]],"")</f>
        <v>PPIL6</v>
      </c>
      <c r="I910" t="str">
        <f>IF(KO_VS_17_4_2_annotated[[#This Row],[Column2]]&gt;0,KO_VS_17_4_2_annotated[[#This Row],[Column4]],"")</f>
        <v/>
      </c>
    </row>
    <row r="911" spans="1:9" x14ac:dyDescent="0.25">
      <c r="A911" t="s">
        <v>6190</v>
      </c>
      <c r="B911">
        <v>-6.12517020594436</v>
      </c>
      <c r="C911">
        <v>1.0977179111867001E-3</v>
      </c>
      <c r="D911" t="s">
        <v>6191</v>
      </c>
      <c r="E911" t="s">
        <v>6192</v>
      </c>
      <c r="G911" t="str">
        <f>IF(KO_VS_17_4_2_annotated[[#This Row],[Column2]]&lt;0,KO_VS_17_4_2_annotated[[#This Row],[Column4]],"")</f>
        <v>OR4D5</v>
      </c>
      <c r="I911" t="str">
        <f>IF(KO_VS_17_4_2_annotated[[#This Row],[Column2]]&gt;0,KO_VS_17_4_2_annotated[[#This Row],[Column4]],"")</f>
        <v/>
      </c>
    </row>
    <row r="912" spans="1:9" x14ac:dyDescent="0.25">
      <c r="A912" t="s">
        <v>6193</v>
      </c>
      <c r="B912">
        <v>-1.9491730154214399</v>
      </c>
      <c r="C912">
        <v>1.0982844274585E-3</v>
      </c>
      <c r="D912" t="s">
        <v>6194</v>
      </c>
      <c r="E912" t="s">
        <v>6195</v>
      </c>
      <c r="G912" t="str">
        <f>IF(KO_VS_17_4_2_annotated[[#This Row],[Column2]]&lt;0,KO_VS_17_4_2_annotated[[#This Row],[Column4]],"")</f>
        <v>CARD9</v>
      </c>
      <c r="I912" t="str">
        <f>IF(KO_VS_17_4_2_annotated[[#This Row],[Column2]]&gt;0,KO_VS_17_4_2_annotated[[#This Row],[Column4]],"")</f>
        <v/>
      </c>
    </row>
    <row r="913" spans="1:9" x14ac:dyDescent="0.25">
      <c r="A913" t="s">
        <v>6196</v>
      </c>
      <c r="B913">
        <v>1.0084179341388</v>
      </c>
      <c r="C913">
        <v>1.1014340021723E-3</v>
      </c>
      <c r="D913" t="s">
        <v>6197</v>
      </c>
      <c r="E913" t="s">
        <v>6198</v>
      </c>
      <c r="G913" t="str">
        <f>IF(KO_VS_17_4_2_annotated[[#This Row],[Column2]]&lt;0,KO_VS_17_4_2_annotated[[#This Row],[Column4]],"")</f>
        <v/>
      </c>
      <c r="I913" t="str">
        <f>IF(KO_VS_17_4_2_annotated[[#This Row],[Column2]]&gt;0,KO_VS_17_4_2_annotated[[#This Row],[Column4]],"")</f>
        <v>GPAT3</v>
      </c>
    </row>
    <row r="914" spans="1:9" x14ac:dyDescent="0.25">
      <c r="A914" t="s">
        <v>4136</v>
      </c>
      <c r="B914">
        <v>2.64575326878757</v>
      </c>
      <c r="C914">
        <v>1.1052589733647001E-3</v>
      </c>
      <c r="D914" t="s">
        <v>4137</v>
      </c>
      <c r="E914" t="s">
        <v>4138</v>
      </c>
      <c r="G914" t="str">
        <f>IF(KO_VS_17_4_2_annotated[[#This Row],[Column2]]&lt;0,KO_VS_17_4_2_annotated[[#This Row],[Column4]],"")</f>
        <v/>
      </c>
      <c r="I914" t="str">
        <f>IF(KO_VS_17_4_2_annotated[[#This Row],[Column2]]&gt;0,KO_VS_17_4_2_annotated[[#This Row],[Column4]],"")</f>
        <v>FGD5</v>
      </c>
    </row>
    <row r="915" spans="1:9" x14ac:dyDescent="0.25">
      <c r="A915" t="s">
        <v>2350</v>
      </c>
      <c r="B915">
        <v>-1.1613289089649601</v>
      </c>
      <c r="C915">
        <v>1.1176897972570001E-3</v>
      </c>
      <c r="D915" t="s">
        <v>2351</v>
      </c>
      <c r="E915" t="s">
        <v>2352</v>
      </c>
      <c r="G915" t="str">
        <f>IF(KO_VS_17_4_2_annotated[[#This Row],[Column2]]&lt;0,KO_VS_17_4_2_annotated[[#This Row],[Column4]],"")</f>
        <v>BSCL2</v>
      </c>
      <c r="I915" t="str">
        <f>IF(KO_VS_17_4_2_annotated[[#This Row],[Column2]]&gt;0,KO_VS_17_4_2_annotated[[#This Row],[Column4]],"")</f>
        <v/>
      </c>
    </row>
    <row r="916" spans="1:9" x14ac:dyDescent="0.25">
      <c r="A916" t="s">
        <v>6199</v>
      </c>
      <c r="B916">
        <v>-2.66341753330701</v>
      </c>
      <c r="C916">
        <v>1.1495715290214001E-3</v>
      </c>
      <c r="D916" t="s">
        <v>7</v>
      </c>
      <c r="E916" t="s">
        <v>6200</v>
      </c>
      <c r="G916" t="str">
        <f>IF(KO_VS_17_4_2_annotated[[#This Row],[Column2]]&lt;0,KO_VS_17_4_2_annotated[[#This Row],[Column4]],"")</f>
        <v/>
      </c>
      <c r="I916" t="str">
        <f>IF(KO_VS_17_4_2_annotated[[#This Row],[Column2]]&gt;0,KO_VS_17_4_2_annotated[[#This Row],[Column4]],"")</f>
        <v/>
      </c>
    </row>
    <row r="917" spans="1:9" x14ac:dyDescent="0.25">
      <c r="A917" t="s">
        <v>6201</v>
      </c>
      <c r="B917">
        <v>-1.4839824950763101</v>
      </c>
      <c r="C917">
        <v>1.1531772036758E-3</v>
      </c>
      <c r="D917" t="s">
        <v>7</v>
      </c>
      <c r="E917" t="s">
        <v>6202</v>
      </c>
      <c r="G917" t="str">
        <f>IF(KO_VS_17_4_2_annotated[[#This Row],[Column2]]&lt;0,KO_VS_17_4_2_annotated[[#This Row],[Column4]],"")</f>
        <v/>
      </c>
      <c r="I917" t="str">
        <f>IF(KO_VS_17_4_2_annotated[[#This Row],[Column2]]&gt;0,KO_VS_17_4_2_annotated[[#This Row],[Column4]],"")</f>
        <v/>
      </c>
    </row>
    <row r="918" spans="1:9" x14ac:dyDescent="0.25">
      <c r="A918" t="s">
        <v>4696</v>
      </c>
      <c r="B918">
        <v>2.4994836504529498</v>
      </c>
      <c r="C918">
        <v>1.1624778478894001E-3</v>
      </c>
      <c r="D918" t="s">
        <v>4697</v>
      </c>
      <c r="E918" t="s">
        <v>4698</v>
      </c>
      <c r="G918" t="str">
        <f>IF(KO_VS_17_4_2_annotated[[#This Row],[Column2]]&lt;0,KO_VS_17_4_2_annotated[[#This Row],[Column4]],"")</f>
        <v/>
      </c>
      <c r="I918" t="str">
        <f>IF(KO_VS_17_4_2_annotated[[#This Row],[Column2]]&gt;0,KO_VS_17_4_2_annotated[[#This Row],[Column4]],"")</f>
        <v>SH3PXD2A-AS1</v>
      </c>
    </row>
    <row r="919" spans="1:9" x14ac:dyDescent="0.25">
      <c r="A919" t="s">
        <v>6203</v>
      </c>
      <c r="B919">
        <v>4.7015803515759096</v>
      </c>
      <c r="C919">
        <v>1.1654449902766999E-3</v>
      </c>
      <c r="D919" t="s">
        <v>6204</v>
      </c>
      <c r="E919" t="s">
        <v>6205</v>
      </c>
      <c r="G919" t="str">
        <f>IF(KO_VS_17_4_2_annotated[[#This Row],[Column2]]&lt;0,KO_VS_17_4_2_annotated[[#This Row],[Column4]],"")</f>
        <v/>
      </c>
      <c r="I919" t="str">
        <f>IF(KO_VS_17_4_2_annotated[[#This Row],[Column2]]&gt;0,KO_VS_17_4_2_annotated[[#This Row],[Column4]],"")</f>
        <v>PROX1</v>
      </c>
    </row>
    <row r="920" spans="1:9" x14ac:dyDescent="0.25">
      <c r="A920" t="s">
        <v>4482</v>
      </c>
      <c r="B920">
        <v>5.3743666175947098</v>
      </c>
      <c r="C920">
        <v>1.1990498611393001E-3</v>
      </c>
      <c r="D920" t="s">
        <v>4483</v>
      </c>
      <c r="E920" t="s">
        <v>4484</v>
      </c>
      <c r="G920" t="str">
        <f>IF(KO_VS_17_4_2_annotated[[#This Row],[Column2]]&lt;0,KO_VS_17_4_2_annotated[[#This Row],[Column4]],"")</f>
        <v/>
      </c>
      <c r="I920" t="str">
        <f>IF(KO_VS_17_4_2_annotated[[#This Row],[Column2]]&gt;0,KO_VS_17_4_2_annotated[[#This Row],[Column4]],"")</f>
        <v>PCDHB1-AS1</v>
      </c>
    </row>
    <row r="921" spans="1:9" x14ac:dyDescent="0.25">
      <c r="A921" t="s">
        <v>2093</v>
      </c>
      <c r="B921">
        <v>1.12281750877043</v>
      </c>
      <c r="C921">
        <v>1.2076878899215E-3</v>
      </c>
      <c r="D921" t="s">
        <v>2094</v>
      </c>
      <c r="E921" t="s">
        <v>2095</v>
      </c>
      <c r="G921" t="str">
        <f>IF(KO_VS_17_4_2_annotated[[#This Row],[Column2]]&lt;0,KO_VS_17_4_2_annotated[[#This Row],[Column4]],"")</f>
        <v/>
      </c>
      <c r="I921" t="str">
        <f>IF(KO_VS_17_4_2_annotated[[#This Row],[Column2]]&gt;0,KO_VS_17_4_2_annotated[[#This Row],[Column4]],"")</f>
        <v>HTR1B</v>
      </c>
    </row>
    <row r="922" spans="1:9" x14ac:dyDescent="0.25">
      <c r="A922" t="s">
        <v>6206</v>
      </c>
      <c r="B922">
        <v>-1.1634600248053999</v>
      </c>
      <c r="C922">
        <v>1.2371323692305001E-3</v>
      </c>
      <c r="D922" t="s">
        <v>6207</v>
      </c>
      <c r="E922" t="s">
        <v>6208</v>
      </c>
      <c r="G922" t="str">
        <f>IF(KO_VS_17_4_2_annotated[[#This Row],[Column2]]&lt;0,KO_VS_17_4_2_annotated[[#This Row],[Column4]],"")</f>
        <v>PAQR6</v>
      </c>
      <c r="I922" t="str">
        <f>IF(KO_VS_17_4_2_annotated[[#This Row],[Column2]]&gt;0,KO_VS_17_4_2_annotated[[#This Row],[Column4]],"")</f>
        <v/>
      </c>
    </row>
    <row r="923" spans="1:9" x14ac:dyDescent="0.25">
      <c r="A923" t="s">
        <v>6209</v>
      </c>
      <c r="B923">
        <v>-2.0903317210379599</v>
      </c>
      <c r="C923">
        <v>1.2461420599363001E-3</v>
      </c>
      <c r="D923" t="s">
        <v>6210</v>
      </c>
      <c r="E923" t="s">
        <v>6211</v>
      </c>
      <c r="G923" t="str">
        <f>IF(KO_VS_17_4_2_annotated[[#This Row],[Column2]]&lt;0,KO_VS_17_4_2_annotated[[#This Row],[Column4]],"")</f>
        <v>LINC01355</v>
      </c>
      <c r="I923" t="str">
        <f>IF(KO_VS_17_4_2_annotated[[#This Row],[Column2]]&gt;0,KO_VS_17_4_2_annotated[[#This Row],[Column4]],"")</f>
        <v/>
      </c>
    </row>
    <row r="924" spans="1:9" x14ac:dyDescent="0.25">
      <c r="A924" t="s">
        <v>6212</v>
      </c>
      <c r="B924">
        <v>-5.4438690776986096</v>
      </c>
      <c r="C924">
        <v>1.2557669837063E-3</v>
      </c>
      <c r="D924" t="s">
        <v>6213</v>
      </c>
      <c r="E924" t="s">
        <v>6214</v>
      </c>
      <c r="G924" t="str">
        <f>IF(KO_VS_17_4_2_annotated[[#This Row],[Column2]]&lt;0,KO_VS_17_4_2_annotated[[#This Row],[Column4]],"")</f>
        <v>PAH</v>
      </c>
      <c r="I924" t="str">
        <f>IF(KO_VS_17_4_2_annotated[[#This Row],[Column2]]&gt;0,KO_VS_17_4_2_annotated[[#This Row],[Column4]],"")</f>
        <v/>
      </c>
    </row>
    <row r="925" spans="1:9" x14ac:dyDescent="0.25">
      <c r="A925" t="s">
        <v>6215</v>
      </c>
      <c r="B925">
        <v>-2.4731520749317002</v>
      </c>
      <c r="C925">
        <v>1.2998040508647999E-3</v>
      </c>
      <c r="D925" t="s">
        <v>6216</v>
      </c>
      <c r="E925" t="s">
        <v>6217</v>
      </c>
      <c r="G925" t="str">
        <f>IF(KO_VS_17_4_2_annotated[[#This Row],[Column2]]&lt;0,KO_VS_17_4_2_annotated[[#This Row],[Column4]],"")</f>
        <v>IPCEF1</v>
      </c>
      <c r="I925" t="str">
        <f>IF(KO_VS_17_4_2_annotated[[#This Row],[Column2]]&gt;0,KO_VS_17_4_2_annotated[[#This Row],[Column4]],"")</f>
        <v/>
      </c>
    </row>
    <row r="926" spans="1:9" x14ac:dyDescent="0.25">
      <c r="A926" t="s">
        <v>3816</v>
      </c>
      <c r="B926">
        <v>-1.5418237315479899</v>
      </c>
      <c r="C926">
        <v>1.3199784983534001E-3</v>
      </c>
      <c r="D926" t="s">
        <v>3817</v>
      </c>
      <c r="E926" t="s">
        <v>3818</v>
      </c>
      <c r="G926" t="str">
        <f>IF(KO_VS_17_4_2_annotated[[#This Row],[Column2]]&lt;0,KO_VS_17_4_2_annotated[[#This Row],[Column4]],"")</f>
        <v>SLC22A15</v>
      </c>
      <c r="I926" t="str">
        <f>IF(KO_VS_17_4_2_annotated[[#This Row],[Column2]]&gt;0,KO_VS_17_4_2_annotated[[#This Row],[Column4]],"")</f>
        <v/>
      </c>
    </row>
    <row r="927" spans="1:9" x14ac:dyDescent="0.25">
      <c r="A927" t="s">
        <v>6218</v>
      </c>
      <c r="B927">
        <v>-1.57191815689065</v>
      </c>
      <c r="C927">
        <v>1.3354983603514E-3</v>
      </c>
      <c r="D927" t="s">
        <v>6219</v>
      </c>
      <c r="E927" t="s">
        <v>6220</v>
      </c>
      <c r="G927" t="str">
        <f>IF(KO_VS_17_4_2_annotated[[#This Row],[Column2]]&lt;0,KO_VS_17_4_2_annotated[[#This Row],[Column4]],"")</f>
        <v>CSAD</v>
      </c>
      <c r="I927" t="str">
        <f>IF(KO_VS_17_4_2_annotated[[#This Row],[Column2]]&gt;0,KO_VS_17_4_2_annotated[[#This Row],[Column4]],"")</f>
        <v/>
      </c>
    </row>
    <row r="928" spans="1:9" x14ac:dyDescent="0.25">
      <c r="A928" t="s">
        <v>6221</v>
      </c>
      <c r="B928">
        <v>-1.0413830346949799</v>
      </c>
      <c r="C928">
        <v>1.3501160470326999E-3</v>
      </c>
      <c r="D928" t="s">
        <v>6222</v>
      </c>
      <c r="E928" t="s">
        <v>6223</v>
      </c>
      <c r="G928" t="str">
        <f>IF(KO_VS_17_4_2_annotated[[#This Row],[Column2]]&lt;0,KO_VS_17_4_2_annotated[[#This Row],[Column4]],"")</f>
        <v>AGAP4</v>
      </c>
      <c r="I928" t="str">
        <f>IF(KO_VS_17_4_2_annotated[[#This Row],[Column2]]&gt;0,KO_VS_17_4_2_annotated[[#This Row],[Column4]],"")</f>
        <v/>
      </c>
    </row>
    <row r="929" spans="1:9" x14ac:dyDescent="0.25">
      <c r="A929" t="s">
        <v>6224</v>
      </c>
      <c r="B929">
        <v>-1.57459976709449</v>
      </c>
      <c r="C929">
        <v>1.3518099032840999E-3</v>
      </c>
      <c r="D929" t="s">
        <v>6225</v>
      </c>
      <c r="E929" t="s">
        <v>6226</v>
      </c>
      <c r="G929" t="str">
        <f>IF(KO_VS_17_4_2_annotated[[#This Row],[Column2]]&lt;0,KO_VS_17_4_2_annotated[[#This Row],[Column4]],"")</f>
        <v>LMNTD2-AS1</v>
      </c>
      <c r="I929" t="str">
        <f>IF(KO_VS_17_4_2_annotated[[#This Row],[Column2]]&gt;0,KO_VS_17_4_2_annotated[[#This Row],[Column4]],"")</f>
        <v/>
      </c>
    </row>
    <row r="930" spans="1:9" x14ac:dyDescent="0.25">
      <c r="A930" t="s">
        <v>6227</v>
      </c>
      <c r="B930">
        <v>-1.8727615424798001</v>
      </c>
      <c r="C930">
        <v>1.3875096200771E-3</v>
      </c>
      <c r="D930" t="s">
        <v>6228</v>
      </c>
      <c r="E930" t="s">
        <v>6229</v>
      </c>
      <c r="G930" t="str">
        <f>IF(KO_VS_17_4_2_annotated[[#This Row],[Column2]]&lt;0,KO_VS_17_4_2_annotated[[#This Row],[Column4]],"")</f>
        <v>NLGN3</v>
      </c>
      <c r="I930" t="str">
        <f>IF(KO_VS_17_4_2_annotated[[#This Row],[Column2]]&gt;0,KO_VS_17_4_2_annotated[[#This Row],[Column4]],"")</f>
        <v/>
      </c>
    </row>
    <row r="931" spans="1:9" x14ac:dyDescent="0.25">
      <c r="A931" t="s">
        <v>6230</v>
      </c>
      <c r="B931">
        <v>1.51046505077573</v>
      </c>
      <c r="C931">
        <v>1.3976309160831E-3</v>
      </c>
      <c r="D931" t="s">
        <v>6231</v>
      </c>
      <c r="E931" t="s">
        <v>6232</v>
      </c>
      <c r="G931" t="str">
        <f>IF(KO_VS_17_4_2_annotated[[#This Row],[Column2]]&lt;0,KO_VS_17_4_2_annotated[[#This Row],[Column4]],"")</f>
        <v/>
      </c>
      <c r="I931" t="str">
        <f>IF(KO_VS_17_4_2_annotated[[#This Row],[Column2]]&gt;0,KO_VS_17_4_2_annotated[[#This Row],[Column4]],"")</f>
        <v>PGF</v>
      </c>
    </row>
    <row r="932" spans="1:9" x14ac:dyDescent="0.25">
      <c r="A932" t="s">
        <v>6233</v>
      </c>
      <c r="B932">
        <v>-1.36354811863982</v>
      </c>
      <c r="C932">
        <v>1.4008125138734E-3</v>
      </c>
      <c r="D932" t="s">
        <v>6234</v>
      </c>
      <c r="E932" t="s">
        <v>6235</v>
      </c>
      <c r="G932" t="str">
        <f>IF(KO_VS_17_4_2_annotated[[#This Row],[Column2]]&lt;0,KO_VS_17_4_2_annotated[[#This Row],[Column4]],"")</f>
        <v>FAM157C</v>
      </c>
      <c r="I932" t="str">
        <f>IF(KO_VS_17_4_2_annotated[[#This Row],[Column2]]&gt;0,KO_VS_17_4_2_annotated[[#This Row],[Column4]],"")</f>
        <v/>
      </c>
    </row>
    <row r="933" spans="1:9" x14ac:dyDescent="0.25">
      <c r="A933" t="s">
        <v>2450</v>
      </c>
      <c r="B933">
        <v>2.22902450109558</v>
      </c>
      <c r="C933">
        <v>1.4532138481611E-3</v>
      </c>
      <c r="D933" t="s">
        <v>2451</v>
      </c>
      <c r="E933" t="s">
        <v>2452</v>
      </c>
      <c r="G933" t="str">
        <f>IF(KO_VS_17_4_2_annotated[[#This Row],[Column2]]&lt;0,KO_VS_17_4_2_annotated[[#This Row],[Column4]],"")</f>
        <v/>
      </c>
      <c r="I933" t="str">
        <f>IF(KO_VS_17_4_2_annotated[[#This Row],[Column2]]&gt;0,KO_VS_17_4_2_annotated[[#This Row],[Column4]],"")</f>
        <v>DUOX2</v>
      </c>
    </row>
    <row r="934" spans="1:9" x14ac:dyDescent="0.25">
      <c r="A934" t="s">
        <v>6236</v>
      </c>
      <c r="B934">
        <v>-2.8340660753323599</v>
      </c>
      <c r="C934">
        <v>1.4569361764650999E-3</v>
      </c>
      <c r="D934" t="s">
        <v>7</v>
      </c>
      <c r="E934" t="s">
        <v>6237</v>
      </c>
      <c r="G934" t="str">
        <f>IF(KO_VS_17_4_2_annotated[[#This Row],[Column2]]&lt;0,KO_VS_17_4_2_annotated[[#This Row],[Column4]],"")</f>
        <v/>
      </c>
      <c r="I934" t="str">
        <f>IF(KO_VS_17_4_2_annotated[[#This Row],[Column2]]&gt;0,KO_VS_17_4_2_annotated[[#This Row],[Column4]],"")</f>
        <v/>
      </c>
    </row>
    <row r="935" spans="1:9" x14ac:dyDescent="0.25">
      <c r="A935" t="s">
        <v>6238</v>
      </c>
      <c r="B935">
        <v>1.30769276104498</v>
      </c>
      <c r="C935">
        <v>1.4622325451004001E-3</v>
      </c>
      <c r="D935" t="s">
        <v>6239</v>
      </c>
      <c r="E935" t="s">
        <v>6240</v>
      </c>
      <c r="G935" t="str">
        <f>IF(KO_VS_17_4_2_annotated[[#This Row],[Column2]]&lt;0,KO_VS_17_4_2_annotated[[#This Row],[Column4]],"")</f>
        <v/>
      </c>
      <c r="I935" t="str">
        <f>IF(KO_VS_17_4_2_annotated[[#This Row],[Column2]]&gt;0,KO_VS_17_4_2_annotated[[#This Row],[Column4]],"")</f>
        <v>MAN1B1-DT</v>
      </c>
    </row>
    <row r="936" spans="1:9" x14ac:dyDescent="0.25">
      <c r="A936" t="s">
        <v>3746</v>
      </c>
      <c r="B936">
        <v>-2.9211946192163398</v>
      </c>
      <c r="C936">
        <v>1.4722811432374E-3</v>
      </c>
      <c r="D936" t="s">
        <v>7</v>
      </c>
      <c r="E936" t="s">
        <v>127</v>
      </c>
      <c r="G936" t="str">
        <f>IF(KO_VS_17_4_2_annotated[[#This Row],[Column2]]&lt;0,KO_VS_17_4_2_annotated[[#This Row],[Column4]],"")</f>
        <v/>
      </c>
      <c r="I936" t="str">
        <f>IF(KO_VS_17_4_2_annotated[[#This Row],[Column2]]&gt;0,KO_VS_17_4_2_annotated[[#This Row],[Column4]],"")</f>
        <v/>
      </c>
    </row>
    <row r="937" spans="1:9" x14ac:dyDescent="0.25">
      <c r="A937" t="s">
        <v>6241</v>
      </c>
      <c r="B937">
        <v>2.0423454488699999</v>
      </c>
      <c r="C937">
        <v>1.4728624836310999E-3</v>
      </c>
      <c r="D937" t="s">
        <v>7</v>
      </c>
      <c r="E937" t="s">
        <v>1284</v>
      </c>
      <c r="G937" t="str">
        <f>IF(KO_VS_17_4_2_annotated[[#This Row],[Column2]]&lt;0,KO_VS_17_4_2_annotated[[#This Row],[Column4]],"")</f>
        <v/>
      </c>
      <c r="I937" t="str">
        <f>IF(KO_VS_17_4_2_annotated[[#This Row],[Column2]]&gt;0,KO_VS_17_4_2_annotated[[#This Row],[Column4]],"")</f>
        <v/>
      </c>
    </row>
    <row r="938" spans="1:9" x14ac:dyDescent="0.25">
      <c r="A938" t="s">
        <v>6242</v>
      </c>
      <c r="B938">
        <v>-1.42222085278532</v>
      </c>
      <c r="C938">
        <v>1.5029671980817999E-3</v>
      </c>
      <c r="D938" t="s">
        <v>6243</v>
      </c>
      <c r="E938" t="s">
        <v>6244</v>
      </c>
      <c r="G938" t="str">
        <f>IF(KO_VS_17_4_2_annotated[[#This Row],[Column2]]&lt;0,KO_VS_17_4_2_annotated[[#This Row],[Column4]],"")</f>
        <v>PTPN22</v>
      </c>
      <c r="I938" t="str">
        <f>IF(KO_VS_17_4_2_annotated[[#This Row],[Column2]]&gt;0,KO_VS_17_4_2_annotated[[#This Row],[Column4]],"")</f>
        <v/>
      </c>
    </row>
    <row r="939" spans="1:9" x14ac:dyDescent="0.25">
      <c r="A939" t="s">
        <v>2727</v>
      </c>
      <c r="B939">
        <v>-4.0567741039168599</v>
      </c>
      <c r="C939">
        <v>1.5465500439804001E-3</v>
      </c>
      <c r="D939" t="s">
        <v>2728</v>
      </c>
      <c r="E939" t="s">
        <v>2729</v>
      </c>
      <c r="G939" t="str">
        <f>IF(KO_VS_17_4_2_annotated[[#This Row],[Column2]]&lt;0,KO_VS_17_4_2_annotated[[#This Row],[Column4]],"")</f>
        <v>HAS2</v>
      </c>
      <c r="I939" t="str">
        <f>IF(KO_VS_17_4_2_annotated[[#This Row],[Column2]]&gt;0,KO_VS_17_4_2_annotated[[#This Row],[Column4]],"")</f>
        <v/>
      </c>
    </row>
    <row r="940" spans="1:9" x14ac:dyDescent="0.25">
      <c r="A940" t="s">
        <v>3822</v>
      </c>
      <c r="B940">
        <v>-5.8516805618471297</v>
      </c>
      <c r="C940">
        <v>1.5615074928114999E-3</v>
      </c>
      <c r="D940" t="s">
        <v>3823</v>
      </c>
      <c r="E940" t="s">
        <v>3824</v>
      </c>
      <c r="G940" t="str">
        <f>IF(KO_VS_17_4_2_annotated[[#This Row],[Column2]]&lt;0,KO_VS_17_4_2_annotated[[#This Row],[Column4]],"")</f>
        <v>GBX2-AS1</v>
      </c>
      <c r="I940" t="str">
        <f>IF(KO_VS_17_4_2_annotated[[#This Row],[Column2]]&gt;0,KO_VS_17_4_2_annotated[[#This Row],[Column4]],"")</f>
        <v/>
      </c>
    </row>
    <row r="941" spans="1:9" x14ac:dyDescent="0.25">
      <c r="A941" t="s">
        <v>3884</v>
      </c>
      <c r="B941">
        <v>-1.69516890391193</v>
      </c>
      <c r="C941">
        <v>1.5632278285316E-3</v>
      </c>
      <c r="D941" t="s">
        <v>3885</v>
      </c>
      <c r="E941" t="s">
        <v>3886</v>
      </c>
      <c r="G941" t="str">
        <f>IF(KO_VS_17_4_2_annotated[[#This Row],[Column2]]&lt;0,KO_VS_17_4_2_annotated[[#This Row],[Column4]],"")</f>
        <v>SEC14L6</v>
      </c>
      <c r="I941" t="str">
        <f>IF(KO_VS_17_4_2_annotated[[#This Row],[Column2]]&gt;0,KO_VS_17_4_2_annotated[[#This Row],[Column4]],"")</f>
        <v/>
      </c>
    </row>
    <row r="942" spans="1:9" x14ac:dyDescent="0.25">
      <c r="A942" t="s">
        <v>6245</v>
      </c>
      <c r="B942">
        <v>-2.28078595835923</v>
      </c>
      <c r="C942">
        <v>1.5768407666258001E-3</v>
      </c>
      <c r="D942" t="s">
        <v>6246</v>
      </c>
      <c r="E942" t="s">
        <v>6247</v>
      </c>
      <c r="G942" t="str">
        <f>IF(KO_VS_17_4_2_annotated[[#This Row],[Column2]]&lt;0,KO_VS_17_4_2_annotated[[#This Row],[Column4]],"")</f>
        <v>APPAT</v>
      </c>
      <c r="I942" t="str">
        <f>IF(KO_VS_17_4_2_annotated[[#This Row],[Column2]]&gt;0,KO_VS_17_4_2_annotated[[#This Row],[Column4]],"")</f>
        <v/>
      </c>
    </row>
    <row r="943" spans="1:9" x14ac:dyDescent="0.25">
      <c r="A943" t="s">
        <v>6248</v>
      </c>
      <c r="B943">
        <v>-1.32758317322568</v>
      </c>
      <c r="C943">
        <v>1.5786813058166001E-3</v>
      </c>
      <c r="D943" t="s">
        <v>7</v>
      </c>
      <c r="E943" t="s">
        <v>127</v>
      </c>
      <c r="G943" t="str">
        <f>IF(KO_VS_17_4_2_annotated[[#This Row],[Column2]]&lt;0,KO_VS_17_4_2_annotated[[#This Row],[Column4]],"")</f>
        <v/>
      </c>
      <c r="I943" t="str">
        <f>IF(KO_VS_17_4_2_annotated[[#This Row],[Column2]]&gt;0,KO_VS_17_4_2_annotated[[#This Row],[Column4]],"")</f>
        <v/>
      </c>
    </row>
    <row r="944" spans="1:9" x14ac:dyDescent="0.25">
      <c r="A944" t="s">
        <v>4625</v>
      </c>
      <c r="B944">
        <v>-2.6762935181418999</v>
      </c>
      <c r="C944">
        <v>1.5842884315939E-3</v>
      </c>
      <c r="D944" t="s">
        <v>4626</v>
      </c>
      <c r="E944" t="s">
        <v>4627</v>
      </c>
      <c r="G944" t="str">
        <f>IF(KO_VS_17_4_2_annotated[[#This Row],[Column2]]&lt;0,KO_VS_17_4_2_annotated[[#This Row],[Column4]],"")</f>
        <v>LINC02577</v>
      </c>
      <c r="I944" t="str">
        <f>IF(KO_VS_17_4_2_annotated[[#This Row],[Column2]]&gt;0,KO_VS_17_4_2_annotated[[#This Row],[Column4]],"")</f>
        <v/>
      </c>
    </row>
    <row r="945" spans="1:9" x14ac:dyDescent="0.25">
      <c r="A945" t="s">
        <v>6249</v>
      </c>
      <c r="B945">
        <v>-4.4396727344765301</v>
      </c>
      <c r="C945">
        <v>1.6301355744606999E-3</v>
      </c>
      <c r="D945" t="s">
        <v>7</v>
      </c>
      <c r="E945" t="s">
        <v>6250</v>
      </c>
      <c r="G945" t="str">
        <f>IF(KO_VS_17_4_2_annotated[[#This Row],[Column2]]&lt;0,KO_VS_17_4_2_annotated[[#This Row],[Column4]],"")</f>
        <v/>
      </c>
      <c r="I945" t="str">
        <f>IF(KO_VS_17_4_2_annotated[[#This Row],[Column2]]&gt;0,KO_VS_17_4_2_annotated[[#This Row],[Column4]],"")</f>
        <v/>
      </c>
    </row>
    <row r="946" spans="1:9" x14ac:dyDescent="0.25">
      <c r="A946" t="s">
        <v>6251</v>
      </c>
      <c r="B946">
        <v>-1.6660339611827799</v>
      </c>
      <c r="C946">
        <v>1.6581752412455999E-3</v>
      </c>
      <c r="D946" t="s">
        <v>6252</v>
      </c>
      <c r="E946" t="s">
        <v>6253</v>
      </c>
      <c r="G946" t="str">
        <f>IF(KO_VS_17_4_2_annotated[[#This Row],[Column2]]&lt;0,KO_VS_17_4_2_annotated[[#This Row],[Column4]],"")</f>
        <v>GPR37</v>
      </c>
      <c r="I946" t="str">
        <f>IF(KO_VS_17_4_2_annotated[[#This Row],[Column2]]&gt;0,KO_VS_17_4_2_annotated[[#This Row],[Column4]],"")</f>
        <v/>
      </c>
    </row>
    <row r="947" spans="1:9" x14ac:dyDescent="0.25">
      <c r="A947" t="s">
        <v>6254</v>
      </c>
      <c r="B947">
        <v>-1.2406264394819999</v>
      </c>
      <c r="C947">
        <v>1.6600861374925001E-3</v>
      </c>
      <c r="D947" t="s">
        <v>6255</v>
      </c>
      <c r="E947" t="s">
        <v>6256</v>
      </c>
      <c r="G947" t="str">
        <f>IF(KO_VS_17_4_2_annotated[[#This Row],[Column2]]&lt;0,KO_VS_17_4_2_annotated[[#This Row],[Column4]],"")</f>
        <v>BLNK</v>
      </c>
      <c r="I947" t="str">
        <f>IF(KO_VS_17_4_2_annotated[[#This Row],[Column2]]&gt;0,KO_VS_17_4_2_annotated[[#This Row],[Column4]],"")</f>
        <v/>
      </c>
    </row>
    <row r="948" spans="1:9" x14ac:dyDescent="0.25">
      <c r="A948" t="s">
        <v>6257</v>
      </c>
      <c r="B948">
        <v>-1.3423126844034701</v>
      </c>
      <c r="C948">
        <v>1.6608947954671999E-3</v>
      </c>
      <c r="D948" t="s">
        <v>6258</v>
      </c>
      <c r="E948" t="s">
        <v>6259</v>
      </c>
      <c r="G948" t="str">
        <f>IF(KO_VS_17_4_2_annotated[[#This Row],[Column2]]&lt;0,KO_VS_17_4_2_annotated[[#This Row],[Column4]],"")</f>
        <v>CFAP92</v>
      </c>
      <c r="I948" t="str">
        <f>IF(KO_VS_17_4_2_annotated[[#This Row],[Column2]]&gt;0,KO_VS_17_4_2_annotated[[#This Row],[Column4]],"")</f>
        <v/>
      </c>
    </row>
    <row r="949" spans="1:9" x14ac:dyDescent="0.25">
      <c r="A949" t="s">
        <v>3651</v>
      </c>
      <c r="B949">
        <v>-1.6172752749152299</v>
      </c>
      <c r="C949">
        <v>1.6890276999781001E-3</v>
      </c>
      <c r="D949" t="s">
        <v>3652</v>
      </c>
      <c r="E949" t="s">
        <v>3653</v>
      </c>
      <c r="G949" t="str">
        <f>IF(KO_VS_17_4_2_annotated[[#This Row],[Column2]]&lt;0,KO_VS_17_4_2_annotated[[#This Row],[Column4]],"")</f>
        <v>SYTL3</v>
      </c>
      <c r="I949" t="str">
        <f>IF(KO_VS_17_4_2_annotated[[#This Row],[Column2]]&gt;0,KO_VS_17_4_2_annotated[[#This Row],[Column4]],"")</f>
        <v/>
      </c>
    </row>
    <row r="950" spans="1:9" x14ac:dyDescent="0.25">
      <c r="A950" t="s">
        <v>6260</v>
      </c>
      <c r="B950">
        <v>-2.9823668059669401</v>
      </c>
      <c r="C950">
        <v>1.7144607426773E-3</v>
      </c>
      <c r="D950" t="s">
        <v>6261</v>
      </c>
      <c r="E950" t="s">
        <v>6262</v>
      </c>
      <c r="G950" t="str">
        <f>IF(KO_VS_17_4_2_annotated[[#This Row],[Column2]]&lt;0,KO_VS_17_4_2_annotated[[#This Row],[Column4]],"")</f>
        <v>PCDHGA5</v>
      </c>
      <c r="I950" t="str">
        <f>IF(KO_VS_17_4_2_annotated[[#This Row],[Column2]]&gt;0,KO_VS_17_4_2_annotated[[#This Row],[Column4]],"")</f>
        <v/>
      </c>
    </row>
    <row r="951" spans="1:9" x14ac:dyDescent="0.25">
      <c r="A951" t="s">
        <v>6263</v>
      </c>
      <c r="B951">
        <v>-1.5075301067815401</v>
      </c>
      <c r="C951">
        <v>1.7206974276941E-3</v>
      </c>
      <c r="D951" t="s">
        <v>6264</v>
      </c>
      <c r="E951" t="s">
        <v>6265</v>
      </c>
      <c r="G951" t="str">
        <f>IF(KO_VS_17_4_2_annotated[[#This Row],[Column2]]&lt;0,KO_VS_17_4_2_annotated[[#This Row],[Column4]],"")</f>
        <v>LDLRAD4</v>
      </c>
      <c r="I951" t="str">
        <f>IF(KO_VS_17_4_2_annotated[[#This Row],[Column2]]&gt;0,KO_VS_17_4_2_annotated[[#This Row],[Column4]],"")</f>
        <v/>
      </c>
    </row>
    <row r="952" spans="1:9" x14ac:dyDescent="0.25">
      <c r="A952" t="s">
        <v>6266</v>
      </c>
      <c r="B952">
        <v>-5.81918797604094</v>
      </c>
      <c r="C952">
        <v>1.7213899654917001E-3</v>
      </c>
      <c r="D952" t="s">
        <v>7</v>
      </c>
      <c r="E952" t="s">
        <v>127</v>
      </c>
      <c r="G952" t="str">
        <f>IF(KO_VS_17_4_2_annotated[[#This Row],[Column2]]&lt;0,KO_VS_17_4_2_annotated[[#This Row],[Column4]],"")</f>
        <v/>
      </c>
      <c r="I952" t="str">
        <f>IF(KO_VS_17_4_2_annotated[[#This Row],[Column2]]&gt;0,KO_VS_17_4_2_annotated[[#This Row],[Column4]],"")</f>
        <v/>
      </c>
    </row>
    <row r="953" spans="1:9" x14ac:dyDescent="0.25">
      <c r="A953" t="s">
        <v>3201</v>
      </c>
      <c r="B953">
        <v>1.2859466876172201</v>
      </c>
      <c r="C953">
        <v>1.7485556612956E-3</v>
      </c>
      <c r="D953" t="s">
        <v>3202</v>
      </c>
      <c r="E953" t="s">
        <v>3203</v>
      </c>
      <c r="G953" t="str">
        <f>IF(KO_VS_17_4_2_annotated[[#This Row],[Column2]]&lt;0,KO_VS_17_4_2_annotated[[#This Row],[Column4]],"")</f>
        <v/>
      </c>
      <c r="I953" t="str">
        <f>IF(KO_VS_17_4_2_annotated[[#This Row],[Column2]]&gt;0,KO_VS_17_4_2_annotated[[#This Row],[Column4]],"")</f>
        <v>PLA2G10</v>
      </c>
    </row>
    <row r="954" spans="1:9" x14ac:dyDescent="0.25">
      <c r="A954" t="s">
        <v>3216</v>
      </c>
      <c r="B954">
        <v>-5.8011246229288398</v>
      </c>
      <c r="C954">
        <v>1.7606400032785E-3</v>
      </c>
      <c r="D954" t="s">
        <v>3217</v>
      </c>
      <c r="E954" t="s">
        <v>3218</v>
      </c>
      <c r="G954" t="str">
        <f>IF(KO_VS_17_4_2_annotated[[#This Row],[Column2]]&lt;0,KO_VS_17_4_2_annotated[[#This Row],[Column4]],"")</f>
        <v>CHGB</v>
      </c>
      <c r="I954" t="str">
        <f>IF(KO_VS_17_4_2_annotated[[#This Row],[Column2]]&gt;0,KO_VS_17_4_2_annotated[[#This Row],[Column4]],"")</f>
        <v/>
      </c>
    </row>
    <row r="955" spans="1:9" x14ac:dyDescent="0.25">
      <c r="A955" t="s">
        <v>6267</v>
      </c>
      <c r="B955">
        <v>-1.6724912229287601</v>
      </c>
      <c r="C955">
        <v>1.7750551114833E-3</v>
      </c>
      <c r="D955" t="s">
        <v>6268</v>
      </c>
      <c r="E955" t="s">
        <v>6269</v>
      </c>
      <c r="G955" t="str">
        <f>IF(KO_VS_17_4_2_annotated[[#This Row],[Column2]]&lt;0,KO_VS_17_4_2_annotated[[#This Row],[Column4]],"")</f>
        <v>ATP2A1</v>
      </c>
      <c r="I955" t="str">
        <f>IF(KO_VS_17_4_2_annotated[[#This Row],[Column2]]&gt;0,KO_VS_17_4_2_annotated[[#This Row],[Column4]],"")</f>
        <v/>
      </c>
    </row>
    <row r="956" spans="1:9" x14ac:dyDescent="0.25">
      <c r="A956" t="s">
        <v>6270</v>
      </c>
      <c r="B956">
        <v>-1.0592075672082899</v>
      </c>
      <c r="C956">
        <v>1.7812798910482E-3</v>
      </c>
      <c r="D956" t="s">
        <v>7</v>
      </c>
      <c r="E956" t="s">
        <v>127</v>
      </c>
      <c r="G956" t="str">
        <f>IF(KO_VS_17_4_2_annotated[[#This Row],[Column2]]&lt;0,KO_VS_17_4_2_annotated[[#This Row],[Column4]],"")</f>
        <v/>
      </c>
      <c r="I956" t="str">
        <f>IF(KO_VS_17_4_2_annotated[[#This Row],[Column2]]&gt;0,KO_VS_17_4_2_annotated[[#This Row],[Column4]],"")</f>
        <v/>
      </c>
    </row>
    <row r="957" spans="1:9" x14ac:dyDescent="0.25">
      <c r="A957" t="s">
        <v>6271</v>
      </c>
      <c r="B957">
        <v>-1.3533264806387499</v>
      </c>
      <c r="C957">
        <v>1.8653089043831001E-3</v>
      </c>
      <c r="D957" t="s">
        <v>6272</v>
      </c>
      <c r="E957" t="s">
        <v>6273</v>
      </c>
      <c r="G957" t="str">
        <f>IF(KO_VS_17_4_2_annotated[[#This Row],[Column2]]&lt;0,KO_VS_17_4_2_annotated[[#This Row],[Column4]],"")</f>
        <v>ACADL</v>
      </c>
      <c r="I957" t="str">
        <f>IF(KO_VS_17_4_2_annotated[[#This Row],[Column2]]&gt;0,KO_VS_17_4_2_annotated[[#This Row],[Column4]],"")</f>
        <v/>
      </c>
    </row>
    <row r="958" spans="1:9" x14ac:dyDescent="0.25">
      <c r="A958" t="s">
        <v>6274</v>
      </c>
      <c r="B958">
        <v>-2.04558655787232</v>
      </c>
      <c r="C958">
        <v>1.8661558863943E-3</v>
      </c>
      <c r="D958" t="s">
        <v>6275</v>
      </c>
      <c r="E958" t="s">
        <v>6276</v>
      </c>
      <c r="G958" t="str">
        <f>IF(KO_VS_17_4_2_annotated[[#This Row],[Column2]]&lt;0,KO_VS_17_4_2_annotated[[#This Row],[Column4]],"")</f>
        <v>UPK2</v>
      </c>
      <c r="I958" t="str">
        <f>IF(KO_VS_17_4_2_annotated[[#This Row],[Column2]]&gt;0,KO_VS_17_4_2_annotated[[#This Row],[Column4]],"")</f>
        <v/>
      </c>
    </row>
    <row r="959" spans="1:9" x14ac:dyDescent="0.25">
      <c r="A959" t="s">
        <v>3778</v>
      </c>
      <c r="B959">
        <v>-1.8790779500903401</v>
      </c>
      <c r="C959">
        <v>1.8764080817073999E-3</v>
      </c>
      <c r="D959" t="s">
        <v>3779</v>
      </c>
      <c r="E959" t="s">
        <v>3780</v>
      </c>
      <c r="G959" t="str">
        <f>IF(KO_VS_17_4_2_annotated[[#This Row],[Column2]]&lt;0,KO_VS_17_4_2_annotated[[#This Row],[Column4]],"")</f>
        <v>SUGT1P4-STRA6LP-CCDC180</v>
      </c>
      <c r="I959" t="str">
        <f>IF(KO_VS_17_4_2_annotated[[#This Row],[Column2]]&gt;0,KO_VS_17_4_2_annotated[[#This Row],[Column4]],"")</f>
        <v/>
      </c>
    </row>
    <row r="960" spans="1:9" x14ac:dyDescent="0.25">
      <c r="A960" t="s">
        <v>2396</v>
      </c>
      <c r="B960">
        <v>-3.0898737654298198</v>
      </c>
      <c r="C960">
        <v>1.8842791670226999E-3</v>
      </c>
      <c r="D960" t="s">
        <v>2397</v>
      </c>
      <c r="E960" t="s">
        <v>2398</v>
      </c>
      <c r="G960" t="str">
        <f>IF(KO_VS_17_4_2_annotated[[#This Row],[Column2]]&lt;0,KO_VS_17_4_2_annotated[[#This Row],[Column4]],"")</f>
        <v>CYP27A1</v>
      </c>
      <c r="I960" t="str">
        <f>IF(KO_VS_17_4_2_annotated[[#This Row],[Column2]]&gt;0,KO_VS_17_4_2_annotated[[#This Row],[Column4]],"")</f>
        <v/>
      </c>
    </row>
    <row r="961" spans="1:9" x14ac:dyDescent="0.25">
      <c r="A961" t="s">
        <v>6277</v>
      </c>
      <c r="B961">
        <v>-1.0146372154628001</v>
      </c>
      <c r="C961">
        <v>1.9044209283568001E-3</v>
      </c>
      <c r="D961" t="s">
        <v>7</v>
      </c>
      <c r="E961" t="s">
        <v>6250</v>
      </c>
      <c r="G961" t="str">
        <f>IF(KO_VS_17_4_2_annotated[[#This Row],[Column2]]&lt;0,KO_VS_17_4_2_annotated[[#This Row],[Column4]],"")</f>
        <v/>
      </c>
      <c r="I961" t="str">
        <f>IF(KO_VS_17_4_2_annotated[[#This Row],[Column2]]&gt;0,KO_VS_17_4_2_annotated[[#This Row],[Column4]],"")</f>
        <v/>
      </c>
    </row>
    <row r="962" spans="1:9" x14ac:dyDescent="0.25">
      <c r="A962" t="s">
        <v>6278</v>
      </c>
      <c r="B962">
        <v>-2.6872268324633999</v>
      </c>
      <c r="C962">
        <v>1.9916859117514001E-3</v>
      </c>
      <c r="D962" t="s">
        <v>6279</v>
      </c>
      <c r="E962" t="s">
        <v>6280</v>
      </c>
      <c r="G962" t="str">
        <f>IF(KO_VS_17_4_2_annotated[[#This Row],[Column2]]&lt;0,KO_VS_17_4_2_annotated[[#This Row],[Column4]],"")</f>
        <v>AHI1-DT</v>
      </c>
      <c r="I962" t="str">
        <f>IF(KO_VS_17_4_2_annotated[[#This Row],[Column2]]&gt;0,KO_VS_17_4_2_annotated[[#This Row],[Column4]],"")</f>
        <v/>
      </c>
    </row>
    <row r="963" spans="1:9" x14ac:dyDescent="0.25">
      <c r="A963" t="s">
        <v>6281</v>
      </c>
      <c r="B963">
        <v>-1.7290056770647499</v>
      </c>
      <c r="C963">
        <v>2.0209567925828999E-3</v>
      </c>
      <c r="D963" t="s">
        <v>7</v>
      </c>
      <c r="E963" t="s">
        <v>127</v>
      </c>
      <c r="G963" t="str">
        <f>IF(KO_VS_17_4_2_annotated[[#This Row],[Column2]]&lt;0,KO_VS_17_4_2_annotated[[#This Row],[Column4]],"")</f>
        <v/>
      </c>
      <c r="I963" t="str">
        <f>IF(KO_VS_17_4_2_annotated[[#This Row],[Column2]]&gt;0,KO_VS_17_4_2_annotated[[#This Row],[Column4]],"")</f>
        <v/>
      </c>
    </row>
    <row r="964" spans="1:9" x14ac:dyDescent="0.25">
      <c r="A964" t="s">
        <v>6282</v>
      </c>
      <c r="B964">
        <v>-1.3890477937593</v>
      </c>
      <c r="C964">
        <v>2.0655623996012002E-3</v>
      </c>
      <c r="D964" t="s">
        <v>7</v>
      </c>
      <c r="E964" t="s">
        <v>127</v>
      </c>
      <c r="G964" t="str">
        <f>IF(KO_VS_17_4_2_annotated[[#This Row],[Column2]]&lt;0,KO_VS_17_4_2_annotated[[#This Row],[Column4]],"")</f>
        <v/>
      </c>
      <c r="I964" t="str">
        <f>IF(KO_VS_17_4_2_annotated[[#This Row],[Column2]]&gt;0,KO_VS_17_4_2_annotated[[#This Row],[Column4]],"")</f>
        <v/>
      </c>
    </row>
    <row r="965" spans="1:9" x14ac:dyDescent="0.25">
      <c r="A965" t="s">
        <v>6283</v>
      </c>
      <c r="B965">
        <v>-5.3559189341124904</v>
      </c>
      <c r="C965">
        <v>2.0724875930170999E-3</v>
      </c>
      <c r="D965" t="s">
        <v>6284</v>
      </c>
      <c r="E965" t="s">
        <v>6285</v>
      </c>
      <c r="G965" t="str">
        <f>IF(KO_VS_17_4_2_annotated[[#This Row],[Column2]]&lt;0,KO_VS_17_4_2_annotated[[#This Row],[Column4]],"")</f>
        <v>HLA-DOA</v>
      </c>
      <c r="I965" t="str">
        <f>IF(KO_VS_17_4_2_annotated[[#This Row],[Column2]]&gt;0,KO_VS_17_4_2_annotated[[#This Row],[Column4]],"")</f>
        <v/>
      </c>
    </row>
    <row r="966" spans="1:9" x14ac:dyDescent="0.25">
      <c r="A966" t="s">
        <v>3768</v>
      </c>
      <c r="B966">
        <v>-1.30176758079521</v>
      </c>
      <c r="C966">
        <v>2.0912122433661001E-3</v>
      </c>
      <c r="D966" t="s">
        <v>3769</v>
      </c>
      <c r="E966" t="s">
        <v>3770</v>
      </c>
      <c r="G966" t="str">
        <f>IF(KO_VS_17_4_2_annotated[[#This Row],[Column2]]&lt;0,KO_VS_17_4_2_annotated[[#This Row],[Column4]],"")</f>
        <v>DYNC1I1</v>
      </c>
      <c r="I966" t="str">
        <f>IF(KO_VS_17_4_2_annotated[[#This Row],[Column2]]&gt;0,KO_VS_17_4_2_annotated[[#This Row],[Column4]],"")</f>
        <v/>
      </c>
    </row>
    <row r="967" spans="1:9" x14ac:dyDescent="0.25">
      <c r="A967" t="s">
        <v>6286</v>
      </c>
      <c r="B967">
        <v>-1.5703716775877401</v>
      </c>
      <c r="C967">
        <v>2.1353322656493998E-3</v>
      </c>
      <c r="D967" t="s">
        <v>7</v>
      </c>
      <c r="E967" t="s">
        <v>127</v>
      </c>
      <c r="G967" t="str">
        <f>IF(KO_VS_17_4_2_annotated[[#This Row],[Column2]]&lt;0,KO_VS_17_4_2_annotated[[#This Row],[Column4]],"")</f>
        <v/>
      </c>
      <c r="I967" t="str">
        <f>IF(KO_VS_17_4_2_annotated[[#This Row],[Column2]]&gt;0,KO_VS_17_4_2_annotated[[#This Row],[Column4]],"")</f>
        <v/>
      </c>
    </row>
    <row r="968" spans="1:9" x14ac:dyDescent="0.25">
      <c r="A968" t="s">
        <v>6287</v>
      </c>
      <c r="B968">
        <v>-1.0039334015192201</v>
      </c>
      <c r="C968">
        <v>2.1353322656493998E-3</v>
      </c>
      <c r="D968" t="s">
        <v>6288</v>
      </c>
      <c r="E968" t="s">
        <v>6289</v>
      </c>
      <c r="G968" t="str">
        <f>IF(KO_VS_17_4_2_annotated[[#This Row],[Column2]]&lt;0,KO_VS_17_4_2_annotated[[#This Row],[Column4]],"")</f>
        <v>LHX1-DT</v>
      </c>
      <c r="I968" t="str">
        <f>IF(KO_VS_17_4_2_annotated[[#This Row],[Column2]]&gt;0,KO_VS_17_4_2_annotated[[#This Row],[Column4]],"")</f>
        <v/>
      </c>
    </row>
    <row r="969" spans="1:9" x14ac:dyDescent="0.25">
      <c r="A969" t="s">
        <v>6290</v>
      </c>
      <c r="B969">
        <v>-1.9635630191329201</v>
      </c>
      <c r="C969">
        <v>2.1373512699701998E-3</v>
      </c>
      <c r="D969" t="s">
        <v>6291</v>
      </c>
      <c r="E969" t="s">
        <v>6292</v>
      </c>
      <c r="G969" t="str">
        <f>IF(KO_VS_17_4_2_annotated[[#This Row],[Column2]]&lt;0,KO_VS_17_4_2_annotated[[#This Row],[Column4]],"")</f>
        <v>PLXDC1</v>
      </c>
      <c r="I969" t="str">
        <f>IF(KO_VS_17_4_2_annotated[[#This Row],[Column2]]&gt;0,KO_VS_17_4_2_annotated[[#This Row],[Column4]],"")</f>
        <v/>
      </c>
    </row>
    <row r="970" spans="1:9" x14ac:dyDescent="0.25">
      <c r="A970" t="s">
        <v>2957</v>
      </c>
      <c r="B970">
        <v>-2.12181877732435</v>
      </c>
      <c r="C970">
        <v>2.1386458848544E-3</v>
      </c>
      <c r="D970" t="s">
        <v>2958</v>
      </c>
      <c r="E970" t="s">
        <v>2959</v>
      </c>
      <c r="G970" t="str">
        <f>IF(KO_VS_17_4_2_annotated[[#This Row],[Column2]]&lt;0,KO_VS_17_4_2_annotated[[#This Row],[Column4]],"")</f>
        <v>NINJ2</v>
      </c>
      <c r="I970" t="str">
        <f>IF(KO_VS_17_4_2_annotated[[#This Row],[Column2]]&gt;0,KO_VS_17_4_2_annotated[[#This Row],[Column4]],"")</f>
        <v/>
      </c>
    </row>
    <row r="971" spans="1:9" x14ac:dyDescent="0.25">
      <c r="A971" t="s">
        <v>6293</v>
      </c>
      <c r="B971">
        <v>-1.3054980020854401</v>
      </c>
      <c r="C971">
        <v>2.1589225813893002E-3</v>
      </c>
      <c r="D971" t="s">
        <v>7</v>
      </c>
      <c r="E971" t="s">
        <v>6294</v>
      </c>
      <c r="G971" t="str">
        <f>IF(KO_VS_17_4_2_annotated[[#This Row],[Column2]]&lt;0,KO_VS_17_4_2_annotated[[#This Row],[Column4]],"")</f>
        <v/>
      </c>
      <c r="I971" t="str">
        <f>IF(KO_VS_17_4_2_annotated[[#This Row],[Column2]]&gt;0,KO_VS_17_4_2_annotated[[#This Row],[Column4]],"")</f>
        <v/>
      </c>
    </row>
    <row r="972" spans="1:9" x14ac:dyDescent="0.25">
      <c r="A972" t="s">
        <v>2323</v>
      </c>
      <c r="B972">
        <v>1.80905097465066</v>
      </c>
      <c r="C972">
        <v>2.1635154294398001E-3</v>
      </c>
      <c r="D972" t="s">
        <v>2324</v>
      </c>
      <c r="E972" t="s">
        <v>2325</v>
      </c>
      <c r="G972" t="str">
        <f>IF(KO_VS_17_4_2_annotated[[#This Row],[Column2]]&lt;0,KO_VS_17_4_2_annotated[[#This Row],[Column4]],"")</f>
        <v/>
      </c>
      <c r="I972" t="str">
        <f>IF(KO_VS_17_4_2_annotated[[#This Row],[Column2]]&gt;0,KO_VS_17_4_2_annotated[[#This Row],[Column4]],"")</f>
        <v>B4GALNT1</v>
      </c>
    </row>
    <row r="973" spans="1:9" x14ac:dyDescent="0.25">
      <c r="A973" t="s">
        <v>6295</v>
      </c>
      <c r="B973">
        <v>-1.52174425689269</v>
      </c>
      <c r="C973">
        <v>2.2274055368016001E-3</v>
      </c>
      <c r="D973" t="s">
        <v>6296</v>
      </c>
      <c r="E973" t="s">
        <v>6297</v>
      </c>
      <c r="G973" t="str">
        <f>IF(KO_VS_17_4_2_annotated[[#This Row],[Column2]]&lt;0,KO_VS_17_4_2_annotated[[#This Row],[Column4]],"")</f>
        <v>GP1BA</v>
      </c>
      <c r="I973" t="str">
        <f>IF(KO_VS_17_4_2_annotated[[#This Row],[Column2]]&gt;0,KO_VS_17_4_2_annotated[[#This Row],[Column4]],"")</f>
        <v/>
      </c>
    </row>
    <row r="974" spans="1:9" x14ac:dyDescent="0.25">
      <c r="A974" t="s">
        <v>6298</v>
      </c>
      <c r="B974">
        <v>-1.0608028407634</v>
      </c>
      <c r="C974">
        <v>2.2353451988231998E-3</v>
      </c>
      <c r="D974" t="s">
        <v>6299</v>
      </c>
      <c r="E974" t="s">
        <v>6300</v>
      </c>
      <c r="G974" t="str">
        <f>IF(KO_VS_17_4_2_annotated[[#This Row],[Column2]]&lt;0,KO_VS_17_4_2_annotated[[#This Row],[Column4]],"")</f>
        <v>MARCHF1</v>
      </c>
      <c r="I974" t="str">
        <f>IF(KO_VS_17_4_2_annotated[[#This Row],[Column2]]&gt;0,KO_VS_17_4_2_annotated[[#This Row],[Column4]],"")</f>
        <v/>
      </c>
    </row>
    <row r="975" spans="1:9" x14ac:dyDescent="0.25">
      <c r="A975" t="s">
        <v>2096</v>
      </c>
      <c r="B975">
        <v>-1.23102243434442</v>
      </c>
      <c r="C975">
        <v>2.2720546430705E-3</v>
      </c>
      <c r="D975" t="s">
        <v>2097</v>
      </c>
      <c r="E975" t="s">
        <v>2098</v>
      </c>
      <c r="G975" t="str">
        <f>IF(KO_VS_17_4_2_annotated[[#This Row],[Column2]]&lt;0,KO_VS_17_4_2_annotated[[#This Row],[Column4]],"")</f>
        <v>CPLX1</v>
      </c>
      <c r="I975" t="str">
        <f>IF(KO_VS_17_4_2_annotated[[#This Row],[Column2]]&gt;0,KO_VS_17_4_2_annotated[[#This Row],[Column4]],"")</f>
        <v/>
      </c>
    </row>
    <row r="976" spans="1:9" x14ac:dyDescent="0.25">
      <c r="A976" t="s">
        <v>6301</v>
      </c>
      <c r="B976">
        <v>-1.71533775661895</v>
      </c>
      <c r="C976">
        <v>2.3259532632703001E-3</v>
      </c>
      <c r="D976" t="s">
        <v>6302</v>
      </c>
      <c r="E976" t="s">
        <v>6303</v>
      </c>
      <c r="G976" t="str">
        <f>IF(KO_VS_17_4_2_annotated[[#This Row],[Column2]]&lt;0,KO_VS_17_4_2_annotated[[#This Row],[Column4]],"")</f>
        <v>CLEC2D</v>
      </c>
      <c r="I976" t="str">
        <f>IF(KO_VS_17_4_2_annotated[[#This Row],[Column2]]&gt;0,KO_VS_17_4_2_annotated[[#This Row],[Column4]],"")</f>
        <v/>
      </c>
    </row>
    <row r="977" spans="1:9" x14ac:dyDescent="0.25">
      <c r="A977" t="s">
        <v>6304</v>
      </c>
      <c r="B977">
        <v>1.1178045495647899</v>
      </c>
      <c r="C977">
        <v>2.3375579943474001E-3</v>
      </c>
      <c r="D977" t="s">
        <v>6305</v>
      </c>
      <c r="E977" t="s">
        <v>6306</v>
      </c>
      <c r="G977" t="str">
        <f>IF(KO_VS_17_4_2_annotated[[#This Row],[Column2]]&lt;0,KO_VS_17_4_2_annotated[[#This Row],[Column4]],"")</f>
        <v/>
      </c>
      <c r="I977" t="str">
        <f>IF(KO_VS_17_4_2_annotated[[#This Row],[Column2]]&gt;0,KO_VS_17_4_2_annotated[[#This Row],[Column4]],"")</f>
        <v>IDNK</v>
      </c>
    </row>
    <row r="978" spans="1:9" x14ac:dyDescent="0.25">
      <c r="A978" t="s">
        <v>6307</v>
      </c>
      <c r="B978">
        <v>-1.0446929078845799</v>
      </c>
      <c r="C978">
        <v>2.3743600345668002E-3</v>
      </c>
      <c r="D978" t="s">
        <v>6308</v>
      </c>
      <c r="E978" t="s">
        <v>6309</v>
      </c>
      <c r="G978" t="str">
        <f>IF(KO_VS_17_4_2_annotated[[#This Row],[Column2]]&lt;0,KO_VS_17_4_2_annotated[[#This Row],[Column4]],"")</f>
        <v>MFSD4B</v>
      </c>
      <c r="I978" t="str">
        <f>IF(KO_VS_17_4_2_annotated[[#This Row],[Column2]]&gt;0,KO_VS_17_4_2_annotated[[#This Row],[Column4]],"")</f>
        <v/>
      </c>
    </row>
    <row r="979" spans="1:9" x14ac:dyDescent="0.25">
      <c r="A979" t="s">
        <v>3126</v>
      </c>
      <c r="B979">
        <v>1.2100580413612501</v>
      </c>
      <c r="C979">
        <v>2.3854371491977E-3</v>
      </c>
      <c r="D979" t="s">
        <v>3127</v>
      </c>
      <c r="E979" t="s">
        <v>3128</v>
      </c>
      <c r="G979" t="str">
        <f>IF(KO_VS_17_4_2_annotated[[#This Row],[Column2]]&lt;0,KO_VS_17_4_2_annotated[[#This Row],[Column4]],"")</f>
        <v/>
      </c>
      <c r="I979" t="str">
        <f>IF(KO_VS_17_4_2_annotated[[#This Row],[Column2]]&gt;0,KO_VS_17_4_2_annotated[[#This Row],[Column4]],"")</f>
        <v>ZNF30</v>
      </c>
    </row>
    <row r="980" spans="1:9" x14ac:dyDescent="0.25">
      <c r="A980" t="s">
        <v>2539</v>
      </c>
      <c r="B980">
        <v>-2.7861869164988899</v>
      </c>
      <c r="C980">
        <v>2.3988507727292999E-3</v>
      </c>
      <c r="D980" t="s">
        <v>2540</v>
      </c>
      <c r="E980" t="s">
        <v>2541</v>
      </c>
      <c r="G980" t="str">
        <f>IF(KO_VS_17_4_2_annotated[[#This Row],[Column2]]&lt;0,KO_VS_17_4_2_annotated[[#This Row],[Column4]],"")</f>
        <v>RASGRF1</v>
      </c>
      <c r="I980" t="str">
        <f>IF(KO_VS_17_4_2_annotated[[#This Row],[Column2]]&gt;0,KO_VS_17_4_2_annotated[[#This Row],[Column4]],"")</f>
        <v/>
      </c>
    </row>
    <row r="981" spans="1:9" x14ac:dyDescent="0.25">
      <c r="A981" t="s">
        <v>6310</v>
      </c>
      <c r="B981">
        <v>-1.2066811976365499</v>
      </c>
      <c r="C981">
        <v>2.4291746122445E-3</v>
      </c>
      <c r="D981" t="s">
        <v>6311</v>
      </c>
      <c r="E981" t="s">
        <v>6312</v>
      </c>
      <c r="G981" t="str">
        <f>IF(KO_VS_17_4_2_annotated[[#This Row],[Column2]]&lt;0,KO_VS_17_4_2_annotated[[#This Row],[Column4]],"")</f>
        <v>C4A</v>
      </c>
      <c r="I981" t="str">
        <f>IF(KO_VS_17_4_2_annotated[[#This Row],[Column2]]&gt;0,KO_VS_17_4_2_annotated[[#This Row],[Column4]],"")</f>
        <v/>
      </c>
    </row>
    <row r="982" spans="1:9" x14ac:dyDescent="0.25">
      <c r="A982" t="s">
        <v>6313</v>
      </c>
      <c r="B982">
        <v>-4.3037215026123397</v>
      </c>
      <c r="C982">
        <v>2.4395813041313999E-3</v>
      </c>
      <c r="D982" t="s">
        <v>6314</v>
      </c>
      <c r="E982" t="s">
        <v>6315</v>
      </c>
      <c r="G982" t="str">
        <f>IF(KO_VS_17_4_2_annotated[[#This Row],[Column2]]&lt;0,KO_VS_17_4_2_annotated[[#This Row],[Column4]],"")</f>
        <v>CAPSL</v>
      </c>
      <c r="I982" t="str">
        <f>IF(KO_VS_17_4_2_annotated[[#This Row],[Column2]]&gt;0,KO_VS_17_4_2_annotated[[#This Row],[Column4]],"")</f>
        <v/>
      </c>
    </row>
    <row r="983" spans="1:9" x14ac:dyDescent="0.25">
      <c r="A983" t="s">
        <v>4681</v>
      </c>
      <c r="B983">
        <v>-2.4443738509520001</v>
      </c>
      <c r="C983">
        <v>2.4600745550489998E-3</v>
      </c>
      <c r="D983" t="s">
        <v>4682</v>
      </c>
      <c r="E983" t="s">
        <v>4683</v>
      </c>
      <c r="G983" t="str">
        <f>IF(KO_VS_17_4_2_annotated[[#This Row],[Column2]]&lt;0,KO_VS_17_4_2_annotated[[#This Row],[Column4]],"")</f>
        <v>CTF1</v>
      </c>
      <c r="I983" t="str">
        <f>IF(KO_VS_17_4_2_annotated[[#This Row],[Column2]]&gt;0,KO_VS_17_4_2_annotated[[#This Row],[Column4]],"")</f>
        <v/>
      </c>
    </row>
    <row r="984" spans="1:9" x14ac:dyDescent="0.25">
      <c r="A984" t="s">
        <v>4139</v>
      </c>
      <c r="B984">
        <v>-1.6276898413060401</v>
      </c>
      <c r="C984">
        <v>2.4661378652610002E-3</v>
      </c>
      <c r="D984" t="s">
        <v>4140</v>
      </c>
      <c r="E984" t="s">
        <v>4141</v>
      </c>
      <c r="G984" t="str">
        <f>IF(KO_VS_17_4_2_annotated[[#This Row],[Column2]]&lt;0,KO_VS_17_4_2_annotated[[#This Row],[Column4]],"")</f>
        <v>GASK1A</v>
      </c>
      <c r="I984" t="str">
        <f>IF(KO_VS_17_4_2_annotated[[#This Row],[Column2]]&gt;0,KO_VS_17_4_2_annotated[[#This Row],[Column4]],"")</f>
        <v/>
      </c>
    </row>
    <row r="985" spans="1:9" x14ac:dyDescent="0.25">
      <c r="A985" t="s">
        <v>6316</v>
      </c>
      <c r="B985">
        <v>-2.9320579414721601</v>
      </c>
      <c r="C985">
        <v>2.4885199844125998E-3</v>
      </c>
      <c r="D985" t="s">
        <v>6317</v>
      </c>
      <c r="E985" t="s">
        <v>6318</v>
      </c>
      <c r="G985" t="str">
        <f>IF(KO_VS_17_4_2_annotated[[#This Row],[Column2]]&lt;0,KO_VS_17_4_2_annotated[[#This Row],[Column4]],"")</f>
        <v>UGT2B7</v>
      </c>
      <c r="I985" t="str">
        <f>IF(KO_VS_17_4_2_annotated[[#This Row],[Column2]]&gt;0,KO_VS_17_4_2_annotated[[#This Row],[Column4]],"")</f>
        <v/>
      </c>
    </row>
    <row r="986" spans="1:9" x14ac:dyDescent="0.25">
      <c r="A986" t="s">
        <v>3176</v>
      </c>
      <c r="B986">
        <v>-1.60421717120218</v>
      </c>
      <c r="C986">
        <v>2.4965874402326001E-3</v>
      </c>
      <c r="D986" t="s">
        <v>3177</v>
      </c>
      <c r="E986" t="s">
        <v>3178</v>
      </c>
      <c r="G986" t="str">
        <f>IF(KO_VS_17_4_2_annotated[[#This Row],[Column2]]&lt;0,KO_VS_17_4_2_annotated[[#This Row],[Column4]],"")</f>
        <v>RTN4RL1</v>
      </c>
      <c r="I986" t="str">
        <f>IF(KO_VS_17_4_2_annotated[[#This Row],[Column2]]&gt;0,KO_VS_17_4_2_annotated[[#This Row],[Column4]],"")</f>
        <v/>
      </c>
    </row>
    <row r="987" spans="1:9" x14ac:dyDescent="0.25">
      <c r="A987" t="s">
        <v>3284</v>
      </c>
      <c r="B987">
        <v>1.66763358454401</v>
      </c>
      <c r="C987">
        <v>2.5038627757733001E-3</v>
      </c>
      <c r="D987" t="s">
        <v>3285</v>
      </c>
      <c r="E987" t="s">
        <v>3286</v>
      </c>
      <c r="G987" t="str">
        <f>IF(KO_VS_17_4_2_annotated[[#This Row],[Column2]]&lt;0,KO_VS_17_4_2_annotated[[#This Row],[Column4]],"")</f>
        <v/>
      </c>
      <c r="I987" t="str">
        <f>IF(KO_VS_17_4_2_annotated[[#This Row],[Column2]]&gt;0,KO_VS_17_4_2_annotated[[#This Row],[Column4]],"")</f>
        <v>PHETA2</v>
      </c>
    </row>
    <row r="988" spans="1:9" x14ac:dyDescent="0.25">
      <c r="A988" t="s">
        <v>6319</v>
      </c>
      <c r="B988">
        <v>-1.40267635644941</v>
      </c>
      <c r="C988">
        <v>2.5285902174563999E-3</v>
      </c>
      <c r="D988" t="s">
        <v>6320</v>
      </c>
      <c r="E988" t="s">
        <v>6321</v>
      </c>
      <c r="G988" t="str">
        <f>IF(KO_VS_17_4_2_annotated[[#This Row],[Column2]]&lt;0,KO_VS_17_4_2_annotated[[#This Row],[Column4]],"")</f>
        <v>SULT1A1</v>
      </c>
      <c r="I988" t="str">
        <f>IF(KO_VS_17_4_2_annotated[[#This Row],[Column2]]&gt;0,KO_VS_17_4_2_annotated[[#This Row],[Column4]],"")</f>
        <v/>
      </c>
    </row>
    <row r="989" spans="1:9" x14ac:dyDescent="0.25">
      <c r="A989" t="s">
        <v>6322</v>
      </c>
      <c r="B989">
        <v>-1.10407824469573</v>
      </c>
      <c r="C989">
        <v>2.5371606919507E-3</v>
      </c>
      <c r="D989" t="s">
        <v>6323</v>
      </c>
      <c r="E989" t="s">
        <v>6324</v>
      </c>
      <c r="G989" t="str">
        <f>IF(KO_VS_17_4_2_annotated[[#This Row],[Column2]]&lt;0,KO_VS_17_4_2_annotated[[#This Row],[Column4]],"")</f>
        <v>LINC01091</v>
      </c>
      <c r="I989" t="str">
        <f>IF(KO_VS_17_4_2_annotated[[#This Row],[Column2]]&gt;0,KO_VS_17_4_2_annotated[[#This Row],[Column4]],"")</f>
        <v/>
      </c>
    </row>
    <row r="990" spans="1:9" x14ac:dyDescent="0.25">
      <c r="A990" t="s">
        <v>3966</v>
      </c>
      <c r="B990">
        <v>-1.22338571656911</v>
      </c>
      <c r="C990">
        <v>2.5543733716851002E-3</v>
      </c>
      <c r="D990" t="s">
        <v>3967</v>
      </c>
      <c r="E990" t="s">
        <v>3968</v>
      </c>
      <c r="G990" t="str">
        <f>IF(KO_VS_17_4_2_annotated[[#This Row],[Column2]]&lt;0,KO_VS_17_4_2_annotated[[#This Row],[Column4]],"")</f>
        <v>FGGY</v>
      </c>
      <c r="I990" t="str">
        <f>IF(KO_VS_17_4_2_annotated[[#This Row],[Column2]]&gt;0,KO_VS_17_4_2_annotated[[#This Row],[Column4]],"")</f>
        <v/>
      </c>
    </row>
    <row r="991" spans="1:9" x14ac:dyDescent="0.25">
      <c r="A991" t="s">
        <v>6325</v>
      </c>
      <c r="B991">
        <v>-2.0457750515698701</v>
      </c>
      <c r="C991">
        <v>2.6125819514741001E-3</v>
      </c>
      <c r="D991" t="s">
        <v>7</v>
      </c>
      <c r="E991" t="s">
        <v>127</v>
      </c>
      <c r="G991" t="str">
        <f>IF(KO_VS_17_4_2_annotated[[#This Row],[Column2]]&lt;0,KO_VS_17_4_2_annotated[[#This Row],[Column4]],"")</f>
        <v/>
      </c>
      <c r="I991" t="str">
        <f>IF(KO_VS_17_4_2_annotated[[#This Row],[Column2]]&gt;0,KO_VS_17_4_2_annotated[[#This Row],[Column4]],"")</f>
        <v/>
      </c>
    </row>
    <row r="992" spans="1:9" x14ac:dyDescent="0.25">
      <c r="A992" t="s">
        <v>6326</v>
      </c>
      <c r="B992">
        <v>-1.55736183532112</v>
      </c>
      <c r="C992">
        <v>2.6160091098455999E-3</v>
      </c>
      <c r="D992" t="s">
        <v>6327</v>
      </c>
      <c r="E992" t="s">
        <v>6328</v>
      </c>
      <c r="G992" t="str">
        <f>IF(KO_VS_17_4_2_annotated[[#This Row],[Column2]]&lt;0,KO_VS_17_4_2_annotated[[#This Row],[Column4]],"")</f>
        <v>SYNE1</v>
      </c>
      <c r="I992" t="str">
        <f>IF(KO_VS_17_4_2_annotated[[#This Row],[Column2]]&gt;0,KO_VS_17_4_2_annotated[[#This Row],[Column4]],"")</f>
        <v/>
      </c>
    </row>
    <row r="993" spans="1:9" x14ac:dyDescent="0.25">
      <c r="A993" t="s">
        <v>6329</v>
      </c>
      <c r="B993">
        <v>-1.1091364317029599</v>
      </c>
      <c r="C993">
        <v>2.6333774322798002E-3</v>
      </c>
      <c r="D993" t="s">
        <v>6330</v>
      </c>
      <c r="E993" t="s">
        <v>6331</v>
      </c>
      <c r="G993" t="str">
        <f>IF(KO_VS_17_4_2_annotated[[#This Row],[Column2]]&lt;0,KO_VS_17_4_2_annotated[[#This Row],[Column4]],"")</f>
        <v>HOXB-AS3</v>
      </c>
      <c r="I993" t="str">
        <f>IF(KO_VS_17_4_2_annotated[[#This Row],[Column2]]&gt;0,KO_VS_17_4_2_annotated[[#This Row],[Column4]],"")</f>
        <v/>
      </c>
    </row>
    <row r="994" spans="1:9" x14ac:dyDescent="0.25">
      <c r="A994" t="s">
        <v>2612</v>
      </c>
      <c r="B994">
        <v>1.7857955603915501</v>
      </c>
      <c r="C994">
        <v>2.6442214304403001E-3</v>
      </c>
      <c r="D994" t="s">
        <v>2613</v>
      </c>
      <c r="E994" t="s">
        <v>2614</v>
      </c>
      <c r="G994" t="str">
        <f>IF(KO_VS_17_4_2_annotated[[#This Row],[Column2]]&lt;0,KO_VS_17_4_2_annotated[[#This Row],[Column4]],"")</f>
        <v/>
      </c>
      <c r="I994" t="str">
        <f>IF(KO_VS_17_4_2_annotated[[#This Row],[Column2]]&gt;0,KO_VS_17_4_2_annotated[[#This Row],[Column4]],"")</f>
        <v>RXFP4</v>
      </c>
    </row>
    <row r="995" spans="1:9" x14ac:dyDescent="0.25">
      <c r="A995" t="s">
        <v>4783</v>
      </c>
      <c r="B995">
        <v>1.3960321884084399</v>
      </c>
      <c r="C995">
        <v>2.7442198572471001E-3</v>
      </c>
      <c r="D995" t="s">
        <v>4784</v>
      </c>
      <c r="E995" t="s">
        <v>4785</v>
      </c>
      <c r="G995" t="str">
        <f>IF(KO_VS_17_4_2_annotated[[#This Row],[Column2]]&lt;0,KO_VS_17_4_2_annotated[[#This Row],[Column4]],"")</f>
        <v/>
      </c>
      <c r="I995" t="str">
        <f>IF(KO_VS_17_4_2_annotated[[#This Row],[Column2]]&gt;0,KO_VS_17_4_2_annotated[[#This Row],[Column4]],"")</f>
        <v>KCNK10</v>
      </c>
    </row>
    <row r="996" spans="1:9" x14ac:dyDescent="0.25">
      <c r="A996" t="s">
        <v>6332</v>
      </c>
      <c r="B996">
        <v>-2.4418926142420898</v>
      </c>
      <c r="C996">
        <v>2.7752342164126999E-3</v>
      </c>
      <c r="D996" t="s">
        <v>6333</v>
      </c>
      <c r="E996" t="s">
        <v>6334</v>
      </c>
      <c r="G996" t="str">
        <f>IF(KO_VS_17_4_2_annotated[[#This Row],[Column2]]&lt;0,KO_VS_17_4_2_annotated[[#This Row],[Column4]],"")</f>
        <v>LRGUK</v>
      </c>
      <c r="I996" t="str">
        <f>IF(KO_VS_17_4_2_annotated[[#This Row],[Column2]]&gt;0,KO_VS_17_4_2_annotated[[#This Row],[Column4]],"")</f>
        <v/>
      </c>
    </row>
    <row r="997" spans="1:9" x14ac:dyDescent="0.25">
      <c r="A997" t="s">
        <v>6335</v>
      </c>
      <c r="B997">
        <v>-1.2906988421734999</v>
      </c>
      <c r="C997">
        <v>2.8082776761331999E-3</v>
      </c>
      <c r="D997" t="s">
        <v>6336</v>
      </c>
      <c r="E997" t="s">
        <v>6337</v>
      </c>
      <c r="G997" t="str">
        <f>IF(KO_VS_17_4_2_annotated[[#This Row],[Column2]]&lt;0,KO_VS_17_4_2_annotated[[#This Row],[Column4]],"")</f>
        <v>KCNIP3</v>
      </c>
      <c r="I997" t="str">
        <f>IF(KO_VS_17_4_2_annotated[[#This Row],[Column2]]&gt;0,KO_VS_17_4_2_annotated[[#This Row],[Column4]],"")</f>
        <v/>
      </c>
    </row>
    <row r="998" spans="1:9" x14ac:dyDescent="0.25">
      <c r="A998" t="s">
        <v>6338</v>
      </c>
      <c r="B998">
        <v>-2.38041433897313</v>
      </c>
      <c r="C998">
        <v>2.9180268548753001E-3</v>
      </c>
      <c r="D998" t="s">
        <v>7</v>
      </c>
      <c r="E998" t="s">
        <v>127</v>
      </c>
      <c r="G998" t="str">
        <f>IF(KO_VS_17_4_2_annotated[[#This Row],[Column2]]&lt;0,KO_VS_17_4_2_annotated[[#This Row],[Column4]],"")</f>
        <v/>
      </c>
      <c r="I998" t="str">
        <f>IF(KO_VS_17_4_2_annotated[[#This Row],[Column2]]&gt;0,KO_VS_17_4_2_annotated[[#This Row],[Column4]],"")</f>
        <v/>
      </c>
    </row>
    <row r="999" spans="1:9" x14ac:dyDescent="0.25">
      <c r="A999" t="s">
        <v>6339</v>
      </c>
      <c r="B999">
        <v>-1.48069966849193</v>
      </c>
      <c r="C999">
        <v>3.0158576513393E-3</v>
      </c>
      <c r="D999" t="s">
        <v>6340</v>
      </c>
      <c r="E999" t="s">
        <v>6341</v>
      </c>
      <c r="G999" t="str">
        <f>IF(KO_VS_17_4_2_annotated[[#This Row],[Column2]]&lt;0,KO_VS_17_4_2_annotated[[#This Row],[Column4]],"")</f>
        <v>LINC02562</v>
      </c>
      <c r="I999" t="str">
        <f>IF(KO_VS_17_4_2_annotated[[#This Row],[Column2]]&gt;0,KO_VS_17_4_2_annotated[[#This Row],[Column4]],"")</f>
        <v/>
      </c>
    </row>
    <row r="1000" spans="1:9" x14ac:dyDescent="0.25">
      <c r="A1000" t="s">
        <v>6342</v>
      </c>
      <c r="B1000">
        <v>-1.2149876247489699</v>
      </c>
      <c r="C1000">
        <v>3.0236057014727002E-3</v>
      </c>
      <c r="D1000" t="s">
        <v>6343</v>
      </c>
      <c r="E1000" t="s">
        <v>6344</v>
      </c>
      <c r="G1000" t="str">
        <f>IF(KO_VS_17_4_2_annotated[[#This Row],[Column2]]&lt;0,KO_VS_17_4_2_annotated[[#This Row],[Column4]],"")</f>
        <v>URAHP</v>
      </c>
      <c r="I1000" t="str">
        <f>IF(KO_VS_17_4_2_annotated[[#This Row],[Column2]]&gt;0,KO_VS_17_4_2_annotated[[#This Row],[Column4]],"")</f>
        <v/>
      </c>
    </row>
    <row r="1001" spans="1:9" x14ac:dyDescent="0.25">
      <c r="A1001" t="s">
        <v>1732</v>
      </c>
      <c r="B1001">
        <v>-1.1575734390733601</v>
      </c>
      <c r="C1001">
        <v>3.0331826048931999E-3</v>
      </c>
      <c r="D1001" t="s">
        <v>1733</v>
      </c>
      <c r="E1001" t="s">
        <v>1734</v>
      </c>
      <c r="G1001" t="str">
        <f>IF(KO_VS_17_4_2_annotated[[#This Row],[Column2]]&lt;0,KO_VS_17_4_2_annotated[[#This Row],[Column4]],"")</f>
        <v>CNTNAP1</v>
      </c>
      <c r="I1001" t="str">
        <f>IF(KO_VS_17_4_2_annotated[[#This Row],[Column2]]&gt;0,KO_VS_17_4_2_annotated[[#This Row],[Column4]],"")</f>
        <v/>
      </c>
    </row>
    <row r="1002" spans="1:9" x14ac:dyDescent="0.25">
      <c r="A1002" t="s">
        <v>6345</v>
      </c>
      <c r="B1002">
        <v>3.63771175585947</v>
      </c>
      <c r="C1002">
        <v>3.0331826048931999E-3</v>
      </c>
      <c r="D1002" t="s">
        <v>7</v>
      </c>
      <c r="E1002" t="s">
        <v>127</v>
      </c>
      <c r="G1002" t="str">
        <f>IF(KO_VS_17_4_2_annotated[[#This Row],[Column2]]&lt;0,KO_VS_17_4_2_annotated[[#This Row],[Column4]],"")</f>
        <v/>
      </c>
      <c r="I1002" t="str">
        <f>IF(KO_VS_17_4_2_annotated[[#This Row],[Column2]]&gt;0,KO_VS_17_4_2_annotated[[#This Row],[Column4]],"")</f>
        <v/>
      </c>
    </row>
    <row r="1003" spans="1:9" x14ac:dyDescent="0.25">
      <c r="A1003" t="s">
        <v>2259</v>
      </c>
      <c r="B1003">
        <v>1.07364611549456</v>
      </c>
      <c r="C1003">
        <v>3.0481141740448E-3</v>
      </c>
      <c r="D1003" t="s">
        <v>2260</v>
      </c>
      <c r="E1003" t="s">
        <v>2261</v>
      </c>
      <c r="G1003" t="str">
        <f>IF(KO_VS_17_4_2_annotated[[#This Row],[Column2]]&lt;0,KO_VS_17_4_2_annotated[[#This Row],[Column4]],"")</f>
        <v/>
      </c>
      <c r="I1003" t="str">
        <f>IF(KO_VS_17_4_2_annotated[[#This Row],[Column2]]&gt;0,KO_VS_17_4_2_annotated[[#This Row],[Column4]],"")</f>
        <v>LINC01814</v>
      </c>
    </row>
    <row r="1004" spans="1:9" x14ac:dyDescent="0.25">
      <c r="A1004" t="s">
        <v>6346</v>
      </c>
      <c r="B1004">
        <v>-2.7949682958417199</v>
      </c>
      <c r="C1004">
        <v>3.0564638529631998E-3</v>
      </c>
      <c r="D1004" t="s">
        <v>7</v>
      </c>
      <c r="E1004" t="s">
        <v>6347</v>
      </c>
      <c r="G1004" t="str">
        <f>IF(KO_VS_17_4_2_annotated[[#This Row],[Column2]]&lt;0,KO_VS_17_4_2_annotated[[#This Row],[Column4]],"")</f>
        <v/>
      </c>
      <c r="I1004" t="str">
        <f>IF(KO_VS_17_4_2_annotated[[#This Row],[Column2]]&gt;0,KO_VS_17_4_2_annotated[[#This Row],[Column4]],"")</f>
        <v/>
      </c>
    </row>
    <row r="1005" spans="1:9" x14ac:dyDescent="0.25">
      <c r="A1005" t="s">
        <v>3162</v>
      </c>
      <c r="B1005">
        <v>4.3239509272812997</v>
      </c>
      <c r="C1005">
        <v>3.0683731541957999E-3</v>
      </c>
      <c r="D1005" t="s">
        <v>3163</v>
      </c>
      <c r="E1005" t="s">
        <v>3164</v>
      </c>
      <c r="G1005" t="str">
        <f>IF(KO_VS_17_4_2_annotated[[#This Row],[Column2]]&lt;0,KO_VS_17_4_2_annotated[[#This Row],[Column4]],"")</f>
        <v/>
      </c>
      <c r="I1005" t="str">
        <f>IF(KO_VS_17_4_2_annotated[[#This Row],[Column2]]&gt;0,KO_VS_17_4_2_annotated[[#This Row],[Column4]],"")</f>
        <v>DSG3</v>
      </c>
    </row>
    <row r="1006" spans="1:9" x14ac:dyDescent="0.25">
      <c r="A1006" t="s">
        <v>4544</v>
      </c>
      <c r="B1006">
        <v>-1.40316577242993</v>
      </c>
      <c r="C1006">
        <v>3.0919446548867999E-3</v>
      </c>
      <c r="D1006" t="s">
        <v>4545</v>
      </c>
      <c r="E1006" t="s">
        <v>4546</v>
      </c>
      <c r="G1006" t="str">
        <f>IF(KO_VS_17_4_2_annotated[[#This Row],[Column2]]&lt;0,KO_VS_17_4_2_annotated[[#This Row],[Column4]],"")</f>
        <v>FGF9</v>
      </c>
      <c r="I1006" t="str">
        <f>IF(KO_VS_17_4_2_annotated[[#This Row],[Column2]]&gt;0,KO_VS_17_4_2_annotated[[#This Row],[Column4]],"")</f>
        <v/>
      </c>
    </row>
    <row r="1007" spans="1:9" x14ac:dyDescent="0.25">
      <c r="A1007" t="s">
        <v>6348</v>
      </c>
      <c r="B1007">
        <v>-1.51879240179091</v>
      </c>
      <c r="C1007">
        <v>3.0923481785814001E-3</v>
      </c>
      <c r="D1007" t="s">
        <v>6349</v>
      </c>
      <c r="E1007" t="s">
        <v>6350</v>
      </c>
      <c r="G1007" t="str">
        <f>IF(KO_VS_17_4_2_annotated[[#This Row],[Column2]]&lt;0,KO_VS_17_4_2_annotated[[#This Row],[Column4]],"")</f>
        <v>RNF213-AS1</v>
      </c>
      <c r="I1007" t="str">
        <f>IF(KO_VS_17_4_2_annotated[[#This Row],[Column2]]&gt;0,KO_VS_17_4_2_annotated[[#This Row],[Column4]],"")</f>
        <v/>
      </c>
    </row>
    <row r="1008" spans="1:9" x14ac:dyDescent="0.25">
      <c r="A1008" t="s">
        <v>6351</v>
      </c>
      <c r="B1008">
        <v>-1.0977018362690201</v>
      </c>
      <c r="C1008">
        <v>3.1150203175042E-3</v>
      </c>
      <c r="D1008" t="s">
        <v>7</v>
      </c>
      <c r="E1008" t="s">
        <v>127</v>
      </c>
      <c r="G1008" t="str">
        <f>IF(KO_VS_17_4_2_annotated[[#This Row],[Column2]]&lt;0,KO_VS_17_4_2_annotated[[#This Row],[Column4]],"")</f>
        <v/>
      </c>
      <c r="I1008" t="str">
        <f>IF(KO_VS_17_4_2_annotated[[#This Row],[Column2]]&gt;0,KO_VS_17_4_2_annotated[[#This Row],[Column4]],"")</f>
        <v/>
      </c>
    </row>
    <row r="1009" spans="1:9" x14ac:dyDescent="0.25">
      <c r="A1009" t="s">
        <v>6352</v>
      </c>
      <c r="B1009">
        <v>-5.8898639869910996</v>
      </c>
      <c r="C1009">
        <v>3.1175011257228002E-3</v>
      </c>
      <c r="D1009" t="s">
        <v>7</v>
      </c>
      <c r="E1009" t="s">
        <v>6353</v>
      </c>
      <c r="G1009" t="str">
        <f>IF(KO_VS_17_4_2_annotated[[#This Row],[Column2]]&lt;0,KO_VS_17_4_2_annotated[[#This Row],[Column4]],"")</f>
        <v/>
      </c>
      <c r="I1009" t="str">
        <f>IF(KO_VS_17_4_2_annotated[[#This Row],[Column2]]&gt;0,KO_VS_17_4_2_annotated[[#This Row],[Column4]],"")</f>
        <v/>
      </c>
    </row>
    <row r="1010" spans="1:9" x14ac:dyDescent="0.25">
      <c r="A1010" t="s">
        <v>2584</v>
      </c>
      <c r="B1010">
        <v>1.9742721406731201</v>
      </c>
      <c r="C1010">
        <v>3.1198616130306998E-3</v>
      </c>
      <c r="D1010" t="s">
        <v>2585</v>
      </c>
      <c r="E1010" t="s">
        <v>2586</v>
      </c>
      <c r="G1010" t="str">
        <f>IF(KO_VS_17_4_2_annotated[[#This Row],[Column2]]&lt;0,KO_VS_17_4_2_annotated[[#This Row],[Column4]],"")</f>
        <v/>
      </c>
      <c r="I1010" t="str">
        <f>IF(KO_VS_17_4_2_annotated[[#This Row],[Column2]]&gt;0,KO_VS_17_4_2_annotated[[#This Row],[Column4]],"")</f>
        <v>ADAM19</v>
      </c>
    </row>
    <row r="1011" spans="1:9" x14ac:dyDescent="0.25">
      <c r="A1011" t="s">
        <v>4302</v>
      </c>
      <c r="B1011">
        <v>-1.80397769830697</v>
      </c>
      <c r="C1011">
        <v>3.1576120457458999E-3</v>
      </c>
      <c r="D1011" t="s">
        <v>7</v>
      </c>
      <c r="E1011" t="s">
        <v>127</v>
      </c>
      <c r="G1011" t="str">
        <f>IF(KO_VS_17_4_2_annotated[[#This Row],[Column2]]&lt;0,KO_VS_17_4_2_annotated[[#This Row],[Column4]],"")</f>
        <v/>
      </c>
      <c r="I1011" t="str">
        <f>IF(KO_VS_17_4_2_annotated[[#This Row],[Column2]]&gt;0,KO_VS_17_4_2_annotated[[#This Row],[Column4]],"")</f>
        <v/>
      </c>
    </row>
    <row r="1012" spans="1:9" x14ac:dyDescent="0.25">
      <c r="A1012" t="s">
        <v>6354</v>
      </c>
      <c r="B1012">
        <v>1.25294824383738</v>
      </c>
      <c r="C1012">
        <v>3.1988784382204999E-3</v>
      </c>
      <c r="D1012" t="s">
        <v>6355</v>
      </c>
      <c r="E1012" t="s">
        <v>6356</v>
      </c>
      <c r="G1012" t="str">
        <f>IF(KO_VS_17_4_2_annotated[[#This Row],[Column2]]&lt;0,KO_VS_17_4_2_annotated[[#This Row],[Column4]],"")</f>
        <v/>
      </c>
      <c r="I1012" t="str">
        <f>IF(KO_VS_17_4_2_annotated[[#This Row],[Column2]]&gt;0,KO_VS_17_4_2_annotated[[#This Row],[Column4]],"")</f>
        <v>NEBL</v>
      </c>
    </row>
    <row r="1013" spans="1:9" x14ac:dyDescent="0.25">
      <c r="A1013" t="s">
        <v>6357</v>
      </c>
      <c r="B1013">
        <v>-2.7952879006725002</v>
      </c>
      <c r="C1013">
        <v>3.2122117291113E-3</v>
      </c>
      <c r="D1013" t="s">
        <v>6358</v>
      </c>
      <c r="E1013" t="s">
        <v>6359</v>
      </c>
      <c r="G1013" t="str">
        <f>IF(KO_VS_17_4_2_annotated[[#This Row],[Column2]]&lt;0,KO_VS_17_4_2_annotated[[#This Row],[Column4]],"")</f>
        <v>KCNAB3</v>
      </c>
      <c r="I1013" t="str">
        <f>IF(KO_VS_17_4_2_annotated[[#This Row],[Column2]]&gt;0,KO_VS_17_4_2_annotated[[#This Row],[Column4]],"")</f>
        <v/>
      </c>
    </row>
    <row r="1014" spans="1:9" x14ac:dyDescent="0.25">
      <c r="A1014" t="s">
        <v>6360</v>
      </c>
      <c r="B1014">
        <v>2.5638980080158702</v>
      </c>
      <c r="C1014">
        <v>3.2213969018664002E-3</v>
      </c>
      <c r="D1014" t="s">
        <v>6361</v>
      </c>
      <c r="E1014" t="s">
        <v>6362</v>
      </c>
      <c r="G1014" t="str">
        <f>IF(KO_VS_17_4_2_annotated[[#This Row],[Column2]]&lt;0,KO_VS_17_4_2_annotated[[#This Row],[Column4]],"")</f>
        <v/>
      </c>
      <c r="I1014" t="str">
        <f>IF(KO_VS_17_4_2_annotated[[#This Row],[Column2]]&gt;0,KO_VS_17_4_2_annotated[[#This Row],[Column4]],"")</f>
        <v>KLF12</v>
      </c>
    </row>
    <row r="1015" spans="1:9" x14ac:dyDescent="0.25">
      <c r="A1015" t="s">
        <v>6363</v>
      </c>
      <c r="B1015">
        <v>1.89504368930417</v>
      </c>
      <c r="C1015">
        <v>3.2379664168231E-3</v>
      </c>
      <c r="D1015" t="s">
        <v>6364</v>
      </c>
      <c r="E1015" t="s">
        <v>6365</v>
      </c>
      <c r="G1015" t="str">
        <f>IF(KO_VS_17_4_2_annotated[[#This Row],[Column2]]&lt;0,KO_VS_17_4_2_annotated[[#This Row],[Column4]],"")</f>
        <v/>
      </c>
      <c r="I1015" t="str">
        <f>IF(KO_VS_17_4_2_annotated[[#This Row],[Column2]]&gt;0,KO_VS_17_4_2_annotated[[#This Row],[Column4]],"")</f>
        <v>S100A3</v>
      </c>
    </row>
    <row r="1016" spans="1:9" x14ac:dyDescent="0.25">
      <c r="A1016" t="s">
        <v>4554</v>
      </c>
      <c r="B1016">
        <v>-3.3013654289208199</v>
      </c>
      <c r="C1016">
        <v>3.3862340050467999E-3</v>
      </c>
      <c r="D1016" t="s">
        <v>4555</v>
      </c>
      <c r="E1016" t="s">
        <v>4556</v>
      </c>
      <c r="G1016" t="str">
        <f>IF(KO_VS_17_4_2_annotated[[#This Row],[Column2]]&lt;0,KO_VS_17_4_2_annotated[[#This Row],[Column4]],"")</f>
        <v>POT1-AS1</v>
      </c>
      <c r="I1016" t="str">
        <f>IF(KO_VS_17_4_2_annotated[[#This Row],[Column2]]&gt;0,KO_VS_17_4_2_annotated[[#This Row],[Column4]],"")</f>
        <v/>
      </c>
    </row>
    <row r="1017" spans="1:9" x14ac:dyDescent="0.25">
      <c r="A1017" t="s">
        <v>6366</v>
      </c>
      <c r="B1017">
        <v>-2.8745229012908702</v>
      </c>
      <c r="C1017">
        <v>3.4412617603050998E-3</v>
      </c>
      <c r="D1017" t="s">
        <v>6367</v>
      </c>
      <c r="E1017" t="s">
        <v>6368</v>
      </c>
      <c r="G1017" t="str">
        <f>IF(KO_VS_17_4_2_annotated[[#This Row],[Column2]]&lt;0,KO_VS_17_4_2_annotated[[#This Row],[Column4]],"")</f>
        <v>DNALI1</v>
      </c>
      <c r="I1017" t="str">
        <f>IF(KO_VS_17_4_2_annotated[[#This Row],[Column2]]&gt;0,KO_VS_17_4_2_annotated[[#This Row],[Column4]],"")</f>
        <v/>
      </c>
    </row>
    <row r="1018" spans="1:9" x14ac:dyDescent="0.25">
      <c r="A1018" t="s">
        <v>6369</v>
      </c>
      <c r="B1018">
        <v>-1.00263980191638</v>
      </c>
      <c r="C1018">
        <v>3.4478265261623999E-3</v>
      </c>
      <c r="D1018" t="s">
        <v>6370</v>
      </c>
      <c r="E1018" t="s">
        <v>6371</v>
      </c>
      <c r="G1018" t="str">
        <f>IF(KO_VS_17_4_2_annotated[[#This Row],[Column2]]&lt;0,KO_VS_17_4_2_annotated[[#This Row],[Column4]],"")</f>
        <v>TLCD5</v>
      </c>
      <c r="I1018" t="str">
        <f>IF(KO_VS_17_4_2_annotated[[#This Row],[Column2]]&gt;0,KO_VS_17_4_2_annotated[[#This Row],[Column4]],"")</f>
        <v/>
      </c>
    </row>
    <row r="1019" spans="1:9" x14ac:dyDescent="0.25">
      <c r="A1019" t="s">
        <v>2509</v>
      </c>
      <c r="B1019">
        <v>1.0022496951315401</v>
      </c>
      <c r="C1019">
        <v>3.5426901478059999E-3</v>
      </c>
      <c r="D1019" t="s">
        <v>2510</v>
      </c>
      <c r="E1019" t="s">
        <v>2511</v>
      </c>
      <c r="G1019" t="str">
        <f>IF(KO_VS_17_4_2_annotated[[#This Row],[Column2]]&lt;0,KO_VS_17_4_2_annotated[[#This Row],[Column4]],"")</f>
        <v/>
      </c>
      <c r="I1019" t="str">
        <f>IF(KO_VS_17_4_2_annotated[[#This Row],[Column2]]&gt;0,KO_VS_17_4_2_annotated[[#This Row],[Column4]],"")</f>
        <v>NR3C2</v>
      </c>
    </row>
    <row r="1020" spans="1:9" x14ac:dyDescent="0.25">
      <c r="A1020" t="s">
        <v>902</v>
      </c>
      <c r="B1020">
        <v>1.5823860703438</v>
      </c>
      <c r="C1020">
        <v>3.5825371987334002E-3</v>
      </c>
      <c r="D1020" t="s">
        <v>903</v>
      </c>
      <c r="E1020" t="s">
        <v>904</v>
      </c>
      <c r="G1020" t="str">
        <f>IF(KO_VS_17_4_2_annotated[[#This Row],[Column2]]&lt;0,KO_VS_17_4_2_annotated[[#This Row],[Column4]],"")</f>
        <v/>
      </c>
      <c r="I1020" t="str">
        <f>IF(KO_VS_17_4_2_annotated[[#This Row],[Column2]]&gt;0,KO_VS_17_4_2_annotated[[#This Row],[Column4]],"")</f>
        <v>LINC01819</v>
      </c>
    </row>
    <row r="1021" spans="1:9" x14ac:dyDescent="0.25">
      <c r="A1021" t="s">
        <v>6372</v>
      </c>
      <c r="B1021">
        <v>-3.27375109111588</v>
      </c>
      <c r="C1021">
        <v>3.6106268241972998E-3</v>
      </c>
      <c r="D1021" t="s">
        <v>7</v>
      </c>
      <c r="E1021" t="s">
        <v>127</v>
      </c>
      <c r="G1021" t="str">
        <f>IF(KO_VS_17_4_2_annotated[[#This Row],[Column2]]&lt;0,KO_VS_17_4_2_annotated[[#This Row],[Column4]],"")</f>
        <v/>
      </c>
      <c r="I1021" t="str">
        <f>IF(KO_VS_17_4_2_annotated[[#This Row],[Column2]]&gt;0,KO_VS_17_4_2_annotated[[#This Row],[Column4]],"")</f>
        <v/>
      </c>
    </row>
    <row r="1022" spans="1:9" x14ac:dyDescent="0.25">
      <c r="A1022" t="s">
        <v>6373</v>
      </c>
      <c r="B1022">
        <v>-2.7782451308570999</v>
      </c>
      <c r="C1022">
        <v>3.6552221686963001E-3</v>
      </c>
      <c r="D1022" t="s">
        <v>6374</v>
      </c>
      <c r="E1022" t="s">
        <v>6375</v>
      </c>
      <c r="G1022" t="str">
        <f>IF(KO_VS_17_4_2_annotated[[#This Row],[Column2]]&lt;0,KO_VS_17_4_2_annotated[[#This Row],[Column4]],"")</f>
        <v>LRRC55</v>
      </c>
      <c r="I1022" t="str">
        <f>IF(KO_VS_17_4_2_annotated[[#This Row],[Column2]]&gt;0,KO_VS_17_4_2_annotated[[#This Row],[Column4]],"")</f>
        <v/>
      </c>
    </row>
    <row r="1023" spans="1:9" x14ac:dyDescent="0.25">
      <c r="A1023" t="s">
        <v>6376</v>
      </c>
      <c r="B1023">
        <v>-4.3567802537846196</v>
      </c>
      <c r="C1023">
        <v>3.6990836728608002E-3</v>
      </c>
      <c r="D1023" t="s">
        <v>6377</v>
      </c>
      <c r="E1023" t="s">
        <v>6378</v>
      </c>
      <c r="G1023" t="str">
        <f>IF(KO_VS_17_4_2_annotated[[#This Row],[Column2]]&lt;0,KO_VS_17_4_2_annotated[[#This Row],[Column4]],"")</f>
        <v>GNGT1</v>
      </c>
      <c r="I1023" t="str">
        <f>IF(KO_VS_17_4_2_annotated[[#This Row],[Column2]]&gt;0,KO_VS_17_4_2_annotated[[#This Row],[Column4]],"")</f>
        <v/>
      </c>
    </row>
    <row r="1024" spans="1:9" x14ac:dyDescent="0.25">
      <c r="A1024" t="s">
        <v>6379</v>
      </c>
      <c r="B1024">
        <v>-1.2059305033160099</v>
      </c>
      <c r="C1024">
        <v>3.7225922502124999E-3</v>
      </c>
      <c r="D1024" t="s">
        <v>7</v>
      </c>
      <c r="E1024" t="s">
        <v>127</v>
      </c>
      <c r="G1024" t="str">
        <f>IF(KO_VS_17_4_2_annotated[[#This Row],[Column2]]&lt;0,KO_VS_17_4_2_annotated[[#This Row],[Column4]],"")</f>
        <v/>
      </c>
      <c r="I1024" t="str">
        <f>IF(KO_VS_17_4_2_annotated[[#This Row],[Column2]]&gt;0,KO_VS_17_4_2_annotated[[#This Row],[Column4]],"")</f>
        <v/>
      </c>
    </row>
    <row r="1025" spans="1:9" x14ac:dyDescent="0.25">
      <c r="A1025" t="s">
        <v>6380</v>
      </c>
      <c r="B1025">
        <v>-1.37395913029093</v>
      </c>
      <c r="C1025">
        <v>3.7482850333518001E-3</v>
      </c>
      <c r="D1025" t="s">
        <v>6381</v>
      </c>
      <c r="E1025" t="s">
        <v>6382</v>
      </c>
      <c r="G1025" t="str">
        <f>IF(KO_VS_17_4_2_annotated[[#This Row],[Column2]]&lt;0,KO_VS_17_4_2_annotated[[#This Row],[Column4]],"")</f>
        <v>HEATR6-DT</v>
      </c>
      <c r="I1025" t="str">
        <f>IF(KO_VS_17_4_2_annotated[[#This Row],[Column2]]&gt;0,KO_VS_17_4_2_annotated[[#This Row],[Column4]],"")</f>
        <v/>
      </c>
    </row>
    <row r="1026" spans="1:9" x14ac:dyDescent="0.25">
      <c r="A1026" t="s">
        <v>6383</v>
      </c>
      <c r="B1026">
        <v>-3.3676675379102501</v>
      </c>
      <c r="C1026">
        <v>3.7893512540469001E-3</v>
      </c>
      <c r="D1026" t="s">
        <v>6384</v>
      </c>
      <c r="E1026" t="s">
        <v>6385</v>
      </c>
      <c r="G1026" t="str">
        <f>IF(KO_VS_17_4_2_annotated[[#This Row],[Column2]]&lt;0,KO_VS_17_4_2_annotated[[#This Row],[Column4]],"")</f>
        <v>EOLA2-DT</v>
      </c>
      <c r="I1026" t="str">
        <f>IF(KO_VS_17_4_2_annotated[[#This Row],[Column2]]&gt;0,KO_VS_17_4_2_annotated[[#This Row],[Column4]],"")</f>
        <v/>
      </c>
    </row>
    <row r="1027" spans="1:9" x14ac:dyDescent="0.25">
      <c r="A1027" t="s">
        <v>3045</v>
      </c>
      <c r="B1027">
        <v>1.05145595706765</v>
      </c>
      <c r="C1027">
        <v>3.8124735205520999E-3</v>
      </c>
      <c r="D1027" t="s">
        <v>3046</v>
      </c>
      <c r="E1027" t="s">
        <v>3047</v>
      </c>
      <c r="G1027" t="str">
        <f>IF(KO_VS_17_4_2_annotated[[#This Row],[Column2]]&lt;0,KO_VS_17_4_2_annotated[[#This Row],[Column4]],"")</f>
        <v/>
      </c>
      <c r="I1027" t="str">
        <f>IF(KO_VS_17_4_2_annotated[[#This Row],[Column2]]&gt;0,KO_VS_17_4_2_annotated[[#This Row],[Column4]],"")</f>
        <v>ZNF391</v>
      </c>
    </row>
    <row r="1028" spans="1:9" x14ac:dyDescent="0.25">
      <c r="A1028" t="s">
        <v>6386</v>
      </c>
      <c r="B1028">
        <v>1.69651444572459</v>
      </c>
      <c r="C1028">
        <v>3.8284891423263998E-3</v>
      </c>
      <c r="D1028" t="s">
        <v>6387</v>
      </c>
      <c r="E1028" t="s">
        <v>6388</v>
      </c>
      <c r="G1028" t="str">
        <f>IF(KO_VS_17_4_2_annotated[[#This Row],[Column2]]&lt;0,KO_VS_17_4_2_annotated[[#This Row],[Column4]],"")</f>
        <v/>
      </c>
      <c r="I1028" t="str">
        <f>IF(KO_VS_17_4_2_annotated[[#This Row],[Column2]]&gt;0,KO_VS_17_4_2_annotated[[#This Row],[Column4]],"")</f>
        <v>SLC35F3</v>
      </c>
    </row>
    <row r="1029" spans="1:9" x14ac:dyDescent="0.25">
      <c r="A1029" t="s">
        <v>3185</v>
      </c>
      <c r="B1029">
        <v>-4.3275004068832903</v>
      </c>
      <c r="C1029">
        <v>3.8639388937492E-3</v>
      </c>
      <c r="D1029" t="s">
        <v>7</v>
      </c>
      <c r="E1029" t="s">
        <v>127</v>
      </c>
      <c r="G1029" t="str">
        <f>IF(KO_VS_17_4_2_annotated[[#This Row],[Column2]]&lt;0,KO_VS_17_4_2_annotated[[#This Row],[Column4]],"")</f>
        <v/>
      </c>
      <c r="I1029" t="str">
        <f>IF(KO_VS_17_4_2_annotated[[#This Row],[Column2]]&gt;0,KO_VS_17_4_2_annotated[[#This Row],[Column4]],"")</f>
        <v/>
      </c>
    </row>
    <row r="1030" spans="1:9" x14ac:dyDescent="0.25">
      <c r="A1030" t="s">
        <v>6389</v>
      </c>
      <c r="B1030">
        <v>-2.1201994484893301</v>
      </c>
      <c r="C1030">
        <v>3.8644449186627E-3</v>
      </c>
      <c r="D1030" t="s">
        <v>6390</v>
      </c>
      <c r="E1030" t="s">
        <v>6391</v>
      </c>
      <c r="G1030" t="str">
        <f>IF(KO_VS_17_4_2_annotated[[#This Row],[Column2]]&lt;0,KO_VS_17_4_2_annotated[[#This Row],[Column4]],"")</f>
        <v>PCDHB12</v>
      </c>
      <c r="I1030" t="str">
        <f>IF(KO_VS_17_4_2_annotated[[#This Row],[Column2]]&gt;0,KO_VS_17_4_2_annotated[[#This Row],[Column4]],"")</f>
        <v/>
      </c>
    </row>
    <row r="1031" spans="1:9" x14ac:dyDescent="0.25">
      <c r="A1031" t="s">
        <v>3806</v>
      </c>
      <c r="B1031">
        <v>-1.3698606083906899</v>
      </c>
      <c r="C1031">
        <v>3.8829932570283998E-3</v>
      </c>
      <c r="D1031" t="s">
        <v>3807</v>
      </c>
      <c r="E1031" t="s">
        <v>3808</v>
      </c>
      <c r="G1031" t="str">
        <f>IF(KO_VS_17_4_2_annotated[[#This Row],[Column2]]&lt;0,KO_VS_17_4_2_annotated[[#This Row],[Column4]],"")</f>
        <v>ANKDD1A</v>
      </c>
      <c r="I1031" t="str">
        <f>IF(KO_VS_17_4_2_annotated[[#This Row],[Column2]]&gt;0,KO_VS_17_4_2_annotated[[#This Row],[Column4]],"")</f>
        <v/>
      </c>
    </row>
    <row r="1032" spans="1:9" x14ac:dyDescent="0.25">
      <c r="A1032" t="s">
        <v>3963</v>
      </c>
      <c r="B1032">
        <v>-1.5231893597620001</v>
      </c>
      <c r="C1032">
        <v>3.9037853630948002E-3</v>
      </c>
      <c r="D1032" t="s">
        <v>3964</v>
      </c>
      <c r="E1032" t="s">
        <v>3965</v>
      </c>
      <c r="G1032" t="str">
        <f>IF(KO_VS_17_4_2_annotated[[#This Row],[Column2]]&lt;0,KO_VS_17_4_2_annotated[[#This Row],[Column4]],"")</f>
        <v>MEF2B</v>
      </c>
      <c r="I1032" t="str">
        <f>IF(KO_VS_17_4_2_annotated[[#This Row],[Column2]]&gt;0,KO_VS_17_4_2_annotated[[#This Row],[Column4]],"")</f>
        <v/>
      </c>
    </row>
    <row r="1033" spans="1:9" x14ac:dyDescent="0.25">
      <c r="A1033" t="s">
        <v>2909</v>
      </c>
      <c r="B1033">
        <v>1.3362949709758001</v>
      </c>
      <c r="C1033">
        <v>3.9057444865190998E-3</v>
      </c>
      <c r="D1033" t="s">
        <v>2910</v>
      </c>
      <c r="E1033" t="s">
        <v>2911</v>
      </c>
      <c r="G1033" t="str">
        <f>IF(KO_VS_17_4_2_annotated[[#This Row],[Column2]]&lt;0,KO_VS_17_4_2_annotated[[#This Row],[Column4]],"")</f>
        <v/>
      </c>
      <c r="I1033" t="str">
        <f>IF(KO_VS_17_4_2_annotated[[#This Row],[Column2]]&gt;0,KO_VS_17_4_2_annotated[[#This Row],[Column4]],"")</f>
        <v>H2AC8</v>
      </c>
    </row>
    <row r="1034" spans="1:9" x14ac:dyDescent="0.25">
      <c r="A1034" t="s">
        <v>1702</v>
      </c>
      <c r="B1034">
        <v>-4.5660569601620002</v>
      </c>
      <c r="C1034">
        <v>3.9202377907159996E-3</v>
      </c>
      <c r="D1034" t="s">
        <v>1703</v>
      </c>
      <c r="E1034" t="s">
        <v>1704</v>
      </c>
      <c r="G1034" t="str">
        <f>IF(KO_VS_17_4_2_annotated[[#This Row],[Column2]]&lt;0,KO_VS_17_4_2_annotated[[#This Row],[Column4]],"")</f>
        <v>SLITRK4</v>
      </c>
      <c r="I1034" t="str">
        <f>IF(KO_VS_17_4_2_annotated[[#This Row],[Column2]]&gt;0,KO_VS_17_4_2_annotated[[#This Row],[Column4]],"")</f>
        <v/>
      </c>
    </row>
    <row r="1035" spans="1:9" x14ac:dyDescent="0.25">
      <c r="A1035" t="s">
        <v>6392</v>
      </c>
      <c r="B1035">
        <v>-5.6632098068428904</v>
      </c>
      <c r="C1035">
        <v>3.9880774104243E-3</v>
      </c>
      <c r="D1035" t="s">
        <v>7</v>
      </c>
      <c r="E1035" t="s">
        <v>6393</v>
      </c>
      <c r="G1035" t="str">
        <f>IF(KO_VS_17_4_2_annotated[[#This Row],[Column2]]&lt;0,KO_VS_17_4_2_annotated[[#This Row],[Column4]],"")</f>
        <v/>
      </c>
      <c r="I1035" t="str">
        <f>IF(KO_VS_17_4_2_annotated[[#This Row],[Column2]]&gt;0,KO_VS_17_4_2_annotated[[#This Row],[Column4]],"")</f>
        <v/>
      </c>
    </row>
    <row r="1036" spans="1:9" x14ac:dyDescent="0.25">
      <c r="A1036" t="s">
        <v>6394</v>
      </c>
      <c r="B1036">
        <v>-1.5990244003344101</v>
      </c>
      <c r="C1036">
        <v>4.0831204949114998E-3</v>
      </c>
      <c r="D1036" t="s">
        <v>6395</v>
      </c>
      <c r="E1036" t="s">
        <v>6396</v>
      </c>
      <c r="G1036" t="str">
        <f>IF(KO_VS_17_4_2_annotated[[#This Row],[Column2]]&lt;0,KO_VS_17_4_2_annotated[[#This Row],[Column4]],"")</f>
        <v>ZNF493</v>
      </c>
      <c r="I1036" t="str">
        <f>IF(KO_VS_17_4_2_annotated[[#This Row],[Column2]]&gt;0,KO_VS_17_4_2_annotated[[#This Row],[Column4]],"")</f>
        <v/>
      </c>
    </row>
    <row r="1037" spans="1:9" x14ac:dyDescent="0.25">
      <c r="A1037" t="s">
        <v>6397</v>
      </c>
      <c r="B1037">
        <v>-1.8115453418671299</v>
      </c>
      <c r="C1037">
        <v>4.1188842027169003E-3</v>
      </c>
      <c r="D1037" t="s">
        <v>7</v>
      </c>
      <c r="E1037" t="s">
        <v>127</v>
      </c>
      <c r="G1037" t="str">
        <f>IF(KO_VS_17_4_2_annotated[[#This Row],[Column2]]&lt;0,KO_VS_17_4_2_annotated[[#This Row],[Column4]],"")</f>
        <v/>
      </c>
      <c r="I1037" t="str">
        <f>IF(KO_VS_17_4_2_annotated[[#This Row],[Column2]]&gt;0,KO_VS_17_4_2_annotated[[#This Row],[Column4]],"")</f>
        <v/>
      </c>
    </row>
    <row r="1038" spans="1:9" x14ac:dyDescent="0.25">
      <c r="A1038" t="s">
        <v>6398</v>
      </c>
      <c r="B1038">
        <v>-1.0914684255892599</v>
      </c>
      <c r="C1038">
        <v>4.1787617741859996E-3</v>
      </c>
      <c r="D1038" t="s">
        <v>6399</v>
      </c>
      <c r="E1038" t="s">
        <v>6400</v>
      </c>
      <c r="G1038" t="str">
        <f>IF(KO_VS_17_4_2_annotated[[#This Row],[Column2]]&lt;0,KO_VS_17_4_2_annotated[[#This Row],[Column4]],"")</f>
        <v>CLDN15</v>
      </c>
      <c r="I1038" t="str">
        <f>IF(KO_VS_17_4_2_annotated[[#This Row],[Column2]]&gt;0,KO_VS_17_4_2_annotated[[#This Row],[Column4]],"")</f>
        <v/>
      </c>
    </row>
    <row r="1039" spans="1:9" x14ac:dyDescent="0.25">
      <c r="A1039" t="s">
        <v>6401</v>
      </c>
      <c r="B1039">
        <v>-2.5653577335348099</v>
      </c>
      <c r="C1039">
        <v>4.1842102880594E-3</v>
      </c>
      <c r="D1039" t="s">
        <v>7</v>
      </c>
      <c r="E1039" t="s">
        <v>127</v>
      </c>
      <c r="G1039" t="str">
        <f>IF(KO_VS_17_4_2_annotated[[#This Row],[Column2]]&lt;0,KO_VS_17_4_2_annotated[[#This Row],[Column4]],"")</f>
        <v/>
      </c>
      <c r="I1039" t="str">
        <f>IF(KO_VS_17_4_2_annotated[[#This Row],[Column2]]&gt;0,KO_VS_17_4_2_annotated[[#This Row],[Column4]],"")</f>
        <v/>
      </c>
    </row>
    <row r="1040" spans="1:9" x14ac:dyDescent="0.25">
      <c r="A1040" t="s">
        <v>6402</v>
      </c>
      <c r="B1040">
        <v>-4.4007952991171599</v>
      </c>
      <c r="C1040">
        <v>4.2013764435244001E-3</v>
      </c>
      <c r="D1040" t="s">
        <v>7</v>
      </c>
      <c r="E1040" t="s">
        <v>6403</v>
      </c>
      <c r="G1040" t="str">
        <f>IF(KO_VS_17_4_2_annotated[[#This Row],[Column2]]&lt;0,KO_VS_17_4_2_annotated[[#This Row],[Column4]],"")</f>
        <v/>
      </c>
      <c r="I1040" t="str">
        <f>IF(KO_VS_17_4_2_annotated[[#This Row],[Column2]]&gt;0,KO_VS_17_4_2_annotated[[#This Row],[Column4]],"")</f>
        <v/>
      </c>
    </row>
    <row r="1041" spans="1:9" x14ac:dyDescent="0.25">
      <c r="A1041" t="s">
        <v>6404</v>
      </c>
      <c r="B1041">
        <v>-1.31343222663368</v>
      </c>
      <c r="C1041">
        <v>4.3428630958601E-3</v>
      </c>
      <c r="D1041" t="s">
        <v>6405</v>
      </c>
      <c r="E1041" t="s">
        <v>6406</v>
      </c>
      <c r="G1041" t="str">
        <f>IF(KO_VS_17_4_2_annotated[[#This Row],[Column2]]&lt;0,KO_VS_17_4_2_annotated[[#This Row],[Column4]],"")</f>
        <v>HOXB4</v>
      </c>
      <c r="I1041" t="str">
        <f>IF(KO_VS_17_4_2_annotated[[#This Row],[Column2]]&gt;0,KO_VS_17_4_2_annotated[[#This Row],[Column4]],"")</f>
        <v/>
      </c>
    </row>
    <row r="1042" spans="1:9" x14ac:dyDescent="0.25">
      <c r="A1042" t="s">
        <v>6407</v>
      </c>
      <c r="B1042">
        <v>-1.0303056682706999</v>
      </c>
      <c r="C1042">
        <v>4.3601431155143996E-3</v>
      </c>
      <c r="D1042" t="s">
        <v>6408</v>
      </c>
      <c r="E1042" t="s">
        <v>6409</v>
      </c>
      <c r="G1042" t="str">
        <f>IF(KO_VS_17_4_2_annotated[[#This Row],[Column2]]&lt;0,KO_VS_17_4_2_annotated[[#This Row],[Column4]],"")</f>
        <v>LINC02889</v>
      </c>
      <c r="I1042" t="str">
        <f>IF(KO_VS_17_4_2_annotated[[#This Row],[Column2]]&gt;0,KO_VS_17_4_2_annotated[[#This Row],[Column4]],"")</f>
        <v/>
      </c>
    </row>
    <row r="1043" spans="1:9" x14ac:dyDescent="0.25">
      <c r="A1043" t="s">
        <v>6410</v>
      </c>
      <c r="B1043">
        <v>-1.4220626961602401</v>
      </c>
      <c r="C1043">
        <v>4.3672338888429002E-3</v>
      </c>
      <c r="D1043" t="s">
        <v>6411</v>
      </c>
      <c r="E1043" t="s">
        <v>6412</v>
      </c>
      <c r="G1043" t="str">
        <f>IF(KO_VS_17_4_2_annotated[[#This Row],[Column2]]&lt;0,KO_VS_17_4_2_annotated[[#This Row],[Column4]],"")</f>
        <v>POLR2J2</v>
      </c>
      <c r="I1043" t="str">
        <f>IF(KO_VS_17_4_2_annotated[[#This Row],[Column2]]&gt;0,KO_VS_17_4_2_annotated[[#This Row],[Column4]],"")</f>
        <v/>
      </c>
    </row>
    <row r="1044" spans="1:9" x14ac:dyDescent="0.25">
      <c r="A1044" t="s">
        <v>6413</v>
      </c>
      <c r="B1044">
        <v>-5.7025549859770104</v>
      </c>
      <c r="C1044">
        <v>4.5197206707551004E-3</v>
      </c>
      <c r="D1044" t="s">
        <v>6414</v>
      </c>
      <c r="E1044" t="s">
        <v>6415</v>
      </c>
      <c r="G1044" t="str">
        <f>IF(KO_VS_17_4_2_annotated[[#This Row],[Column2]]&lt;0,KO_VS_17_4_2_annotated[[#This Row],[Column4]],"")</f>
        <v>MEIOB</v>
      </c>
      <c r="I1044" t="str">
        <f>IF(KO_VS_17_4_2_annotated[[#This Row],[Column2]]&gt;0,KO_VS_17_4_2_annotated[[#This Row],[Column4]],"")</f>
        <v/>
      </c>
    </row>
    <row r="1045" spans="1:9" x14ac:dyDescent="0.25">
      <c r="A1045" t="s">
        <v>6416</v>
      </c>
      <c r="B1045">
        <v>-1.91759993574444</v>
      </c>
      <c r="C1045">
        <v>4.5759735219477998E-3</v>
      </c>
      <c r="D1045" t="s">
        <v>6417</v>
      </c>
      <c r="E1045" t="s">
        <v>6418</v>
      </c>
      <c r="G1045" t="str">
        <f>IF(KO_VS_17_4_2_annotated[[#This Row],[Column2]]&lt;0,KO_VS_17_4_2_annotated[[#This Row],[Column4]],"")</f>
        <v>FOXP2</v>
      </c>
      <c r="I1045" t="str">
        <f>IF(KO_VS_17_4_2_annotated[[#This Row],[Column2]]&gt;0,KO_VS_17_4_2_annotated[[#This Row],[Column4]],"")</f>
        <v/>
      </c>
    </row>
    <row r="1046" spans="1:9" x14ac:dyDescent="0.25">
      <c r="A1046" t="s">
        <v>6419</v>
      </c>
      <c r="B1046">
        <v>-1.4203820758714001</v>
      </c>
      <c r="C1046">
        <v>4.6032433474918998E-3</v>
      </c>
      <c r="D1046" t="s">
        <v>6420</v>
      </c>
      <c r="E1046" t="s">
        <v>6421</v>
      </c>
      <c r="G1046" t="str">
        <f>IF(KO_VS_17_4_2_annotated[[#This Row],[Column2]]&lt;0,KO_VS_17_4_2_annotated[[#This Row],[Column4]],"")</f>
        <v>LGALS9B</v>
      </c>
      <c r="I1046" t="str">
        <f>IF(KO_VS_17_4_2_annotated[[#This Row],[Column2]]&gt;0,KO_VS_17_4_2_annotated[[#This Row],[Column4]],"")</f>
        <v/>
      </c>
    </row>
    <row r="1047" spans="1:9" x14ac:dyDescent="0.25">
      <c r="A1047" t="s">
        <v>2563</v>
      </c>
      <c r="B1047">
        <v>-2.02671103531805</v>
      </c>
      <c r="C1047">
        <v>4.6223671032292E-3</v>
      </c>
      <c r="D1047" t="s">
        <v>2564</v>
      </c>
      <c r="E1047" t="s">
        <v>2565</v>
      </c>
      <c r="G1047" t="str">
        <f>IF(KO_VS_17_4_2_annotated[[#This Row],[Column2]]&lt;0,KO_VS_17_4_2_annotated[[#This Row],[Column4]],"")</f>
        <v>CPNE4</v>
      </c>
      <c r="I1047" t="str">
        <f>IF(KO_VS_17_4_2_annotated[[#This Row],[Column2]]&gt;0,KO_VS_17_4_2_annotated[[#This Row],[Column4]],"")</f>
        <v/>
      </c>
    </row>
    <row r="1048" spans="1:9" x14ac:dyDescent="0.25">
      <c r="A1048" t="s">
        <v>6422</v>
      </c>
      <c r="B1048">
        <v>-1.3500244851752901</v>
      </c>
      <c r="C1048">
        <v>4.6329250626292E-3</v>
      </c>
      <c r="D1048" t="s">
        <v>7</v>
      </c>
      <c r="E1048" t="s">
        <v>127</v>
      </c>
      <c r="G1048" t="str">
        <f>IF(KO_VS_17_4_2_annotated[[#This Row],[Column2]]&lt;0,KO_VS_17_4_2_annotated[[#This Row],[Column4]],"")</f>
        <v/>
      </c>
      <c r="I1048" t="str">
        <f>IF(KO_VS_17_4_2_annotated[[#This Row],[Column2]]&gt;0,KO_VS_17_4_2_annotated[[#This Row],[Column4]],"")</f>
        <v/>
      </c>
    </row>
    <row r="1049" spans="1:9" x14ac:dyDescent="0.25">
      <c r="A1049" t="s">
        <v>2292</v>
      </c>
      <c r="B1049">
        <v>1.74331065431823</v>
      </c>
      <c r="C1049">
        <v>4.6403213692673998E-3</v>
      </c>
      <c r="D1049" t="s">
        <v>7</v>
      </c>
      <c r="E1049" t="s">
        <v>127</v>
      </c>
      <c r="G1049" t="str">
        <f>IF(KO_VS_17_4_2_annotated[[#This Row],[Column2]]&lt;0,KO_VS_17_4_2_annotated[[#This Row],[Column4]],"")</f>
        <v/>
      </c>
      <c r="I1049" t="str">
        <f>IF(KO_VS_17_4_2_annotated[[#This Row],[Column2]]&gt;0,KO_VS_17_4_2_annotated[[#This Row],[Column4]],"")</f>
        <v/>
      </c>
    </row>
    <row r="1050" spans="1:9" x14ac:dyDescent="0.25">
      <c r="A1050" t="s">
        <v>3308</v>
      </c>
      <c r="B1050">
        <v>-3.5507741866168798</v>
      </c>
      <c r="C1050">
        <v>4.6642664381240997E-3</v>
      </c>
      <c r="D1050" t="s">
        <v>7</v>
      </c>
      <c r="E1050" t="s">
        <v>3309</v>
      </c>
      <c r="G1050" t="str">
        <f>IF(KO_VS_17_4_2_annotated[[#This Row],[Column2]]&lt;0,KO_VS_17_4_2_annotated[[#This Row],[Column4]],"")</f>
        <v/>
      </c>
      <c r="I1050" t="str">
        <f>IF(KO_VS_17_4_2_annotated[[#This Row],[Column2]]&gt;0,KO_VS_17_4_2_annotated[[#This Row],[Column4]],"")</f>
        <v/>
      </c>
    </row>
    <row r="1051" spans="1:9" x14ac:dyDescent="0.25">
      <c r="A1051" t="s">
        <v>3484</v>
      </c>
      <c r="B1051">
        <v>-1.01628511135751</v>
      </c>
      <c r="C1051">
        <v>4.6837581881320998E-3</v>
      </c>
      <c r="D1051" t="s">
        <v>3485</v>
      </c>
      <c r="E1051" t="s">
        <v>3486</v>
      </c>
      <c r="G1051" t="str">
        <f>IF(KO_VS_17_4_2_annotated[[#This Row],[Column2]]&lt;0,KO_VS_17_4_2_annotated[[#This Row],[Column4]],"")</f>
        <v>DGCR5</v>
      </c>
      <c r="I1051" t="str">
        <f>IF(KO_VS_17_4_2_annotated[[#This Row],[Column2]]&gt;0,KO_VS_17_4_2_annotated[[#This Row],[Column4]],"")</f>
        <v/>
      </c>
    </row>
    <row r="1052" spans="1:9" x14ac:dyDescent="0.25">
      <c r="A1052" t="s">
        <v>2799</v>
      </c>
      <c r="B1052">
        <v>1.0133125563404699</v>
      </c>
      <c r="C1052">
        <v>4.7018028269348996E-3</v>
      </c>
      <c r="D1052" t="s">
        <v>2800</v>
      </c>
      <c r="E1052" t="s">
        <v>2801</v>
      </c>
      <c r="G1052" t="str">
        <f>IF(KO_VS_17_4_2_annotated[[#This Row],[Column2]]&lt;0,KO_VS_17_4_2_annotated[[#This Row],[Column4]],"")</f>
        <v/>
      </c>
      <c r="I1052" t="str">
        <f>IF(KO_VS_17_4_2_annotated[[#This Row],[Column2]]&gt;0,KO_VS_17_4_2_annotated[[#This Row],[Column4]],"")</f>
        <v>CACNA2D2</v>
      </c>
    </row>
    <row r="1053" spans="1:9" x14ac:dyDescent="0.25">
      <c r="A1053" t="s">
        <v>2286</v>
      </c>
      <c r="B1053">
        <v>-1.11641019624403</v>
      </c>
      <c r="C1053">
        <v>4.7540225942636002E-3</v>
      </c>
      <c r="D1053" t="s">
        <v>2287</v>
      </c>
      <c r="E1053" t="s">
        <v>2288</v>
      </c>
      <c r="G1053" t="str">
        <f>IF(KO_VS_17_4_2_annotated[[#This Row],[Column2]]&lt;0,KO_VS_17_4_2_annotated[[#This Row],[Column4]],"")</f>
        <v>PAX8</v>
      </c>
      <c r="I1053" t="str">
        <f>IF(KO_VS_17_4_2_annotated[[#This Row],[Column2]]&gt;0,KO_VS_17_4_2_annotated[[#This Row],[Column4]],"")</f>
        <v/>
      </c>
    </row>
    <row r="1054" spans="1:9" x14ac:dyDescent="0.25">
      <c r="A1054" t="s">
        <v>6423</v>
      </c>
      <c r="B1054">
        <v>-1.15486117119045</v>
      </c>
      <c r="C1054">
        <v>4.8267124040385001E-3</v>
      </c>
      <c r="D1054" t="s">
        <v>7</v>
      </c>
      <c r="E1054" t="s">
        <v>127</v>
      </c>
      <c r="G1054" t="str">
        <f>IF(KO_VS_17_4_2_annotated[[#This Row],[Column2]]&lt;0,KO_VS_17_4_2_annotated[[#This Row],[Column4]],"")</f>
        <v/>
      </c>
      <c r="I1054" t="str">
        <f>IF(KO_VS_17_4_2_annotated[[#This Row],[Column2]]&gt;0,KO_VS_17_4_2_annotated[[#This Row],[Column4]],"")</f>
        <v/>
      </c>
    </row>
    <row r="1055" spans="1:9" x14ac:dyDescent="0.25">
      <c r="A1055" t="s">
        <v>6424</v>
      </c>
      <c r="B1055">
        <v>1.0522041289197199</v>
      </c>
      <c r="C1055">
        <v>4.9158459754057001E-3</v>
      </c>
      <c r="D1055" t="s">
        <v>6425</v>
      </c>
      <c r="E1055" t="s">
        <v>6426</v>
      </c>
      <c r="G1055" t="str">
        <f>IF(KO_VS_17_4_2_annotated[[#This Row],[Column2]]&lt;0,KO_VS_17_4_2_annotated[[#This Row],[Column4]],"")</f>
        <v/>
      </c>
      <c r="I1055" t="str">
        <f>IF(KO_VS_17_4_2_annotated[[#This Row],[Column2]]&gt;0,KO_VS_17_4_2_annotated[[#This Row],[Column4]],"")</f>
        <v>TMEM86A</v>
      </c>
    </row>
    <row r="1056" spans="1:9" x14ac:dyDescent="0.25">
      <c r="A1056" t="s">
        <v>6427</v>
      </c>
      <c r="B1056">
        <v>-4.9286574788726902</v>
      </c>
      <c r="C1056">
        <v>4.9240494917352998E-3</v>
      </c>
      <c r="D1056" t="s">
        <v>6428</v>
      </c>
      <c r="E1056" t="s">
        <v>6429</v>
      </c>
      <c r="G1056" t="str">
        <f>IF(KO_VS_17_4_2_annotated[[#This Row],[Column2]]&lt;0,KO_VS_17_4_2_annotated[[#This Row],[Column4]],"")</f>
        <v>UICLM</v>
      </c>
      <c r="I1056" t="str">
        <f>IF(KO_VS_17_4_2_annotated[[#This Row],[Column2]]&gt;0,KO_VS_17_4_2_annotated[[#This Row],[Column4]],"")</f>
        <v/>
      </c>
    </row>
    <row r="1057" spans="1:9" x14ac:dyDescent="0.25">
      <c r="A1057" t="s">
        <v>6430</v>
      </c>
      <c r="B1057">
        <v>-3.26962370616973</v>
      </c>
      <c r="C1057">
        <v>4.9367884108185E-3</v>
      </c>
      <c r="D1057" t="s">
        <v>6431</v>
      </c>
      <c r="E1057" t="s">
        <v>6432</v>
      </c>
      <c r="G1057" t="str">
        <f>IF(KO_VS_17_4_2_annotated[[#This Row],[Column2]]&lt;0,KO_VS_17_4_2_annotated[[#This Row],[Column4]],"")</f>
        <v>LINC00939</v>
      </c>
      <c r="I1057" t="str">
        <f>IF(KO_VS_17_4_2_annotated[[#This Row],[Column2]]&gt;0,KO_VS_17_4_2_annotated[[#This Row],[Column4]],"")</f>
        <v/>
      </c>
    </row>
    <row r="1058" spans="1:9" x14ac:dyDescent="0.25">
      <c r="A1058" t="s">
        <v>4076</v>
      </c>
      <c r="B1058">
        <v>-1.1939713588655601</v>
      </c>
      <c r="C1058">
        <v>4.9784317677859001E-3</v>
      </c>
      <c r="D1058" t="s">
        <v>4077</v>
      </c>
      <c r="E1058" t="s">
        <v>4078</v>
      </c>
      <c r="G1058" t="str">
        <f>IF(KO_VS_17_4_2_annotated[[#This Row],[Column2]]&lt;0,KO_VS_17_4_2_annotated[[#This Row],[Column4]],"")</f>
        <v>ABCA13</v>
      </c>
      <c r="I1058" t="str">
        <f>IF(KO_VS_17_4_2_annotated[[#This Row],[Column2]]&gt;0,KO_VS_17_4_2_annotated[[#This Row],[Column4]],"")</f>
        <v/>
      </c>
    </row>
    <row r="1059" spans="1:9" x14ac:dyDescent="0.25">
      <c r="A1059" t="s">
        <v>6433</v>
      </c>
      <c r="B1059">
        <v>-1.27125759892991</v>
      </c>
      <c r="C1059">
        <v>5.0050976134517998E-3</v>
      </c>
      <c r="D1059" t="s">
        <v>6434</v>
      </c>
      <c r="E1059" t="s">
        <v>6435</v>
      </c>
      <c r="G1059" t="str">
        <f>IF(KO_VS_17_4_2_annotated[[#This Row],[Column2]]&lt;0,KO_VS_17_4_2_annotated[[#This Row],[Column4]],"")</f>
        <v>RHBDL1</v>
      </c>
      <c r="I1059" t="str">
        <f>IF(KO_VS_17_4_2_annotated[[#This Row],[Column2]]&gt;0,KO_VS_17_4_2_annotated[[#This Row],[Column4]],"")</f>
        <v/>
      </c>
    </row>
    <row r="1060" spans="1:9" x14ac:dyDescent="0.25">
      <c r="A1060" t="s">
        <v>6436</v>
      </c>
      <c r="B1060">
        <v>-5.5718246444930504</v>
      </c>
      <c r="C1060">
        <v>5.0834078262857003E-3</v>
      </c>
      <c r="D1060" t="s">
        <v>7</v>
      </c>
      <c r="E1060" t="s">
        <v>127</v>
      </c>
      <c r="G1060" t="str">
        <f>IF(KO_VS_17_4_2_annotated[[#This Row],[Column2]]&lt;0,KO_VS_17_4_2_annotated[[#This Row],[Column4]],"")</f>
        <v/>
      </c>
      <c r="I1060" t="str">
        <f>IF(KO_VS_17_4_2_annotated[[#This Row],[Column2]]&gt;0,KO_VS_17_4_2_annotated[[#This Row],[Column4]],"")</f>
        <v/>
      </c>
    </row>
    <row r="1061" spans="1:9" x14ac:dyDescent="0.25">
      <c r="A1061" t="s">
        <v>6437</v>
      </c>
      <c r="B1061">
        <v>-5.7704548632940096</v>
      </c>
      <c r="C1061">
        <v>5.3723874492706001E-3</v>
      </c>
      <c r="D1061" t="s">
        <v>6438</v>
      </c>
      <c r="E1061" t="s">
        <v>6439</v>
      </c>
      <c r="G1061" t="str">
        <f>IF(KO_VS_17_4_2_annotated[[#This Row],[Column2]]&lt;0,KO_VS_17_4_2_annotated[[#This Row],[Column4]],"")</f>
        <v>DDN-AS1</v>
      </c>
      <c r="I1061" t="str">
        <f>IF(KO_VS_17_4_2_annotated[[#This Row],[Column2]]&gt;0,KO_VS_17_4_2_annotated[[#This Row],[Column4]],"")</f>
        <v/>
      </c>
    </row>
    <row r="1062" spans="1:9" x14ac:dyDescent="0.25">
      <c r="A1062" t="s">
        <v>3305</v>
      </c>
      <c r="B1062">
        <v>-3.9825827099991602</v>
      </c>
      <c r="C1062">
        <v>5.4029432806750001E-3</v>
      </c>
      <c r="D1062" t="s">
        <v>3306</v>
      </c>
      <c r="E1062" t="s">
        <v>3307</v>
      </c>
      <c r="G1062" t="str">
        <f>IF(KO_VS_17_4_2_annotated[[#This Row],[Column2]]&lt;0,KO_VS_17_4_2_annotated[[#This Row],[Column4]],"")</f>
        <v>TBX1</v>
      </c>
      <c r="I1062" t="str">
        <f>IF(KO_VS_17_4_2_annotated[[#This Row],[Column2]]&gt;0,KO_VS_17_4_2_annotated[[#This Row],[Column4]],"")</f>
        <v/>
      </c>
    </row>
    <row r="1063" spans="1:9" x14ac:dyDescent="0.25">
      <c r="A1063" t="s">
        <v>6440</v>
      </c>
      <c r="B1063">
        <v>-1.21746711032202</v>
      </c>
      <c r="C1063">
        <v>5.5347851443247999E-3</v>
      </c>
      <c r="D1063" t="s">
        <v>6441</v>
      </c>
      <c r="E1063" t="s">
        <v>6442</v>
      </c>
      <c r="G1063" t="str">
        <f>IF(KO_VS_17_4_2_annotated[[#This Row],[Column2]]&lt;0,KO_VS_17_4_2_annotated[[#This Row],[Column4]],"")</f>
        <v>ATM</v>
      </c>
      <c r="I1063" t="str">
        <f>IF(KO_VS_17_4_2_annotated[[#This Row],[Column2]]&gt;0,KO_VS_17_4_2_annotated[[#This Row],[Column4]],"")</f>
        <v/>
      </c>
    </row>
    <row r="1064" spans="1:9" x14ac:dyDescent="0.25">
      <c r="A1064" t="s">
        <v>3096</v>
      </c>
      <c r="B1064">
        <v>1.52671555215525</v>
      </c>
      <c r="C1064">
        <v>5.5581703355491001E-3</v>
      </c>
      <c r="D1064" t="s">
        <v>3097</v>
      </c>
      <c r="E1064" t="s">
        <v>3098</v>
      </c>
      <c r="G1064" t="str">
        <f>IF(KO_VS_17_4_2_annotated[[#This Row],[Column2]]&lt;0,KO_VS_17_4_2_annotated[[#This Row],[Column4]],"")</f>
        <v/>
      </c>
      <c r="I1064" t="str">
        <f>IF(KO_VS_17_4_2_annotated[[#This Row],[Column2]]&gt;0,KO_VS_17_4_2_annotated[[#This Row],[Column4]],"")</f>
        <v>NOTUM</v>
      </c>
    </row>
    <row r="1065" spans="1:9" x14ac:dyDescent="0.25">
      <c r="A1065" t="s">
        <v>6443</v>
      </c>
      <c r="B1065">
        <v>-1.1634366921909101</v>
      </c>
      <c r="C1065">
        <v>5.5747032277947998E-3</v>
      </c>
      <c r="D1065" t="s">
        <v>6444</v>
      </c>
      <c r="E1065" t="s">
        <v>6445</v>
      </c>
      <c r="G1065" t="str">
        <f>IF(KO_VS_17_4_2_annotated[[#This Row],[Column2]]&lt;0,KO_VS_17_4_2_annotated[[#This Row],[Column4]],"")</f>
        <v>AVIL</v>
      </c>
      <c r="I1065" t="str">
        <f>IF(KO_VS_17_4_2_annotated[[#This Row],[Column2]]&gt;0,KO_VS_17_4_2_annotated[[#This Row],[Column4]],"")</f>
        <v/>
      </c>
    </row>
    <row r="1066" spans="1:9" x14ac:dyDescent="0.25">
      <c r="A1066" t="s">
        <v>6446</v>
      </c>
      <c r="B1066">
        <v>4.4849864763787899</v>
      </c>
      <c r="C1066">
        <v>5.7867988328722999E-3</v>
      </c>
      <c r="D1066" t="s">
        <v>7</v>
      </c>
      <c r="E1066" t="s">
        <v>6447</v>
      </c>
      <c r="G1066" t="str">
        <f>IF(KO_VS_17_4_2_annotated[[#This Row],[Column2]]&lt;0,KO_VS_17_4_2_annotated[[#This Row],[Column4]],"")</f>
        <v/>
      </c>
      <c r="I1066" t="str">
        <f>IF(KO_VS_17_4_2_annotated[[#This Row],[Column2]]&gt;0,KO_VS_17_4_2_annotated[[#This Row],[Column4]],"")</f>
        <v/>
      </c>
    </row>
    <row r="1067" spans="1:9" x14ac:dyDescent="0.25">
      <c r="A1067" t="s">
        <v>6448</v>
      </c>
      <c r="B1067">
        <v>-1.1211265958777401</v>
      </c>
      <c r="C1067">
        <v>5.8541054249511004E-3</v>
      </c>
      <c r="D1067" t="s">
        <v>6449</v>
      </c>
      <c r="E1067" t="s">
        <v>6450</v>
      </c>
      <c r="G1067" t="str">
        <f>IF(KO_VS_17_4_2_annotated[[#This Row],[Column2]]&lt;0,KO_VS_17_4_2_annotated[[#This Row],[Column4]],"")</f>
        <v>LINC-PINT</v>
      </c>
      <c r="I1067" t="str">
        <f>IF(KO_VS_17_4_2_annotated[[#This Row],[Column2]]&gt;0,KO_VS_17_4_2_annotated[[#This Row],[Column4]],"")</f>
        <v/>
      </c>
    </row>
    <row r="1068" spans="1:9" x14ac:dyDescent="0.25">
      <c r="A1068" t="s">
        <v>6451</v>
      </c>
      <c r="B1068">
        <v>5.6478123433919896</v>
      </c>
      <c r="C1068">
        <v>5.9008835494419997E-3</v>
      </c>
      <c r="D1068" t="s">
        <v>7</v>
      </c>
      <c r="E1068" t="s">
        <v>6452</v>
      </c>
      <c r="G1068" t="str">
        <f>IF(KO_VS_17_4_2_annotated[[#This Row],[Column2]]&lt;0,KO_VS_17_4_2_annotated[[#This Row],[Column4]],"")</f>
        <v/>
      </c>
      <c r="I1068" t="str">
        <f>IF(KO_VS_17_4_2_annotated[[#This Row],[Column2]]&gt;0,KO_VS_17_4_2_annotated[[#This Row],[Column4]],"")</f>
        <v/>
      </c>
    </row>
    <row r="1069" spans="1:9" x14ac:dyDescent="0.25">
      <c r="A1069" t="s">
        <v>6453</v>
      </c>
      <c r="B1069">
        <v>-1.1830459755743701</v>
      </c>
      <c r="C1069">
        <v>5.9066018459733001E-3</v>
      </c>
      <c r="D1069" t="s">
        <v>6454</v>
      </c>
      <c r="E1069" t="s">
        <v>6455</v>
      </c>
      <c r="G1069" t="str">
        <f>IF(KO_VS_17_4_2_annotated[[#This Row],[Column2]]&lt;0,KO_VS_17_4_2_annotated[[#This Row],[Column4]],"")</f>
        <v>LRRIQ1</v>
      </c>
      <c r="I1069" t="str">
        <f>IF(KO_VS_17_4_2_annotated[[#This Row],[Column2]]&gt;0,KO_VS_17_4_2_annotated[[#This Row],[Column4]],"")</f>
        <v/>
      </c>
    </row>
    <row r="1070" spans="1:9" x14ac:dyDescent="0.25">
      <c r="A1070" t="s">
        <v>6456</v>
      </c>
      <c r="B1070">
        <v>-4.1949139406633202</v>
      </c>
      <c r="C1070">
        <v>5.9428272590056003E-3</v>
      </c>
      <c r="D1070" t="s">
        <v>7</v>
      </c>
      <c r="E1070" t="s">
        <v>127</v>
      </c>
      <c r="G1070" t="str">
        <f>IF(KO_VS_17_4_2_annotated[[#This Row],[Column2]]&lt;0,KO_VS_17_4_2_annotated[[#This Row],[Column4]],"")</f>
        <v/>
      </c>
      <c r="I1070" t="str">
        <f>IF(KO_VS_17_4_2_annotated[[#This Row],[Column2]]&gt;0,KO_VS_17_4_2_annotated[[#This Row],[Column4]],"")</f>
        <v/>
      </c>
    </row>
    <row r="1071" spans="1:9" x14ac:dyDescent="0.25">
      <c r="A1071" t="s">
        <v>3601</v>
      </c>
      <c r="B1071">
        <v>-1.90148381416766</v>
      </c>
      <c r="C1071">
        <v>6.0416649606978004E-3</v>
      </c>
      <c r="D1071" t="s">
        <v>7</v>
      </c>
      <c r="E1071" t="s">
        <v>3602</v>
      </c>
      <c r="G1071" t="str">
        <f>IF(KO_VS_17_4_2_annotated[[#This Row],[Column2]]&lt;0,KO_VS_17_4_2_annotated[[#This Row],[Column4]],"")</f>
        <v/>
      </c>
      <c r="I1071" t="str">
        <f>IF(KO_VS_17_4_2_annotated[[#This Row],[Column2]]&gt;0,KO_VS_17_4_2_annotated[[#This Row],[Column4]],"")</f>
        <v/>
      </c>
    </row>
    <row r="1072" spans="1:9" x14ac:dyDescent="0.25">
      <c r="A1072" t="s">
        <v>4643</v>
      </c>
      <c r="B1072">
        <v>3.4529095548065798</v>
      </c>
      <c r="C1072">
        <v>6.0904211712876997E-3</v>
      </c>
      <c r="D1072" t="s">
        <v>7</v>
      </c>
      <c r="E1072" t="s">
        <v>127</v>
      </c>
      <c r="G1072" t="str">
        <f>IF(KO_VS_17_4_2_annotated[[#This Row],[Column2]]&lt;0,KO_VS_17_4_2_annotated[[#This Row],[Column4]],"")</f>
        <v/>
      </c>
      <c r="I1072" t="str">
        <f>IF(KO_VS_17_4_2_annotated[[#This Row],[Column2]]&gt;0,KO_VS_17_4_2_annotated[[#This Row],[Column4]],"")</f>
        <v/>
      </c>
    </row>
    <row r="1073" spans="1:9" x14ac:dyDescent="0.25">
      <c r="A1073" t="s">
        <v>3240</v>
      </c>
      <c r="B1073">
        <v>3.42558378532267</v>
      </c>
      <c r="C1073">
        <v>6.1231851531784003E-3</v>
      </c>
      <c r="D1073" t="s">
        <v>3241</v>
      </c>
      <c r="E1073" t="s">
        <v>3242</v>
      </c>
      <c r="G1073" t="str">
        <f>IF(KO_VS_17_4_2_annotated[[#This Row],[Column2]]&lt;0,KO_VS_17_4_2_annotated[[#This Row],[Column4]],"")</f>
        <v/>
      </c>
      <c r="I1073" t="str">
        <f>IF(KO_VS_17_4_2_annotated[[#This Row],[Column2]]&gt;0,KO_VS_17_4_2_annotated[[#This Row],[Column4]],"")</f>
        <v>LINC02672</v>
      </c>
    </row>
    <row r="1074" spans="1:9" x14ac:dyDescent="0.25">
      <c r="A1074" t="s">
        <v>6457</v>
      </c>
      <c r="B1074">
        <v>1.2459754031681101</v>
      </c>
      <c r="C1074">
        <v>6.1305912848346996E-3</v>
      </c>
      <c r="D1074" t="s">
        <v>6458</v>
      </c>
      <c r="E1074" t="s">
        <v>6459</v>
      </c>
      <c r="G1074" t="str">
        <f>IF(KO_VS_17_4_2_annotated[[#This Row],[Column2]]&lt;0,KO_VS_17_4_2_annotated[[#This Row],[Column4]],"")</f>
        <v/>
      </c>
      <c r="I1074" t="str">
        <f>IF(KO_VS_17_4_2_annotated[[#This Row],[Column2]]&gt;0,KO_VS_17_4_2_annotated[[#This Row],[Column4]],"")</f>
        <v>HRK</v>
      </c>
    </row>
    <row r="1075" spans="1:9" x14ac:dyDescent="0.25">
      <c r="A1075" t="s">
        <v>6460</v>
      </c>
      <c r="B1075">
        <v>-1.8124195798927001</v>
      </c>
      <c r="C1075">
        <v>6.1633452768938999E-3</v>
      </c>
      <c r="D1075" t="s">
        <v>7</v>
      </c>
      <c r="E1075" t="s">
        <v>127</v>
      </c>
      <c r="G1075" t="str">
        <f>IF(KO_VS_17_4_2_annotated[[#This Row],[Column2]]&lt;0,KO_VS_17_4_2_annotated[[#This Row],[Column4]],"")</f>
        <v/>
      </c>
      <c r="I1075" t="str">
        <f>IF(KO_VS_17_4_2_annotated[[#This Row],[Column2]]&gt;0,KO_VS_17_4_2_annotated[[#This Row],[Column4]],"")</f>
        <v/>
      </c>
    </row>
    <row r="1076" spans="1:9" x14ac:dyDescent="0.25">
      <c r="A1076" t="s">
        <v>6461</v>
      </c>
      <c r="B1076">
        <v>-1.1619379094884299</v>
      </c>
      <c r="C1076">
        <v>6.2035250499624999E-3</v>
      </c>
      <c r="D1076" t="s">
        <v>6462</v>
      </c>
      <c r="E1076" t="s">
        <v>6463</v>
      </c>
      <c r="G1076" t="str">
        <f>IF(KO_VS_17_4_2_annotated[[#This Row],[Column2]]&lt;0,KO_VS_17_4_2_annotated[[#This Row],[Column4]],"")</f>
        <v>DNAH12</v>
      </c>
      <c r="I1076" t="str">
        <f>IF(KO_VS_17_4_2_annotated[[#This Row],[Column2]]&gt;0,KO_VS_17_4_2_annotated[[#This Row],[Column4]],"")</f>
        <v/>
      </c>
    </row>
    <row r="1077" spans="1:9" x14ac:dyDescent="0.25">
      <c r="A1077" t="s">
        <v>6464</v>
      </c>
      <c r="B1077">
        <v>-2.6665297422129202</v>
      </c>
      <c r="C1077">
        <v>6.2160949919803999E-3</v>
      </c>
      <c r="D1077" t="s">
        <v>7</v>
      </c>
      <c r="E1077" t="s">
        <v>127</v>
      </c>
      <c r="G1077" t="str">
        <f>IF(KO_VS_17_4_2_annotated[[#This Row],[Column2]]&lt;0,KO_VS_17_4_2_annotated[[#This Row],[Column4]],"")</f>
        <v/>
      </c>
      <c r="I1077" t="str">
        <f>IF(KO_VS_17_4_2_annotated[[#This Row],[Column2]]&gt;0,KO_VS_17_4_2_annotated[[#This Row],[Column4]],"")</f>
        <v/>
      </c>
    </row>
    <row r="1078" spans="1:9" x14ac:dyDescent="0.25">
      <c r="A1078" t="s">
        <v>6465</v>
      </c>
      <c r="B1078">
        <v>-1.0835151163394401</v>
      </c>
      <c r="C1078">
        <v>6.2475864184964001E-3</v>
      </c>
      <c r="D1078" t="s">
        <v>6466</v>
      </c>
      <c r="E1078" t="s">
        <v>6467</v>
      </c>
      <c r="G1078" t="str">
        <f>IF(KO_VS_17_4_2_annotated[[#This Row],[Column2]]&lt;0,KO_VS_17_4_2_annotated[[#This Row],[Column4]],"")</f>
        <v>CASC2</v>
      </c>
      <c r="I1078" t="str">
        <f>IF(KO_VS_17_4_2_annotated[[#This Row],[Column2]]&gt;0,KO_VS_17_4_2_annotated[[#This Row],[Column4]],"")</f>
        <v/>
      </c>
    </row>
    <row r="1079" spans="1:9" x14ac:dyDescent="0.25">
      <c r="A1079" t="s">
        <v>6468</v>
      </c>
      <c r="B1079">
        <v>-2.20303356394118</v>
      </c>
      <c r="C1079">
        <v>6.2839602928450996E-3</v>
      </c>
      <c r="D1079" t="s">
        <v>6469</v>
      </c>
      <c r="E1079" t="s">
        <v>6470</v>
      </c>
      <c r="G1079" t="str">
        <f>IF(KO_VS_17_4_2_annotated[[#This Row],[Column2]]&lt;0,KO_VS_17_4_2_annotated[[#This Row],[Column4]],"")</f>
        <v>ELF5</v>
      </c>
      <c r="I1079" t="str">
        <f>IF(KO_VS_17_4_2_annotated[[#This Row],[Column2]]&gt;0,KO_VS_17_4_2_annotated[[#This Row],[Column4]],"")</f>
        <v/>
      </c>
    </row>
    <row r="1080" spans="1:9" x14ac:dyDescent="0.25">
      <c r="A1080" t="s">
        <v>6471</v>
      </c>
      <c r="B1080">
        <v>-1.4056090594352799</v>
      </c>
      <c r="C1080">
        <v>6.4337615291574996E-3</v>
      </c>
      <c r="D1080" t="s">
        <v>6472</v>
      </c>
      <c r="E1080" t="s">
        <v>6473</v>
      </c>
      <c r="G1080" t="str">
        <f>IF(KO_VS_17_4_2_annotated[[#This Row],[Column2]]&lt;0,KO_VS_17_4_2_annotated[[#This Row],[Column4]],"")</f>
        <v>TP63</v>
      </c>
      <c r="I1080" t="str">
        <f>IF(KO_VS_17_4_2_annotated[[#This Row],[Column2]]&gt;0,KO_VS_17_4_2_annotated[[#This Row],[Column4]],"")</f>
        <v/>
      </c>
    </row>
    <row r="1081" spans="1:9" x14ac:dyDescent="0.25">
      <c r="A1081" t="s">
        <v>6474</v>
      </c>
      <c r="B1081">
        <v>-1.1094659494558201</v>
      </c>
      <c r="C1081">
        <v>6.4899545586795003E-3</v>
      </c>
      <c r="D1081" t="s">
        <v>6475</v>
      </c>
      <c r="E1081" t="s">
        <v>6476</v>
      </c>
      <c r="G1081" t="str">
        <f>IF(KO_VS_17_4_2_annotated[[#This Row],[Column2]]&lt;0,KO_VS_17_4_2_annotated[[#This Row],[Column4]],"")</f>
        <v>TTLL3</v>
      </c>
      <c r="I1081" t="str">
        <f>IF(KO_VS_17_4_2_annotated[[#This Row],[Column2]]&gt;0,KO_VS_17_4_2_annotated[[#This Row],[Column4]],"")</f>
        <v/>
      </c>
    </row>
    <row r="1082" spans="1:9" x14ac:dyDescent="0.25">
      <c r="A1082" t="s">
        <v>2845</v>
      </c>
      <c r="B1082">
        <v>1.62817770405559</v>
      </c>
      <c r="C1082">
        <v>6.5358487071981997E-3</v>
      </c>
      <c r="D1082" t="s">
        <v>2846</v>
      </c>
      <c r="E1082" t="s">
        <v>2847</v>
      </c>
      <c r="G1082" t="str">
        <f>IF(KO_VS_17_4_2_annotated[[#This Row],[Column2]]&lt;0,KO_VS_17_4_2_annotated[[#This Row],[Column4]],"")</f>
        <v/>
      </c>
      <c r="I1082" t="str">
        <f>IF(KO_VS_17_4_2_annotated[[#This Row],[Column2]]&gt;0,KO_VS_17_4_2_annotated[[#This Row],[Column4]],"")</f>
        <v>IL6</v>
      </c>
    </row>
    <row r="1083" spans="1:9" x14ac:dyDescent="0.25">
      <c r="A1083" t="s">
        <v>6477</v>
      </c>
      <c r="B1083">
        <v>-1.9059775820582201</v>
      </c>
      <c r="C1083">
        <v>6.5709424153688996E-3</v>
      </c>
      <c r="D1083" t="s">
        <v>6478</v>
      </c>
      <c r="E1083" t="s">
        <v>6479</v>
      </c>
      <c r="G1083" t="str">
        <f>IF(KO_VS_17_4_2_annotated[[#This Row],[Column2]]&lt;0,KO_VS_17_4_2_annotated[[#This Row],[Column4]],"")</f>
        <v>FMNL1-AS1</v>
      </c>
      <c r="I1083" t="str">
        <f>IF(KO_VS_17_4_2_annotated[[#This Row],[Column2]]&gt;0,KO_VS_17_4_2_annotated[[#This Row],[Column4]],"")</f>
        <v/>
      </c>
    </row>
    <row r="1084" spans="1:9" x14ac:dyDescent="0.25">
      <c r="A1084" t="s">
        <v>6480</v>
      </c>
      <c r="B1084">
        <v>-1.3773858815767801</v>
      </c>
      <c r="C1084">
        <v>6.6328278608645003E-3</v>
      </c>
      <c r="D1084" t="s">
        <v>6481</v>
      </c>
      <c r="E1084" t="s">
        <v>6482</v>
      </c>
      <c r="G1084" t="str">
        <f>IF(KO_VS_17_4_2_annotated[[#This Row],[Column2]]&lt;0,KO_VS_17_4_2_annotated[[#This Row],[Column4]],"")</f>
        <v>CCDC40</v>
      </c>
      <c r="I1084" t="str">
        <f>IF(KO_VS_17_4_2_annotated[[#This Row],[Column2]]&gt;0,KO_VS_17_4_2_annotated[[#This Row],[Column4]],"")</f>
        <v/>
      </c>
    </row>
    <row r="1085" spans="1:9" x14ac:dyDescent="0.25">
      <c r="A1085" t="s">
        <v>4573</v>
      </c>
      <c r="B1085">
        <v>2.3221024283640799</v>
      </c>
      <c r="C1085">
        <v>6.6328278608645003E-3</v>
      </c>
      <c r="D1085" t="s">
        <v>4574</v>
      </c>
      <c r="E1085" t="s">
        <v>4575</v>
      </c>
      <c r="G1085" t="str">
        <f>IF(KO_VS_17_4_2_annotated[[#This Row],[Column2]]&lt;0,KO_VS_17_4_2_annotated[[#This Row],[Column4]],"")</f>
        <v/>
      </c>
      <c r="I1085" t="str">
        <f>IF(KO_VS_17_4_2_annotated[[#This Row],[Column2]]&gt;0,KO_VS_17_4_2_annotated[[#This Row],[Column4]],"")</f>
        <v>CYP27C1</v>
      </c>
    </row>
    <row r="1086" spans="1:9" x14ac:dyDescent="0.25">
      <c r="A1086" t="s">
        <v>6483</v>
      </c>
      <c r="B1086">
        <v>-3.3939441224145899</v>
      </c>
      <c r="C1086">
        <v>6.7590992910672998E-3</v>
      </c>
      <c r="D1086" t="s">
        <v>6484</v>
      </c>
      <c r="E1086" t="s">
        <v>6485</v>
      </c>
      <c r="G1086" t="str">
        <f>IF(KO_VS_17_4_2_annotated[[#This Row],[Column2]]&lt;0,KO_VS_17_4_2_annotated[[#This Row],[Column4]],"")</f>
        <v>USP44</v>
      </c>
      <c r="I1086" t="str">
        <f>IF(KO_VS_17_4_2_annotated[[#This Row],[Column2]]&gt;0,KO_VS_17_4_2_annotated[[#This Row],[Column4]],"")</f>
        <v/>
      </c>
    </row>
    <row r="1087" spans="1:9" x14ac:dyDescent="0.25">
      <c r="A1087" t="s">
        <v>6486</v>
      </c>
      <c r="B1087">
        <v>-1.1238426260288901</v>
      </c>
      <c r="C1087">
        <v>6.7849972259398997E-3</v>
      </c>
      <c r="D1087" t="s">
        <v>6487</v>
      </c>
      <c r="E1087" t="s">
        <v>6488</v>
      </c>
      <c r="G1087" t="str">
        <f>IF(KO_VS_17_4_2_annotated[[#This Row],[Column2]]&lt;0,KO_VS_17_4_2_annotated[[#This Row],[Column4]],"")</f>
        <v>ACP3</v>
      </c>
      <c r="I1087" t="str">
        <f>IF(KO_VS_17_4_2_annotated[[#This Row],[Column2]]&gt;0,KO_VS_17_4_2_annotated[[#This Row],[Column4]],"")</f>
        <v/>
      </c>
    </row>
    <row r="1088" spans="1:9" x14ac:dyDescent="0.25">
      <c r="A1088" t="s">
        <v>6489</v>
      </c>
      <c r="B1088">
        <v>-3.7813943898466</v>
      </c>
      <c r="C1088">
        <v>6.8930981975650002E-3</v>
      </c>
      <c r="D1088" t="s">
        <v>6490</v>
      </c>
      <c r="E1088" t="s">
        <v>6491</v>
      </c>
      <c r="G1088" t="str">
        <f>IF(KO_VS_17_4_2_annotated[[#This Row],[Column2]]&lt;0,KO_VS_17_4_2_annotated[[#This Row],[Column4]],"")</f>
        <v>LINC02550</v>
      </c>
      <c r="I1088" t="str">
        <f>IF(KO_VS_17_4_2_annotated[[#This Row],[Column2]]&gt;0,KO_VS_17_4_2_annotated[[#This Row],[Column4]],"")</f>
        <v/>
      </c>
    </row>
    <row r="1089" spans="1:9" x14ac:dyDescent="0.25">
      <c r="A1089" t="s">
        <v>6492</v>
      </c>
      <c r="B1089">
        <v>-1.46296032424026</v>
      </c>
      <c r="C1089">
        <v>6.9046467795273996E-3</v>
      </c>
      <c r="D1089" t="s">
        <v>7</v>
      </c>
      <c r="E1089" t="s">
        <v>6493</v>
      </c>
      <c r="G1089" t="str">
        <f>IF(KO_VS_17_4_2_annotated[[#This Row],[Column2]]&lt;0,KO_VS_17_4_2_annotated[[#This Row],[Column4]],"")</f>
        <v/>
      </c>
      <c r="I1089" t="str">
        <f>IF(KO_VS_17_4_2_annotated[[#This Row],[Column2]]&gt;0,KO_VS_17_4_2_annotated[[#This Row],[Column4]],"")</f>
        <v/>
      </c>
    </row>
    <row r="1090" spans="1:9" x14ac:dyDescent="0.25">
      <c r="A1090" t="s">
        <v>6494</v>
      </c>
      <c r="B1090">
        <v>-5.8810532796429298</v>
      </c>
      <c r="C1090">
        <v>6.9224912852469001E-3</v>
      </c>
      <c r="D1090" t="s">
        <v>6495</v>
      </c>
      <c r="E1090" t="s">
        <v>6496</v>
      </c>
      <c r="G1090" t="str">
        <f>IF(KO_VS_17_4_2_annotated[[#This Row],[Column2]]&lt;0,KO_VS_17_4_2_annotated[[#This Row],[Column4]],"")</f>
        <v>LINC02156</v>
      </c>
      <c r="I1090" t="str">
        <f>IF(KO_VS_17_4_2_annotated[[#This Row],[Column2]]&gt;0,KO_VS_17_4_2_annotated[[#This Row],[Column4]],"")</f>
        <v/>
      </c>
    </row>
    <row r="1091" spans="1:9" x14ac:dyDescent="0.25">
      <c r="A1091" t="s">
        <v>6497</v>
      </c>
      <c r="B1091">
        <v>-4.2088484076463102</v>
      </c>
      <c r="C1091">
        <v>6.9657140979637001E-3</v>
      </c>
      <c r="D1091" t="s">
        <v>6498</v>
      </c>
      <c r="E1091" t="s">
        <v>6499</v>
      </c>
      <c r="G1091" t="str">
        <f>IF(KO_VS_17_4_2_annotated[[#This Row],[Column2]]&lt;0,KO_VS_17_4_2_annotated[[#This Row],[Column4]],"")</f>
        <v>PPFIA2</v>
      </c>
      <c r="I1091" t="str">
        <f>IF(KO_VS_17_4_2_annotated[[#This Row],[Column2]]&gt;0,KO_VS_17_4_2_annotated[[#This Row],[Column4]],"")</f>
        <v/>
      </c>
    </row>
    <row r="1092" spans="1:9" x14ac:dyDescent="0.25">
      <c r="A1092" t="s">
        <v>3730</v>
      </c>
      <c r="B1092">
        <v>1.1658079545556499</v>
      </c>
      <c r="C1092">
        <v>7.0030873720472999E-3</v>
      </c>
      <c r="D1092" t="s">
        <v>3731</v>
      </c>
      <c r="E1092" t="s">
        <v>3732</v>
      </c>
      <c r="G1092" t="str">
        <f>IF(KO_VS_17_4_2_annotated[[#This Row],[Column2]]&lt;0,KO_VS_17_4_2_annotated[[#This Row],[Column4]],"")</f>
        <v/>
      </c>
      <c r="I1092" t="str">
        <f>IF(KO_VS_17_4_2_annotated[[#This Row],[Column2]]&gt;0,KO_VS_17_4_2_annotated[[#This Row],[Column4]],"")</f>
        <v>LINC00648</v>
      </c>
    </row>
    <row r="1093" spans="1:9" x14ac:dyDescent="0.25">
      <c r="A1093" t="s">
        <v>6500</v>
      </c>
      <c r="B1093">
        <v>-3.2787039846135699</v>
      </c>
      <c r="C1093">
        <v>7.0416736535537996E-3</v>
      </c>
      <c r="D1093" t="s">
        <v>6501</v>
      </c>
      <c r="E1093" t="s">
        <v>6502</v>
      </c>
      <c r="G1093" t="str">
        <f>IF(KO_VS_17_4_2_annotated[[#This Row],[Column2]]&lt;0,KO_VS_17_4_2_annotated[[#This Row],[Column4]],"")</f>
        <v>COL20A1</v>
      </c>
      <c r="I1093" t="str">
        <f>IF(KO_VS_17_4_2_annotated[[#This Row],[Column2]]&gt;0,KO_VS_17_4_2_annotated[[#This Row],[Column4]],"")</f>
        <v/>
      </c>
    </row>
    <row r="1094" spans="1:9" x14ac:dyDescent="0.25">
      <c r="A1094" t="s">
        <v>6503</v>
      </c>
      <c r="B1094">
        <v>1.2664430364102199</v>
      </c>
      <c r="C1094">
        <v>7.0502323454792E-3</v>
      </c>
      <c r="D1094" t="s">
        <v>6504</v>
      </c>
      <c r="E1094" t="s">
        <v>6505</v>
      </c>
      <c r="G1094" t="str">
        <f>IF(KO_VS_17_4_2_annotated[[#This Row],[Column2]]&lt;0,KO_VS_17_4_2_annotated[[#This Row],[Column4]],"")</f>
        <v/>
      </c>
      <c r="I1094" t="str">
        <f>IF(KO_VS_17_4_2_annotated[[#This Row],[Column2]]&gt;0,KO_VS_17_4_2_annotated[[#This Row],[Column4]],"")</f>
        <v>FOXD3-AS1</v>
      </c>
    </row>
    <row r="1095" spans="1:9" x14ac:dyDescent="0.25">
      <c r="A1095" t="s">
        <v>3398</v>
      </c>
      <c r="B1095">
        <v>-1.4533872929754299</v>
      </c>
      <c r="C1095">
        <v>7.0581085742200001E-3</v>
      </c>
      <c r="D1095" t="s">
        <v>3399</v>
      </c>
      <c r="E1095" t="s">
        <v>3400</v>
      </c>
      <c r="G1095" t="str">
        <f>IF(KO_VS_17_4_2_annotated[[#This Row],[Column2]]&lt;0,KO_VS_17_4_2_annotated[[#This Row],[Column4]],"")</f>
        <v>SDK1</v>
      </c>
      <c r="I1095" t="str">
        <f>IF(KO_VS_17_4_2_annotated[[#This Row],[Column2]]&gt;0,KO_VS_17_4_2_annotated[[#This Row],[Column4]],"")</f>
        <v/>
      </c>
    </row>
    <row r="1096" spans="1:9" x14ac:dyDescent="0.25">
      <c r="A1096" t="s">
        <v>6506</v>
      </c>
      <c r="B1096">
        <v>-5.6561671059231102</v>
      </c>
      <c r="C1096">
        <v>7.1837670054300997E-3</v>
      </c>
      <c r="D1096" t="s">
        <v>6507</v>
      </c>
      <c r="E1096" t="s">
        <v>6508</v>
      </c>
      <c r="G1096" t="str">
        <f>IF(KO_VS_17_4_2_annotated[[#This Row],[Column2]]&lt;0,KO_VS_17_4_2_annotated[[#This Row],[Column4]],"")</f>
        <v>DCN</v>
      </c>
      <c r="I1096" t="str">
        <f>IF(KO_VS_17_4_2_annotated[[#This Row],[Column2]]&gt;0,KO_VS_17_4_2_annotated[[#This Row],[Column4]],"")</f>
        <v/>
      </c>
    </row>
    <row r="1097" spans="1:9" x14ac:dyDescent="0.25">
      <c r="A1097" t="s">
        <v>6509</v>
      </c>
      <c r="B1097">
        <v>-1.82134335284036</v>
      </c>
      <c r="C1097">
        <v>7.1865491704146004E-3</v>
      </c>
      <c r="D1097" t="s">
        <v>6510</v>
      </c>
      <c r="E1097" t="s">
        <v>6511</v>
      </c>
      <c r="G1097" t="str">
        <f>IF(KO_VS_17_4_2_annotated[[#This Row],[Column2]]&lt;0,KO_VS_17_4_2_annotated[[#This Row],[Column4]],"")</f>
        <v>CATSPERB</v>
      </c>
      <c r="I1097" t="str">
        <f>IF(KO_VS_17_4_2_annotated[[#This Row],[Column2]]&gt;0,KO_VS_17_4_2_annotated[[#This Row],[Column4]],"")</f>
        <v/>
      </c>
    </row>
    <row r="1098" spans="1:9" x14ac:dyDescent="0.25">
      <c r="A1098" t="s">
        <v>6512</v>
      </c>
      <c r="B1098">
        <v>-4.1828387427468297</v>
      </c>
      <c r="C1098">
        <v>7.2088570176488996E-3</v>
      </c>
      <c r="D1098" t="s">
        <v>6513</v>
      </c>
      <c r="E1098" t="s">
        <v>6514</v>
      </c>
      <c r="G1098" t="str">
        <f>IF(KO_VS_17_4_2_annotated[[#This Row],[Column2]]&lt;0,KO_VS_17_4_2_annotated[[#This Row],[Column4]],"")</f>
        <v>LINC00456</v>
      </c>
      <c r="I1098" t="str">
        <f>IF(KO_VS_17_4_2_annotated[[#This Row],[Column2]]&gt;0,KO_VS_17_4_2_annotated[[#This Row],[Column4]],"")</f>
        <v/>
      </c>
    </row>
    <row r="1099" spans="1:9" x14ac:dyDescent="0.25">
      <c r="A1099" t="s">
        <v>2857</v>
      </c>
      <c r="B1099">
        <v>1.07140247447298</v>
      </c>
      <c r="C1099">
        <v>7.2210305011510996E-3</v>
      </c>
      <c r="D1099" t="s">
        <v>2858</v>
      </c>
      <c r="E1099" t="s">
        <v>2859</v>
      </c>
      <c r="G1099" t="str">
        <f>IF(KO_VS_17_4_2_annotated[[#This Row],[Column2]]&lt;0,KO_VS_17_4_2_annotated[[#This Row],[Column4]],"")</f>
        <v/>
      </c>
      <c r="I1099" t="str">
        <f>IF(KO_VS_17_4_2_annotated[[#This Row],[Column2]]&gt;0,KO_VS_17_4_2_annotated[[#This Row],[Column4]],"")</f>
        <v>RBP4</v>
      </c>
    </row>
    <row r="1100" spans="1:9" x14ac:dyDescent="0.25">
      <c r="A1100" t="s">
        <v>4363</v>
      </c>
      <c r="B1100">
        <v>-1.78119456430164</v>
      </c>
      <c r="C1100">
        <v>7.2748030462531999E-3</v>
      </c>
      <c r="D1100" t="s">
        <v>4364</v>
      </c>
      <c r="E1100" t="s">
        <v>4365</v>
      </c>
      <c r="G1100" t="str">
        <f>IF(KO_VS_17_4_2_annotated[[#This Row],[Column2]]&lt;0,KO_VS_17_4_2_annotated[[#This Row],[Column4]],"")</f>
        <v>LINC01004</v>
      </c>
      <c r="I1100" t="str">
        <f>IF(KO_VS_17_4_2_annotated[[#This Row],[Column2]]&gt;0,KO_VS_17_4_2_annotated[[#This Row],[Column4]],"")</f>
        <v/>
      </c>
    </row>
    <row r="1101" spans="1:9" x14ac:dyDescent="0.25">
      <c r="A1101" t="s">
        <v>6515</v>
      </c>
      <c r="B1101">
        <v>-3.1724528220737001</v>
      </c>
      <c r="C1101">
        <v>7.3131066172496002E-3</v>
      </c>
      <c r="D1101" t="s">
        <v>6516</v>
      </c>
      <c r="E1101" t="s">
        <v>6517</v>
      </c>
      <c r="G1101" t="str">
        <f>IF(KO_VS_17_4_2_annotated[[#This Row],[Column2]]&lt;0,KO_VS_17_4_2_annotated[[#This Row],[Column4]],"")</f>
        <v>SLC38A11</v>
      </c>
      <c r="I1101" t="str">
        <f>IF(KO_VS_17_4_2_annotated[[#This Row],[Column2]]&gt;0,KO_VS_17_4_2_annotated[[#This Row],[Column4]],"")</f>
        <v/>
      </c>
    </row>
    <row r="1102" spans="1:9" x14ac:dyDescent="0.25">
      <c r="A1102" t="s">
        <v>6518</v>
      </c>
      <c r="B1102">
        <v>-3.4754393774299301</v>
      </c>
      <c r="C1102">
        <v>7.4295916288223997E-3</v>
      </c>
      <c r="D1102" t="s">
        <v>6519</v>
      </c>
      <c r="E1102" t="s">
        <v>6520</v>
      </c>
      <c r="G1102" t="str">
        <f>IF(KO_VS_17_4_2_annotated[[#This Row],[Column2]]&lt;0,KO_VS_17_4_2_annotated[[#This Row],[Column4]],"")</f>
        <v>DNAH10</v>
      </c>
      <c r="I1102" t="str">
        <f>IF(KO_VS_17_4_2_annotated[[#This Row],[Column2]]&gt;0,KO_VS_17_4_2_annotated[[#This Row],[Column4]],"")</f>
        <v/>
      </c>
    </row>
    <row r="1103" spans="1:9" x14ac:dyDescent="0.25">
      <c r="A1103" t="s">
        <v>6521</v>
      </c>
      <c r="B1103">
        <v>-1.2998515553579899</v>
      </c>
      <c r="C1103">
        <v>7.4592244791687997E-3</v>
      </c>
      <c r="D1103" t="s">
        <v>6522</v>
      </c>
      <c r="E1103" t="s">
        <v>6523</v>
      </c>
      <c r="G1103" t="str">
        <f>IF(KO_VS_17_4_2_annotated[[#This Row],[Column2]]&lt;0,KO_VS_17_4_2_annotated[[#This Row],[Column4]],"")</f>
        <v>C13orf46</v>
      </c>
      <c r="I1103" t="str">
        <f>IF(KO_VS_17_4_2_annotated[[#This Row],[Column2]]&gt;0,KO_VS_17_4_2_annotated[[#This Row],[Column4]],"")</f>
        <v/>
      </c>
    </row>
    <row r="1104" spans="1:9" x14ac:dyDescent="0.25">
      <c r="A1104" t="s">
        <v>6524</v>
      </c>
      <c r="B1104">
        <v>1.00618555372937</v>
      </c>
      <c r="C1104">
        <v>7.5360829391436001E-3</v>
      </c>
      <c r="D1104" t="s">
        <v>6525</v>
      </c>
      <c r="E1104" t="s">
        <v>6526</v>
      </c>
      <c r="G1104" t="str">
        <f>IF(KO_VS_17_4_2_annotated[[#This Row],[Column2]]&lt;0,KO_VS_17_4_2_annotated[[#This Row],[Column4]],"")</f>
        <v/>
      </c>
      <c r="I1104" t="str">
        <f>IF(KO_VS_17_4_2_annotated[[#This Row],[Column2]]&gt;0,KO_VS_17_4_2_annotated[[#This Row],[Column4]],"")</f>
        <v>EPSTI1</v>
      </c>
    </row>
    <row r="1105" spans="1:9" x14ac:dyDescent="0.25">
      <c r="A1105" t="s">
        <v>3615</v>
      </c>
      <c r="B1105">
        <v>1.6922343211892601</v>
      </c>
      <c r="C1105">
        <v>7.8495334281726992E-3</v>
      </c>
      <c r="D1105" t="s">
        <v>3616</v>
      </c>
      <c r="E1105" t="s">
        <v>3617</v>
      </c>
      <c r="G1105" t="str">
        <f>IF(KO_VS_17_4_2_annotated[[#This Row],[Column2]]&lt;0,KO_VS_17_4_2_annotated[[#This Row],[Column4]],"")</f>
        <v/>
      </c>
      <c r="I1105" t="str">
        <f>IF(KO_VS_17_4_2_annotated[[#This Row],[Column2]]&gt;0,KO_VS_17_4_2_annotated[[#This Row],[Column4]],"")</f>
        <v>ABCA1</v>
      </c>
    </row>
    <row r="1106" spans="1:9" x14ac:dyDescent="0.25">
      <c r="A1106" t="s">
        <v>6527</v>
      </c>
      <c r="B1106">
        <v>-4.0761830444743303</v>
      </c>
      <c r="C1106">
        <v>7.8501528590210999E-3</v>
      </c>
      <c r="D1106" t="s">
        <v>6528</v>
      </c>
      <c r="E1106" t="s">
        <v>6529</v>
      </c>
      <c r="G1106" t="str">
        <f>IF(KO_VS_17_4_2_annotated[[#This Row],[Column2]]&lt;0,KO_VS_17_4_2_annotated[[#This Row],[Column4]],"")</f>
        <v>FAM81B</v>
      </c>
      <c r="I1106" t="str">
        <f>IF(KO_VS_17_4_2_annotated[[#This Row],[Column2]]&gt;0,KO_VS_17_4_2_annotated[[#This Row],[Column4]],"")</f>
        <v/>
      </c>
    </row>
    <row r="1107" spans="1:9" x14ac:dyDescent="0.25">
      <c r="A1107" t="s">
        <v>6530</v>
      </c>
      <c r="B1107">
        <v>-1.53119280084112</v>
      </c>
      <c r="C1107">
        <v>7.8543326267095006E-3</v>
      </c>
      <c r="D1107" t="s">
        <v>6531</v>
      </c>
      <c r="E1107" t="s">
        <v>6532</v>
      </c>
      <c r="G1107" t="str">
        <f>IF(KO_VS_17_4_2_annotated[[#This Row],[Column2]]&lt;0,KO_VS_17_4_2_annotated[[#This Row],[Column4]],"")</f>
        <v>S100A1</v>
      </c>
      <c r="I1107" t="str">
        <f>IF(KO_VS_17_4_2_annotated[[#This Row],[Column2]]&gt;0,KO_VS_17_4_2_annotated[[#This Row],[Column4]],"")</f>
        <v/>
      </c>
    </row>
    <row r="1108" spans="1:9" x14ac:dyDescent="0.25">
      <c r="A1108" t="s">
        <v>4548</v>
      </c>
      <c r="B1108">
        <v>-1.3749850346931101</v>
      </c>
      <c r="C1108">
        <v>7.8764650962907991E-3</v>
      </c>
      <c r="D1108" t="s">
        <v>4549</v>
      </c>
      <c r="E1108" t="s">
        <v>4550</v>
      </c>
      <c r="G1108" t="str">
        <f>IF(KO_VS_17_4_2_annotated[[#This Row],[Column2]]&lt;0,KO_VS_17_4_2_annotated[[#This Row],[Column4]],"")</f>
        <v>ADAMTS7</v>
      </c>
      <c r="I1108" t="str">
        <f>IF(KO_VS_17_4_2_annotated[[#This Row],[Column2]]&gt;0,KO_VS_17_4_2_annotated[[#This Row],[Column4]],"")</f>
        <v/>
      </c>
    </row>
    <row r="1109" spans="1:9" x14ac:dyDescent="0.25">
      <c r="A1109" t="s">
        <v>6533</v>
      </c>
      <c r="B1109">
        <v>-1.3298084206188501</v>
      </c>
      <c r="C1109">
        <v>7.9252212398373007E-3</v>
      </c>
      <c r="D1109" t="s">
        <v>6534</v>
      </c>
      <c r="E1109" t="s">
        <v>6535</v>
      </c>
      <c r="G1109" t="str">
        <f>IF(KO_VS_17_4_2_annotated[[#This Row],[Column2]]&lt;0,KO_VS_17_4_2_annotated[[#This Row],[Column4]],"")</f>
        <v>SPOCK2</v>
      </c>
      <c r="I1109" t="str">
        <f>IF(KO_VS_17_4_2_annotated[[#This Row],[Column2]]&gt;0,KO_VS_17_4_2_annotated[[#This Row],[Column4]],"")</f>
        <v/>
      </c>
    </row>
    <row r="1110" spans="1:9" x14ac:dyDescent="0.25">
      <c r="A1110" t="s">
        <v>6536</v>
      </c>
      <c r="B1110">
        <v>-1.4250991910223101</v>
      </c>
      <c r="C1110">
        <v>8.2250014263657995E-3</v>
      </c>
      <c r="D1110" t="s">
        <v>6537</v>
      </c>
      <c r="E1110" t="s">
        <v>6538</v>
      </c>
      <c r="G1110" t="str">
        <f>IF(KO_VS_17_4_2_annotated[[#This Row],[Column2]]&lt;0,KO_VS_17_4_2_annotated[[#This Row],[Column4]],"")</f>
        <v>ZNF630</v>
      </c>
      <c r="I1110" t="str">
        <f>IF(KO_VS_17_4_2_annotated[[#This Row],[Column2]]&gt;0,KO_VS_17_4_2_annotated[[#This Row],[Column4]],"")</f>
        <v/>
      </c>
    </row>
    <row r="1111" spans="1:9" x14ac:dyDescent="0.25">
      <c r="A1111" t="s">
        <v>3332</v>
      </c>
      <c r="B1111">
        <v>-1.0102732838767501</v>
      </c>
      <c r="C1111">
        <v>8.3101558931232E-3</v>
      </c>
      <c r="D1111" t="s">
        <v>3333</v>
      </c>
      <c r="E1111" t="s">
        <v>3334</v>
      </c>
      <c r="G1111" t="str">
        <f>IF(KO_VS_17_4_2_annotated[[#This Row],[Column2]]&lt;0,KO_VS_17_4_2_annotated[[#This Row],[Column4]],"")</f>
        <v>CTAGE15</v>
      </c>
      <c r="I1111" t="str">
        <f>IF(KO_VS_17_4_2_annotated[[#This Row],[Column2]]&gt;0,KO_VS_17_4_2_annotated[[#This Row],[Column4]],"")</f>
        <v/>
      </c>
    </row>
    <row r="1112" spans="1:9" x14ac:dyDescent="0.25">
      <c r="A1112" t="s">
        <v>6539</v>
      </c>
      <c r="B1112">
        <v>-1.13981055219963</v>
      </c>
      <c r="C1112">
        <v>8.3136781747694E-3</v>
      </c>
      <c r="D1112" t="s">
        <v>6540</v>
      </c>
      <c r="E1112" t="s">
        <v>6541</v>
      </c>
      <c r="G1112" t="str">
        <f>IF(KO_VS_17_4_2_annotated[[#This Row],[Column2]]&lt;0,KO_VS_17_4_2_annotated[[#This Row],[Column4]],"")</f>
        <v>P2RX5</v>
      </c>
      <c r="I1112" t="str">
        <f>IF(KO_VS_17_4_2_annotated[[#This Row],[Column2]]&gt;0,KO_VS_17_4_2_annotated[[#This Row],[Column4]],"")</f>
        <v/>
      </c>
    </row>
    <row r="1113" spans="1:9" x14ac:dyDescent="0.25">
      <c r="A1113" t="s">
        <v>6542</v>
      </c>
      <c r="B1113">
        <v>-1.9392689155035101</v>
      </c>
      <c r="C1113">
        <v>8.3947800703425002E-3</v>
      </c>
      <c r="D1113" t="s">
        <v>7</v>
      </c>
      <c r="E1113" t="s">
        <v>127</v>
      </c>
      <c r="G1113" t="str">
        <f>IF(KO_VS_17_4_2_annotated[[#This Row],[Column2]]&lt;0,KO_VS_17_4_2_annotated[[#This Row],[Column4]],"")</f>
        <v/>
      </c>
      <c r="I1113" t="str">
        <f>IF(KO_VS_17_4_2_annotated[[#This Row],[Column2]]&gt;0,KO_VS_17_4_2_annotated[[#This Row],[Column4]],"")</f>
        <v/>
      </c>
    </row>
    <row r="1114" spans="1:9" x14ac:dyDescent="0.25">
      <c r="A1114" t="s">
        <v>6543</v>
      </c>
      <c r="B1114">
        <v>-5.6126912236666202</v>
      </c>
      <c r="C1114">
        <v>8.6310739662391004E-3</v>
      </c>
      <c r="D1114" t="s">
        <v>6544</v>
      </c>
      <c r="E1114" t="s">
        <v>6545</v>
      </c>
      <c r="G1114" t="str">
        <f>IF(KO_VS_17_4_2_annotated[[#This Row],[Column2]]&lt;0,KO_VS_17_4_2_annotated[[#This Row],[Column4]],"")</f>
        <v>GBX2</v>
      </c>
      <c r="I1114" t="str">
        <f>IF(KO_VS_17_4_2_annotated[[#This Row],[Column2]]&gt;0,KO_VS_17_4_2_annotated[[#This Row],[Column4]],"")</f>
        <v/>
      </c>
    </row>
    <row r="1115" spans="1:9" x14ac:dyDescent="0.25">
      <c r="A1115" t="s">
        <v>6546</v>
      </c>
      <c r="B1115">
        <v>-1.73223753153898</v>
      </c>
      <c r="C1115">
        <v>8.7624179411595008E-3</v>
      </c>
      <c r="D1115" t="s">
        <v>6547</v>
      </c>
      <c r="E1115" t="s">
        <v>6548</v>
      </c>
      <c r="G1115" t="str">
        <f>IF(KO_VS_17_4_2_annotated[[#This Row],[Column2]]&lt;0,KO_VS_17_4_2_annotated[[#This Row],[Column4]],"")</f>
        <v>CPT1C</v>
      </c>
      <c r="I1115" t="str">
        <f>IF(KO_VS_17_4_2_annotated[[#This Row],[Column2]]&gt;0,KO_VS_17_4_2_annotated[[#This Row],[Column4]],"")</f>
        <v/>
      </c>
    </row>
    <row r="1116" spans="1:9" x14ac:dyDescent="0.25">
      <c r="A1116" t="s">
        <v>6549</v>
      </c>
      <c r="B1116">
        <v>-1.17540302971161</v>
      </c>
      <c r="C1116">
        <v>8.8386180271392001E-3</v>
      </c>
      <c r="D1116" t="s">
        <v>6550</v>
      </c>
      <c r="E1116" t="s">
        <v>6551</v>
      </c>
      <c r="G1116" t="str">
        <f>IF(KO_VS_17_4_2_annotated[[#This Row],[Column2]]&lt;0,KO_VS_17_4_2_annotated[[#This Row],[Column4]],"")</f>
        <v>ARHGAP4</v>
      </c>
      <c r="I1116" t="str">
        <f>IF(KO_VS_17_4_2_annotated[[#This Row],[Column2]]&gt;0,KO_VS_17_4_2_annotated[[#This Row],[Column4]],"")</f>
        <v/>
      </c>
    </row>
    <row r="1117" spans="1:9" x14ac:dyDescent="0.25">
      <c r="A1117" t="s">
        <v>2657</v>
      </c>
      <c r="B1117">
        <v>1.3643203203913401</v>
      </c>
      <c r="C1117">
        <v>8.8549035840744007E-3</v>
      </c>
      <c r="D1117" t="s">
        <v>2658</v>
      </c>
      <c r="E1117" t="s">
        <v>2659</v>
      </c>
      <c r="G1117" t="str">
        <f>IF(KO_VS_17_4_2_annotated[[#This Row],[Column2]]&lt;0,KO_VS_17_4_2_annotated[[#This Row],[Column4]],"")</f>
        <v/>
      </c>
      <c r="I1117" t="str">
        <f>IF(KO_VS_17_4_2_annotated[[#This Row],[Column2]]&gt;0,KO_VS_17_4_2_annotated[[#This Row],[Column4]],"")</f>
        <v>IL6R</v>
      </c>
    </row>
    <row r="1118" spans="1:9" x14ac:dyDescent="0.25">
      <c r="A1118" t="s">
        <v>1639</v>
      </c>
      <c r="B1118">
        <v>-3.2151088250258999</v>
      </c>
      <c r="C1118">
        <v>8.8633369623374002E-3</v>
      </c>
      <c r="D1118" t="s">
        <v>1640</v>
      </c>
      <c r="E1118" t="s">
        <v>1641</v>
      </c>
      <c r="G1118" t="str">
        <f>IF(KO_VS_17_4_2_annotated[[#This Row],[Column2]]&lt;0,KO_VS_17_4_2_annotated[[#This Row],[Column4]],"")</f>
        <v>KMO</v>
      </c>
      <c r="I1118" t="str">
        <f>IF(KO_VS_17_4_2_annotated[[#This Row],[Column2]]&gt;0,KO_VS_17_4_2_annotated[[#This Row],[Column4]],"")</f>
        <v/>
      </c>
    </row>
    <row r="1119" spans="1:9" x14ac:dyDescent="0.25">
      <c r="A1119" t="s">
        <v>6552</v>
      </c>
      <c r="B1119">
        <v>-1.48895166957865</v>
      </c>
      <c r="C1119">
        <v>8.8912861908288007E-3</v>
      </c>
      <c r="D1119" t="s">
        <v>7</v>
      </c>
      <c r="E1119" t="s">
        <v>127</v>
      </c>
      <c r="G1119" t="str">
        <f>IF(KO_VS_17_4_2_annotated[[#This Row],[Column2]]&lt;0,KO_VS_17_4_2_annotated[[#This Row],[Column4]],"")</f>
        <v/>
      </c>
      <c r="I1119" t="str">
        <f>IF(KO_VS_17_4_2_annotated[[#This Row],[Column2]]&gt;0,KO_VS_17_4_2_annotated[[#This Row],[Column4]],"")</f>
        <v/>
      </c>
    </row>
    <row r="1120" spans="1:9" x14ac:dyDescent="0.25">
      <c r="A1120" t="s">
        <v>2675</v>
      </c>
      <c r="B1120">
        <v>1.55981519411421</v>
      </c>
      <c r="C1120">
        <v>8.9557795095264996E-3</v>
      </c>
      <c r="D1120" t="s">
        <v>2676</v>
      </c>
      <c r="E1120" t="s">
        <v>2677</v>
      </c>
      <c r="G1120" t="str">
        <f>IF(KO_VS_17_4_2_annotated[[#This Row],[Column2]]&lt;0,KO_VS_17_4_2_annotated[[#This Row],[Column4]],"")</f>
        <v/>
      </c>
      <c r="I1120" t="str">
        <f>IF(KO_VS_17_4_2_annotated[[#This Row],[Column2]]&gt;0,KO_VS_17_4_2_annotated[[#This Row],[Column4]],"")</f>
        <v>CERS1</v>
      </c>
    </row>
    <row r="1121" spans="1:9" x14ac:dyDescent="0.25">
      <c r="A1121" t="s">
        <v>6553</v>
      </c>
      <c r="B1121">
        <v>-2.2556446430721402</v>
      </c>
      <c r="C1121">
        <v>9.0658022684544995E-3</v>
      </c>
      <c r="D1121" t="s">
        <v>7</v>
      </c>
      <c r="E1121" t="s">
        <v>6554</v>
      </c>
      <c r="G1121" t="str">
        <f>IF(KO_VS_17_4_2_annotated[[#This Row],[Column2]]&lt;0,KO_VS_17_4_2_annotated[[#This Row],[Column4]],"")</f>
        <v/>
      </c>
      <c r="I1121" t="str">
        <f>IF(KO_VS_17_4_2_annotated[[#This Row],[Column2]]&gt;0,KO_VS_17_4_2_annotated[[#This Row],[Column4]],"")</f>
        <v/>
      </c>
    </row>
    <row r="1122" spans="1:9" x14ac:dyDescent="0.25">
      <c r="A1122" t="s">
        <v>6555</v>
      </c>
      <c r="B1122">
        <v>-2.1320842395444899</v>
      </c>
      <c r="C1122">
        <v>9.2084198127764996E-3</v>
      </c>
      <c r="D1122" t="s">
        <v>6556</v>
      </c>
      <c r="E1122" t="s">
        <v>6557</v>
      </c>
      <c r="G1122" t="str">
        <f>IF(KO_VS_17_4_2_annotated[[#This Row],[Column2]]&lt;0,KO_VS_17_4_2_annotated[[#This Row],[Column4]],"")</f>
        <v>ATOH8</v>
      </c>
      <c r="I1122" t="str">
        <f>IF(KO_VS_17_4_2_annotated[[#This Row],[Column2]]&gt;0,KO_VS_17_4_2_annotated[[#This Row],[Column4]],"")</f>
        <v/>
      </c>
    </row>
    <row r="1123" spans="1:9" x14ac:dyDescent="0.25">
      <c r="A1123" t="s">
        <v>6558</v>
      </c>
      <c r="B1123">
        <v>1.20342678649409</v>
      </c>
      <c r="C1123">
        <v>9.3486619703519007E-3</v>
      </c>
      <c r="D1123" t="s">
        <v>6559</v>
      </c>
      <c r="E1123" t="s">
        <v>6560</v>
      </c>
      <c r="G1123" t="str">
        <f>IF(KO_VS_17_4_2_annotated[[#This Row],[Column2]]&lt;0,KO_VS_17_4_2_annotated[[#This Row],[Column4]],"")</f>
        <v/>
      </c>
      <c r="I1123" t="str">
        <f>IF(KO_VS_17_4_2_annotated[[#This Row],[Column2]]&gt;0,KO_VS_17_4_2_annotated[[#This Row],[Column4]],"")</f>
        <v>ABTB3</v>
      </c>
    </row>
    <row r="1124" spans="1:9" x14ac:dyDescent="0.25">
      <c r="A1124" t="s">
        <v>6561</v>
      </c>
      <c r="B1124">
        <v>-1.11850704244487</v>
      </c>
      <c r="C1124">
        <v>9.3701669261210992E-3</v>
      </c>
      <c r="D1124" t="s">
        <v>7</v>
      </c>
      <c r="E1124" t="s">
        <v>127</v>
      </c>
      <c r="G1124" t="str">
        <f>IF(KO_VS_17_4_2_annotated[[#This Row],[Column2]]&lt;0,KO_VS_17_4_2_annotated[[#This Row],[Column4]],"")</f>
        <v/>
      </c>
      <c r="I1124" t="str">
        <f>IF(KO_VS_17_4_2_annotated[[#This Row],[Column2]]&gt;0,KO_VS_17_4_2_annotated[[#This Row],[Column4]],"")</f>
        <v/>
      </c>
    </row>
    <row r="1125" spans="1:9" x14ac:dyDescent="0.25">
      <c r="A1125" t="s">
        <v>6562</v>
      </c>
      <c r="B1125">
        <v>2.4905275843016401</v>
      </c>
      <c r="C1125">
        <v>9.3910199092924994E-3</v>
      </c>
      <c r="D1125" t="s">
        <v>6563</v>
      </c>
      <c r="E1125" t="s">
        <v>6564</v>
      </c>
      <c r="G1125" t="str">
        <f>IF(KO_VS_17_4_2_annotated[[#This Row],[Column2]]&lt;0,KO_VS_17_4_2_annotated[[#This Row],[Column4]],"")</f>
        <v/>
      </c>
      <c r="I1125" t="str">
        <f>IF(KO_VS_17_4_2_annotated[[#This Row],[Column2]]&gt;0,KO_VS_17_4_2_annotated[[#This Row],[Column4]],"")</f>
        <v>CST1</v>
      </c>
    </row>
    <row r="1126" spans="1:9" x14ac:dyDescent="0.25">
      <c r="A1126" t="s">
        <v>6565</v>
      </c>
      <c r="B1126">
        <v>-2.8177868759854001</v>
      </c>
      <c r="C1126">
        <v>9.4264967782421005E-3</v>
      </c>
      <c r="D1126" t="s">
        <v>6566</v>
      </c>
      <c r="E1126" t="s">
        <v>6567</v>
      </c>
      <c r="G1126" t="str">
        <f>IF(KO_VS_17_4_2_annotated[[#This Row],[Column2]]&lt;0,KO_VS_17_4_2_annotated[[#This Row],[Column4]],"")</f>
        <v>HPN</v>
      </c>
      <c r="I1126" t="str">
        <f>IF(KO_VS_17_4_2_annotated[[#This Row],[Column2]]&gt;0,KO_VS_17_4_2_annotated[[#This Row],[Column4]],"")</f>
        <v/>
      </c>
    </row>
    <row r="1127" spans="1:9" x14ac:dyDescent="0.25">
      <c r="A1127" t="s">
        <v>6568</v>
      </c>
      <c r="B1127">
        <v>-2.4046802031682901</v>
      </c>
      <c r="C1127">
        <v>9.4510534029821E-3</v>
      </c>
      <c r="D1127" t="s">
        <v>7</v>
      </c>
      <c r="E1127" t="s">
        <v>6569</v>
      </c>
      <c r="G1127" t="str">
        <f>IF(KO_VS_17_4_2_annotated[[#This Row],[Column2]]&lt;0,KO_VS_17_4_2_annotated[[#This Row],[Column4]],"")</f>
        <v/>
      </c>
      <c r="I1127" t="str">
        <f>IF(KO_VS_17_4_2_annotated[[#This Row],[Column2]]&gt;0,KO_VS_17_4_2_annotated[[#This Row],[Column4]],"")</f>
        <v/>
      </c>
    </row>
    <row r="1128" spans="1:9" x14ac:dyDescent="0.25">
      <c r="A1128" t="s">
        <v>6570</v>
      </c>
      <c r="B1128">
        <v>1.76884338956469</v>
      </c>
      <c r="C1128">
        <v>9.4568049376760992E-3</v>
      </c>
      <c r="D1128" t="s">
        <v>7</v>
      </c>
      <c r="E1128" t="s">
        <v>127</v>
      </c>
      <c r="G1128" t="str">
        <f>IF(KO_VS_17_4_2_annotated[[#This Row],[Column2]]&lt;0,KO_VS_17_4_2_annotated[[#This Row],[Column4]],"")</f>
        <v/>
      </c>
      <c r="I1128" t="str">
        <f>IF(KO_VS_17_4_2_annotated[[#This Row],[Column2]]&gt;0,KO_VS_17_4_2_annotated[[#This Row],[Column4]],"")</f>
        <v/>
      </c>
    </row>
    <row r="1129" spans="1:9" x14ac:dyDescent="0.25">
      <c r="A1129" t="s">
        <v>6571</v>
      </c>
      <c r="B1129">
        <v>-4.10569754861175</v>
      </c>
      <c r="C1129">
        <v>9.5417029713530006E-3</v>
      </c>
      <c r="D1129" t="s">
        <v>6572</v>
      </c>
      <c r="E1129" t="s">
        <v>6573</v>
      </c>
      <c r="G1129" t="str">
        <f>IF(KO_VS_17_4_2_annotated[[#This Row],[Column2]]&lt;0,KO_VS_17_4_2_annotated[[#This Row],[Column4]],"")</f>
        <v>CRISP3</v>
      </c>
      <c r="I1129" t="str">
        <f>IF(KO_VS_17_4_2_annotated[[#This Row],[Column2]]&gt;0,KO_VS_17_4_2_annotated[[#This Row],[Column4]],"")</f>
        <v/>
      </c>
    </row>
    <row r="1130" spans="1:9" x14ac:dyDescent="0.25">
      <c r="A1130" t="s">
        <v>1636</v>
      </c>
      <c r="B1130">
        <v>-1.57028481038082</v>
      </c>
      <c r="C1130">
        <v>9.5417029713530006E-3</v>
      </c>
      <c r="D1130" t="s">
        <v>1637</v>
      </c>
      <c r="E1130" t="s">
        <v>1638</v>
      </c>
      <c r="G1130" t="str">
        <f>IF(KO_VS_17_4_2_annotated[[#This Row],[Column2]]&lt;0,KO_VS_17_4_2_annotated[[#This Row],[Column4]],"")</f>
        <v>ERVMER34-1</v>
      </c>
      <c r="I1130" t="str">
        <f>IF(KO_VS_17_4_2_annotated[[#This Row],[Column2]]&gt;0,KO_VS_17_4_2_annotated[[#This Row],[Column4]],"")</f>
        <v/>
      </c>
    </row>
    <row r="1131" spans="1:9" x14ac:dyDescent="0.25">
      <c r="A1131" t="s">
        <v>6574</v>
      </c>
      <c r="B1131">
        <v>-1.16844094027828</v>
      </c>
      <c r="C1131">
        <v>9.5417029713530006E-3</v>
      </c>
      <c r="D1131" t="s">
        <v>6575</v>
      </c>
      <c r="E1131" t="s">
        <v>6576</v>
      </c>
      <c r="G1131" t="str">
        <f>IF(KO_VS_17_4_2_annotated[[#This Row],[Column2]]&lt;0,KO_VS_17_4_2_annotated[[#This Row],[Column4]],"")</f>
        <v>UGT1A9</v>
      </c>
      <c r="I1131" t="str">
        <f>IF(KO_VS_17_4_2_annotated[[#This Row],[Column2]]&gt;0,KO_VS_17_4_2_annotated[[#This Row],[Column4]],"")</f>
        <v/>
      </c>
    </row>
    <row r="1132" spans="1:9" x14ac:dyDescent="0.25">
      <c r="A1132" t="s">
        <v>6577</v>
      </c>
      <c r="B1132">
        <v>-1.2618065869097099</v>
      </c>
      <c r="C1132">
        <v>9.6922264172732003E-3</v>
      </c>
      <c r="D1132" t="s">
        <v>7</v>
      </c>
      <c r="E1132" t="s">
        <v>6578</v>
      </c>
      <c r="G1132" t="str">
        <f>IF(KO_VS_17_4_2_annotated[[#This Row],[Column2]]&lt;0,KO_VS_17_4_2_annotated[[#This Row],[Column4]],"")</f>
        <v/>
      </c>
      <c r="I1132" t="str">
        <f>IF(KO_VS_17_4_2_annotated[[#This Row],[Column2]]&gt;0,KO_VS_17_4_2_annotated[[#This Row],[Column4]],"")</f>
        <v/>
      </c>
    </row>
    <row r="1133" spans="1:9" x14ac:dyDescent="0.25">
      <c r="A1133" t="s">
        <v>6579</v>
      </c>
      <c r="B1133">
        <v>-1.0209776219483699</v>
      </c>
      <c r="C1133">
        <v>9.7305145765722006E-3</v>
      </c>
      <c r="D1133" t="s">
        <v>7</v>
      </c>
      <c r="E1133" t="s">
        <v>6580</v>
      </c>
      <c r="G1133" t="str">
        <f>IF(KO_VS_17_4_2_annotated[[#This Row],[Column2]]&lt;0,KO_VS_17_4_2_annotated[[#This Row],[Column4]],"")</f>
        <v/>
      </c>
      <c r="I1133" t="str">
        <f>IF(KO_VS_17_4_2_annotated[[#This Row],[Column2]]&gt;0,KO_VS_17_4_2_annotated[[#This Row],[Column4]],"")</f>
        <v/>
      </c>
    </row>
    <row r="1134" spans="1:9" x14ac:dyDescent="0.25">
      <c r="A1134" t="s">
        <v>6581</v>
      </c>
      <c r="B1134">
        <v>-3.0603840608598301</v>
      </c>
      <c r="C1134">
        <v>9.8532020729983991E-3</v>
      </c>
      <c r="D1134" t="s">
        <v>7</v>
      </c>
      <c r="E1134" t="s">
        <v>6582</v>
      </c>
      <c r="G1134" t="str">
        <f>IF(KO_VS_17_4_2_annotated[[#This Row],[Column2]]&lt;0,KO_VS_17_4_2_annotated[[#This Row],[Column4]],"")</f>
        <v/>
      </c>
      <c r="I1134" t="str">
        <f>IF(KO_VS_17_4_2_annotated[[#This Row],[Column2]]&gt;0,KO_VS_17_4_2_annotated[[#This Row],[Column4]],"")</f>
        <v/>
      </c>
    </row>
    <row r="1135" spans="1:9" x14ac:dyDescent="0.25">
      <c r="A1135" t="s">
        <v>3039</v>
      </c>
      <c r="B1135">
        <v>-1.9013055697359</v>
      </c>
      <c r="C1135">
        <v>9.9553250523254002E-3</v>
      </c>
      <c r="D1135" t="s">
        <v>3040</v>
      </c>
      <c r="E1135" t="s">
        <v>3041</v>
      </c>
      <c r="G1135" t="str">
        <f>IF(KO_VS_17_4_2_annotated[[#This Row],[Column2]]&lt;0,KO_VS_17_4_2_annotated[[#This Row],[Column4]],"")</f>
        <v>NACAD</v>
      </c>
      <c r="I1135" t="str">
        <f>IF(KO_VS_17_4_2_annotated[[#This Row],[Column2]]&gt;0,KO_VS_17_4_2_annotated[[#This Row],[Column4]],"")</f>
        <v/>
      </c>
    </row>
    <row r="1136" spans="1:9" x14ac:dyDescent="0.25">
      <c r="A1136" t="s">
        <v>6583</v>
      </c>
      <c r="B1136">
        <v>-4.1285239365666504</v>
      </c>
      <c r="C1136">
        <v>1.0063449658057E-2</v>
      </c>
      <c r="D1136" t="s">
        <v>6584</v>
      </c>
      <c r="E1136" t="s">
        <v>6585</v>
      </c>
      <c r="G1136" t="str">
        <f>IF(KO_VS_17_4_2_annotated[[#This Row],[Column2]]&lt;0,KO_VS_17_4_2_annotated[[#This Row],[Column4]],"")</f>
        <v>PF4</v>
      </c>
      <c r="I1136" t="str">
        <f>IF(KO_VS_17_4_2_annotated[[#This Row],[Column2]]&gt;0,KO_VS_17_4_2_annotated[[#This Row],[Column4]],"")</f>
        <v/>
      </c>
    </row>
    <row r="1137" spans="1:9" x14ac:dyDescent="0.25">
      <c r="A1137" t="s">
        <v>6586</v>
      </c>
      <c r="B1137">
        <v>-1.62574445617514</v>
      </c>
      <c r="C1137">
        <v>1.00880588019766E-2</v>
      </c>
      <c r="D1137" t="s">
        <v>6587</v>
      </c>
      <c r="E1137" t="s">
        <v>6588</v>
      </c>
      <c r="G1137" t="str">
        <f>IF(KO_VS_17_4_2_annotated[[#This Row],[Column2]]&lt;0,KO_VS_17_4_2_annotated[[#This Row],[Column4]],"")</f>
        <v>SMIM5</v>
      </c>
      <c r="I1137" t="str">
        <f>IF(KO_VS_17_4_2_annotated[[#This Row],[Column2]]&gt;0,KO_VS_17_4_2_annotated[[#This Row],[Column4]],"")</f>
        <v/>
      </c>
    </row>
    <row r="1138" spans="1:9" x14ac:dyDescent="0.25">
      <c r="A1138" t="s">
        <v>6589</v>
      </c>
      <c r="B1138">
        <v>-1.9027717944670499</v>
      </c>
      <c r="C1138">
        <v>1.0098850416963699E-2</v>
      </c>
      <c r="D1138" t="s">
        <v>7</v>
      </c>
      <c r="E1138" t="s">
        <v>127</v>
      </c>
      <c r="G1138" t="str">
        <f>IF(KO_VS_17_4_2_annotated[[#This Row],[Column2]]&lt;0,KO_VS_17_4_2_annotated[[#This Row],[Column4]],"")</f>
        <v/>
      </c>
      <c r="I1138" t="str">
        <f>IF(KO_VS_17_4_2_annotated[[#This Row],[Column2]]&gt;0,KO_VS_17_4_2_annotated[[#This Row],[Column4]],"")</f>
        <v/>
      </c>
    </row>
    <row r="1139" spans="1:9" x14ac:dyDescent="0.25">
      <c r="A1139" t="s">
        <v>3781</v>
      </c>
      <c r="B1139">
        <v>-1.8087945430739101</v>
      </c>
      <c r="C1139">
        <v>1.03657118123535E-2</v>
      </c>
      <c r="D1139" t="s">
        <v>3782</v>
      </c>
      <c r="E1139" t="s">
        <v>3783</v>
      </c>
      <c r="G1139" t="str">
        <f>IF(KO_VS_17_4_2_annotated[[#This Row],[Column2]]&lt;0,KO_VS_17_4_2_annotated[[#This Row],[Column4]],"")</f>
        <v>IL10RA</v>
      </c>
      <c r="I1139" t="str">
        <f>IF(KO_VS_17_4_2_annotated[[#This Row],[Column2]]&gt;0,KO_VS_17_4_2_annotated[[#This Row],[Column4]],"")</f>
        <v/>
      </c>
    </row>
    <row r="1140" spans="1:9" x14ac:dyDescent="0.25">
      <c r="A1140" t="s">
        <v>6590</v>
      </c>
      <c r="B1140">
        <v>-3.4225147071996398</v>
      </c>
      <c r="C1140">
        <v>1.0421552830261799E-2</v>
      </c>
      <c r="D1140" t="s">
        <v>6591</v>
      </c>
      <c r="E1140" t="s">
        <v>6592</v>
      </c>
      <c r="G1140" t="str">
        <f>IF(KO_VS_17_4_2_annotated[[#This Row],[Column2]]&lt;0,KO_VS_17_4_2_annotated[[#This Row],[Column4]],"")</f>
        <v>FAM153CP</v>
      </c>
      <c r="I1140" t="str">
        <f>IF(KO_VS_17_4_2_annotated[[#This Row],[Column2]]&gt;0,KO_VS_17_4_2_annotated[[#This Row],[Column4]],"")</f>
        <v/>
      </c>
    </row>
    <row r="1141" spans="1:9" x14ac:dyDescent="0.25">
      <c r="A1141" t="s">
        <v>4800</v>
      </c>
      <c r="B1141">
        <v>-1.9373027435747701</v>
      </c>
      <c r="C1141">
        <v>1.0476376653180901E-2</v>
      </c>
      <c r="D1141" t="s">
        <v>4801</v>
      </c>
      <c r="E1141" t="s">
        <v>4802</v>
      </c>
      <c r="G1141" t="str">
        <f>IF(KO_VS_17_4_2_annotated[[#This Row],[Column2]]&lt;0,KO_VS_17_4_2_annotated[[#This Row],[Column4]],"")</f>
        <v>PCDHB10</v>
      </c>
      <c r="I1141" t="str">
        <f>IF(KO_VS_17_4_2_annotated[[#This Row],[Column2]]&gt;0,KO_VS_17_4_2_annotated[[#This Row],[Column4]],"")</f>
        <v/>
      </c>
    </row>
    <row r="1142" spans="1:9" x14ac:dyDescent="0.25">
      <c r="A1142" t="s">
        <v>6593</v>
      </c>
      <c r="B1142">
        <v>-5.4738955681861103</v>
      </c>
      <c r="C1142">
        <v>1.06435503300667E-2</v>
      </c>
      <c r="D1142" t="s">
        <v>6594</v>
      </c>
      <c r="E1142" t="s">
        <v>6595</v>
      </c>
      <c r="G1142" t="str">
        <f>IF(KO_VS_17_4_2_annotated[[#This Row],[Column2]]&lt;0,KO_VS_17_4_2_annotated[[#This Row],[Column4]],"")</f>
        <v>PEX5L</v>
      </c>
      <c r="I1142" t="str">
        <f>IF(KO_VS_17_4_2_annotated[[#This Row],[Column2]]&gt;0,KO_VS_17_4_2_annotated[[#This Row],[Column4]],"")</f>
        <v/>
      </c>
    </row>
    <row r="1143" spans="1:9" x14ac:dyDescent="0.25">
      <c r="A1143" t="s">
        <v>6596</v>
      </c>
      <c r="B1143">
        <v>1.27494885119306</v>
      </c>
      <c r="C1143">
        <v>1.0773069094163999E-2</v>
      </c>
      <c r="D1143" t="s">
        <v>6597</v>
      </c>
      <c r="E1143" t="s">
        <v>6598</v>
      </c>
      <c r="G1143" t="str">
        <f>IF(KO_VS_17_4_2_annotated[[#This Row],[Column2]]&lt;0,KO_VS_17_4_2_annotated[[#This Row],[Column4]],"")</f>
        <v/>
      </c>
      <c r="I1143" t="str">
        <f>IF(KO_VS_17_4_2_annotated[[#This Row],[Column2]]&gt;0,KO_VS_17_4_2_annotated[[#This Row],[Column4]],"")</f>
        <v>RASGRP2</v>
      </c>
    </row>
    <row r="1144" spans="1:9" x14ac:dyDescent="0.25">
      <c r="A1144" t="s">
        <v>3015</v>
      </c>
      <c r="B1144">
        <v>-2.9752192157797901</v>
      </c>
      <c r="C1144">
        <v>1.0801627306086701E-2</v>
      </c>
      <c r="D1144" t="s">
        <v>3016</v>
      </c>
      <c r="E1144" t="s">
        <v>3017</v>
      </c>
      <c r="G1144" t="str">
        <f>IF(KO_VS_17_4_2_annotated[[#This Row],[Column2]]&lt;0,KO_VS_17_4_2_annotated[[#This Row],[Column4]],"")</f>
        <v>HSPB8</v>
      </c>
      <c r="I1144" t="str">
        <f>IF(KO_VS_17_4_2_annotated[[#This Row],[Column2]]&gt;0,KO_VS_17_4_2_annotated[[#This Row],[Column4]],"")</f>
        <v/>
      </c>
    </row>
    <row r="1145" spans="1:9" x14ac:dyDescent="0.25">
      <c r="A1145" t="s">
        <v>6599</v>
      </c>
      <c r="B1145">
        <v>-2.6017624270266602</v>
      </c>
      <c r="C1145">
        <v>1.08252795818318E-2</v>
      </c>
      <c r="D1145" t="s">
        <v>6600</v>
      </c>
      <c r="E1145" t="s">
        <v>6601</v>
      </c>
      <c r="G1145" t="str">
        <f>IF(KO_VS_17_4_2_annotated[[#This Row],[Column2]]&lt;0,KO_VS_17_4_2_annotated[[#This Row],[Column4]],"")</f>
        <v>GS1-24F4.2</v>
      </c>
      <c r="I1145" t="str">
        <f>IF(KO_VS_17_4_2_annotated[[#This Row],[Column2]]&gt;0,KO_VS_17_4_2_annotated[[#This Row],[Column4]],"")</f>
        <v/>
      </c>
    </row>
    <row r="1146" spans="1:9" x14ac:dyDescent="0.25">
      <c r="A1146" t="s">
        <v>6602</v>
      </c>
      <c r="B1146">
        <v>-1.96405050655861</v>
      </c>
      <c r="C1146">
        <v>1.11882251617975E-2</v>
      </c>
      <c r="D1146" t="s">
        <v>6603</v>
      </c>
      <c r="E1146" t="s">
        <v>6604</v>
      </c>
      <c r="G1146" t="str">
        <f>IF(KO_VS_17_4_2_annotated[[#This Row],[Column2]]&lt;0,KO_VS_17_4_2_annotated[[#This Row],[Column4]],"")</f>
        <v>CARD14</v>
      </c>
      <c r="I1146" t="str">
        <f>IF(KO_VS_17_4_2_annotated[[#This Row],[Column2]]&gt;0,KO_VS_17_4_2_annotated[[#This Row],[Column4]],"")</f>
        <v/>
      </c>
    </row>
    <row r="1147" spans="1:9" x14ac:dyDescent="0.25">
      <c r="A1147" t="s">
        <v>6605</v>
      </c>
      <c r="B1147">
        <v>-4.42309466591015</v>
      </c>
      <c r="C1147">
        <v>1.11930251888855E-2</v>
      </c>
      <c r="D1147" t="s">
        <v>6606</v>
      </c>
      <c r="E1147" t="s">
        <v>6607</v>
      </c>
      <c r="G1147" t="str">
        <f>IF(KO_VS_17_4_2_annotated[[#This Row],[Column2]]&lt;0,KO_VS_17_4_2_annotated[[#This Row],[Column4]],"")</f>
        <v>PRDM6</v>
      </c>
      <c r="I1147" t="str">
        <f>IF(KO_VS_17_4_2_annotated[[#This Row],[Column2]]&gt;0,KO_VS_17_4_2_annotated[[#This Row],[Column4]],"")</f>
        <v/>
      </c>
    </row>
    <row r="1148" spans="1:9" x14ac:dyDescent="0.25">
      <c r="A1148" t="s">
        <v>4066</v>
      </c>
      <c r="B1148">
        <v>5.3722930754494396</v>
      </c>
      <c r="C1148">
        <v>1.12392979434358E-2</v>
      </c>
      <c r="D1148" t="s">
        <v>7</v>
      </c>
      <c r="E1148" t="s">
        <v>127</v>
      </c>
      <c r="G1148" t="str">
        <f>IF(KO_VS_17_4_2_annotated[[#This Row],[Column2]]&lt;0,KO_VS_17_4_2_annotated[[#This Row],[Column4]],"")</f>
        <v/>
      </c>
      <c r="I1148" t="str">
        <f>IF(KO_VS_17_4_2_annotated[[#This Row],[Column2]]&gt;0,KO_VS_17_4_2_annotated[[#This Row],[Column4]],"")</f>
        <v/>
      </c>
    </row>
    <row r="1149" spans="1:9" x14ac:dyDescent="0.25">
      <c r="A1149" t="s">
        <v>3173</v>
      </c>
      <c r="B1149">
        <v>1.1645199385029701</v>
      </c>
      <c r="C1149">
        <v>1.1249797467182E-2</v>
      </c>
      <c r="D1149" t="s">
        <v>3174</v>
      </c>
      <c r="E1149" t="s">
        <v>3175</v>
      </c>
      <c r="G1149" t="str">
        <f>IF(KO_VS_17_4_2_annotated[[#This Row],[Column2]]&lt;0,KO_VS_17_4_2_annotated[[#This Row],[Column4]],"")</f>
        <v/>
      </c>
      <c r="I1149" t="str">
        <f>IF(KO_VS_17_4_2_annotated[[#This Row],[Column2]]&gt;0,KO_VS_17_4_2_annotated[[#This Row],[Column4]],"")</f>
        <v>CEBPA-DT</v>
      </c>
    </row>
    <row r="1150" spans="1:9" x14ac:dyDescent="0.25">
      <c r="A1150" t="s">
        <v>2787</v>
      </c>
      <c r="B1150">
        <v>2.0912943575137901</v>
      </c>
      <c r="C1150">
        <v>1.12593596256234E-2</v>
      </c>
      <c r="D1150" t="s">
        <v>2788</v>
      </c>
      <c r="E1150" t="s">
        <v>2789</v>
      </c>
      <c r="G1150" t="str">
        <f>IF(KO_VS_17_4_2_annotated[[#This Row],[Column2]]&lt;0,KO_VS_17_4_2_annotated[[#This Row],[Column4]],"")</f>
        <v/>
      </c>
      <c r="I1150" t="str">
        <f>IF(KO_VS_17_4_2_annotated[[#This Row],[Column2]]&gt;0,KO_VS_17_4_2_annotated[[#This Row],[Column4]],"")</f>
        <v>PCDHB2</v>
      </c>
    </row>
    <row r="1151" spans="1:9" x14ac:dyDescent="0.25">
      <c r="A1151" t="s">
        <v>4788</v>
      </c>
      <c r="B1151">
        <v>-1.20071972023051</v>
      </c>
      <c r="C1151">
        <v>1.13019563164901E-2</v>
      </c>
      <c r="D1151" t="s">
        <v>4789</v>
      </c>
      <c r="E1151" t="s">
        <v>4790</v>
      </c>
      <c r="G1151" t="str">
        <f>IF(KO_VS_17_4_2_annotated[[#This Row],[Column2]]&lt;0,KO_VS_17_4_2_annotated[[#This Row],[Column4]],"")</f>
        <v>ULK2</v>
      </c>
      <c r="I1151" t="str">
        <f>IF(KO_VS_17_4_2_annotated[[#This Row],[Column2]]&gt;0,KO_VS_17_4_2_annotated[[#This Row],[Column4]],"")</f>
        <v/>
      </c>
    </row>
    <row r="1152" spans="1:9" x14ac:dyDescent="0.25">
      <c r="A1152" t="s">
        <v>6608</v>
      </c>
      <c r="B1152">
        <v>-2.09931398160046</v>
      </c>
      <c r="C1152">
        <v>1.13258511734002E-2</v>
      </c>
      <c r="D1152" t="s">
        <v>6609</v>
      </c>
      <c r="E1152" t="s">
        <v>6610</v>
      </c>
      <c r="G1152" t="str">
        <f>IF(KO_VS_17_4_2_annotated[[#This Row],[Column2]]&lt;0,KO_VS_17_4_2_annotated[[#This Row],[Column4]],"")</f>
        <v>PIWIL1</v>
      </c>
      <c r="I1152" t="str">
        <f>IF(KO_VS_17_4_2_annotated[[#This Row],[Column2]]&gt;0,KO_VS_17_4_2_annotated[[#This Row],[Column4]],"")</f>
        <v/>
      </c>
    </row>
    <row r="1153" spans="1:9" x14ac:dyDescent="0.25">
      <c r="A1153" t="s">
        <v>3784</v>
      </c>
      <c r="B1153">
        <v>-1.10765647091432</v>
      </c>
      <c r="C1153">
        <v>1.13741348629501E-2</v>
      </c>
      <c r="D1153" t="s">
        <v>3785</v>
      </c>
      <c r="E1153" t="s">
        <v>3786</v>
      </c>
      <c r="G1153" t="str">
        <f>IF(KO_VS_17_4_2_annotated[[#This Row],[Column2]]&lt;0,KO_VS_17_4_2_annotated[[#This Row],[Column4]],"")</f>
        <v>STARD13</v>
      </c>
      <c r="I1153" t="str">
        <f>IF(KO_VS_17_4_2_annotated[[#This Row],[Column2]]&gt;0,KO_VS_17_4_2_annotated[[#This Row],[Column4]],"")</f>
        <v/>
      </c>
    </row>
    <row r="1154" spans="1:9" x14ac:dyDescent="0.25">
      <c r="A1154" t="s">
        <v>6611</v>
      </c>
      <c r="B1154">
        <v>-1.8679115586241899</v>
      </c>
      <c r="C1154">
        <v>1.1622598914365199E-2</v>
      </c>
      <c r="D1154" t="s">
        <v>6612</v>
      </c>
      <c r="E1154" t="s">
        <v>6613</v>
      </c>
      <c r="G1154" t="str">
        <f>IF(KO_VS_17_4_2_annotated[[#This Row],[Column2]]&lt;0,KO_VS_17_4_2_annotated[[#This Row],[Column4]],"")</f>
        <v>SLC15A2</v>
      </c>
      <c r="I1154" t="str">
        <f>IF(KO_VS_17_4_2_annotated[[#This Row],[Column2]]&gt;0,KO_VS_17_4_2_annotated[[#This Row],[Column4]],"")</f>
        <v/>
      </c>
    </row>
    <row r="1155" spans="1:9" x14ac:dyDescent="0.25">
      <c r="A1155" t="s">
        <v>6614</v>
      </c>
      <c r="B1155">
        <v>-1.2396805524351</v>
      </c>
      <c r="C1155">
        <v>1.1691730034374299E-2</v>
      </c>
      <c r="D1155" t="s">
        <v>6615</v>
      </c>
      <c r="E1155" t="s">
        <v>6616</v>
      </c>
      <c r="G1155" t="str">
        <f>IF(KO_VS_17_4_2_annotated[[#This Row],[Column2]]&lt;0,KO_VS_17_4_2_annotated[[#This Row],[Column4]],"")</f>
        <v>ADM5</v>
      </c>
      <c r="I1155" t="str">
        <f>IF(KO_VS_17_4_2_annotated[[#This Row],[Column2]]&gt;0,KO_VS_17_4_2_annotated[[#This Row],[Column4]],"")</f>
        <v/>
      </c>
    </row>
    <row r="1156" spans="1:9" x14ac:dyDescent="0.25">
      <c r="A1156" t="s">
        <v>6617</v>
      </c>
      <c r="B1156">
        <v>-2.0634266848496501</v>
      </c>
      <c r="C1156">
        <v>1.1724156106281299E-2</v>
      </c>
      <c r="D1156" t="s">
        <v>6618</v>
      </c>
      <c r="E1156" t="s">
        <v>6619</v>
      </c>
      <c r="G1156" t="str">
        <f>IF(KO_VS_17_4_2_annotated[[#This Row],[Column2]]&lt;0,KO_VS_17_4_2_annotated[[#This Row],[Column4]],"")</f>
        <v>GPC1-AS1</v>
      </c>
      <c r="I1156" t="str">
        <f>IF(KO_VS_17_4_2_annotated[[#This Row],[Column2]]&gt;0,KO_VS_17_4_2_annotated[[#This Row],[Column4]],"")</f>
        <v/>
      </c>
    </row>
    <row r="1157" spans="1:9" x14ac:dyDescent="0.25">
      <c r="A1157" t="s">
        <v>6620</v>
      </c>
      <c r="B1157">
        <v>-1.8401632450119101</v>
      </c>
      <c r="C1157">
        <v>1.17373500548421E-2</v>
      </c>
      <c r="D1157" t="s">
        <v>6621</v>
      </c>
      <c r="E1157" t="s">
        <v>6622</v>
      </c>
      <c r="G1157" t="str">
        <f>IF(KO_VS_17_4_2_annotated[[#This Row],[Column2]]&lt;0,KO_VS_17_4_2_annotated[[#This Row],[Column4]],"")</f>
        <v>DNAAF1</v>
      </c>
      <c r="I1157" t="str">
        <f>IF(KO_VS_17_4_2_annotated[[#This Row],[Column2]]&gt;0,KO_VS_17_4_2_annotated[[#This Row],[Column4]],"")</f>
        <v/>
      </c>
    </row>
    <row r="1158" spans="1:9" x14ac:dyDescent="0.25">
      <c r="A1158" t="s">
        <v>3557</v>
      </c>
      <c r="B1158">
        <v>-1.9647694821555699</v>
      </c>
      <c r="C1158">
        <v>1.1803162082076799E-2</v>
      </c>
      <c r="D1158" t="s">
        <v>3558</v>
      </c>
      <c r="E1158" t="s">
        <v>3559</v>
      </c>
      <c r="G1158" t="str">
        <f>IF(KO_VS_17_4_2_annotated[[#This Row],[Column2]]&lt;0,KO_VS_17_4_2_annotated[[#This Row],[Column4]],"")</f>
        <v>RHEX</v>
      </c>
      <c r="I1158" t="str">
        <f>IF(KO_VS_17_4_2_annotated[[#This Row],[Column2]]&gt;0,KO_VS_17_4_2_annotated[[#This Row],[Column4]],"")</f>
        <v/>
      </c>
    </row>
    <row r="1159" spans="1:9" x14ac:dyDescent="0.25">
      <c r="A1159" t="s">
        <v>3150</v>
      </c>
      <c r="B1159">
        <v>-2.2756419093398801</v>
      </c>
      <c r="C1159">
        <v>1.18492626585511E-2</v>
      </c>
      <c r="D1159" t="s">
        <v>3151</v>
      </c>
      <c r="E1159" t="s">
        <v>3152</v>
      </c>
      <c r="G1159" t="str">
        <f>IF(KO_VS_17_4_2_annotated[[#This Row],[Column2]]&lt;0,KO_VS_17_4_2_annotated[[#This Row],[Column4]],"")</f>
        <v>MITA1</v>
      </c>
      <c r="I1159" t="str">
        <f>IF(KO_VS_17_4_2_annotated[[#This Row],[Column2]]&gt;0,KO_VS_17_4_2_annotated[[#This Row],[Column4]],"")</f>
        <v/>
      </c>
    </row>
    <row r="1160" spans="1:9" x14ac:dyDescent="0.25">
      <c r="A1160" t="s">
        <v>6623</v>
      </c>
      <c r="B1160">
        <v>-1.12899908149775</v>
      </c>
      <c r="C1160">
        <v>1.20087890388875E-2</v>
      </c>
      <c r="D1160" t="s">
        <v>6624</v>
      </c>
      <c r="E1160" t="s">
        <v>6625</v>
      </c>
      <c r="G1160" t="str">
        <f>IF(KO_VS_17_4_2_annotated[[#This Row],[Column2]]&lt;0,KO_VS_17_4_2_annotated[[#This Row],[Column4]],"")</f>
        <v>SPTBN5</v>
      </c>
      <c r="I1160" t="str">
        <f>IF(KO_VS_17_4_2_annotated[[#This Row],[Column2]]&gt;0,KO_VS_17_4_2_annotated[[#This Row],[Column4]],"")</f>
        <v/>
      </c>
    </row>
    <row r="1161" spans="1:9" x14ac:dyDescent="0.25">
      <c r="A1161" t="s">
        <v>6626</v>
      </c>
      <c r="B1161">
        <v>-2.72399618440202</v>
      </c>
      <c r="C1161">
        <v>1.2237420169096199E-2</v>
      </c>
      <c r="D1161" t="s">
        <v>6627</v>
      </c>
      <c r="E1161" t="s">
        <v>6628</v>
      </c>
      <c r="G1161" t="str">
        <f>IF(KO_VS_17_4_2_annotated[[#This Row],[Column2]]&lt;0,KO_VS_17_4_2_annotated[[#This Row],[Column4]],"")</f>
        <v>TRPM5</v>
      </c>
      <c r="I1161" t="str">
        <f>IF(KO_VS_17_4_2_annotated[[#This Row],[Column2]]&gt;0,KO_VS_17_4_2_annotated[[#This Row],[Column4]],"")</f>
        <v/>
      </c>
    </row>
    <row r="1162" spans="1:9" x14ac:dyDescent="0.25">
      <c r="A1162" t="s">
        <v>6629</v>
      </c>
      <c r="B1162">
        <v>2.1456057650423799</v>
      </c>
      <c r="C1162">
        <v>1.22746341791314E-2</v>
      </c>
      <c r="D1162" t="s">
        <v>6630</v>
      </c>
      <c r="E1162" t="s">
        <v>6631</v>
      </c>
      <c r="G1162" t="str">
        <f>IF(KO_VS_17_4_2_annotated[[#This Row],[Column2]]&lt;0,KO_VS_17_4_2_annotated[[#This Row],[Column4]],"")</f>
        <v/>
      </c>
      <c r="I1162" t="str">
        <f>IF(KO_VS_17_4_2_annotated[[#This Row],[Column2]]&gt;0,KO_VS_17_4_2_annotated[[#This Row],[Column4]],"")</f>
        <v>DYSF</v>
      </c>
    </row>
    <row r="1163" spans="1:9" x14ac:dyDescent="0.25">
      <c r="A1163" t="s">
        <v>6632</v>
      </c>
      <c r="B1163">
        <v>1.5884294767996701</v>
      </c>
      <c r="C1163">
        <v>1.25306577822498E-2</v>
      </c>
      <c r="D1163" t="s">
        <v>6633</v>
      </c>
      <c r="E1163" t="s">
        <v>6634</v>
      </c>
      <c r="G1163" t="str">
        <f>IF(KO_VS_17_4_2_annotated[[#This Row],[Column2]]&lt;0,KO_VS_17_4_2_annotated[[#This Row],[Column4]],"")</f>
        <v/>
      </c>
      <c r="I1163" t="str">
        <f>IF(KO_VS_17_4_2_annotated[[#This Row],[Column2]]&gt;0,KO_VS_17_4_2_annotated[[#This Row],[Column4]],"")</f>
        <v>TM4SF1-AS1</v>
      </c>
    </row>
    <row r="1164" spans="1:9" x14ac:dyDescent="0.25">
      <c r="A1164" t="s">
        <v>6635</v>
      </c>
      <c r="B1164">
        <v>-1.57089120297019</v>
      </c>
      <c r="C1164">
        <v>1.2630016178771601E-2</v>
      </c>
      <c r="D1164" t="s">
        <v>7</v>
      </c>
      <c r="E1164" t="s">
        <v>127</v>
      </c>
      <c r="G1164" t="str">
        <f>IF(KO_VS_17_4_2_annotated[[#This Row],[Column2]]&lt;0,KO_VS_17_4_2_annotated[[#This Row],[Column4]],"")</f>
        <v/>
      </c>
      <c r="I1164" t="str">
        <f>IF(KO_VS_17_4_2_annotated[[#This Row],[Column2]]&gt;0,KO_VS_17_4_2_annotated[[#This Row],[Column4]],"")</f>
        <v/>
      </c>
    </row>
    <row r="1165" spans="1:9" x14ac:dyDescent="0.25">
      <c r="A1165" t="s">
        <v>6636</v>
      </c>
      <c r="B1165">
        <v>-2.5027685893565499</v>
      </c>
      <c r="C1165">
        <v>1.27288096887178E-2</v>
      </c>
      <c r="D1165" t="s">
        <v>7</v>
      </c>
      <c r="E1165" t="s">
        <v>6637</v>
      </c>
      <c r="G1165" t="str">
        <f>IF(KO_VS_17_4_2_annotated[[#This Row],[Column2]]&lt;0,KO_VS_17_4_2_annotated[[#This Row],[Column4]],"")</f>
        <v/>
      </c>
      <c r="I1165" t="str">
        <f>IF(KO_VS_17_4_2_annotated[[#This Row],[Column2]]&gt;0,KO_VS_17_4_2_annotated[[#This Row],[Column4]],"")</f>
        <v/>
      </c>
    </row>
    <row r="1166" spans="1:9" x14ac:dyDescent="0.25">
      <c r="A1166" t="s">
        <v>4252</v>
      </c>
      <c r="B1166">
        <v>-2.70419327371037</v>
      </c>
      <c r="C1166">
        <v>1.2741753059886601E-2</v>
      </c>
      <c r="D1166" t="s">
        <v>4253</v>
      </c>
      <c r="E1166" t="s">
        <v>4254</v>
      </c>
      <c r="G1166" t="str">
        <f>IF(KO_VS_17_4_2_annotated[[#This Row],[Column2]]&lt;0,KO_VS_17_4_2_annotated[[#This Row],[Column4]],"")</f>
        <v>LINC00707</v>
      </c>
      <c r="I1166" t="str">
        <f>IF(KO_VS_17_4_2_annotated[[#This Row],[Column2]]&gt;0,KO_VS_17_4_2_annotated[[#This Row],[Column4]],"")</f>
        <v/>
      </c>
    </row>
    <row r="1167" spans="1:9" x14ac:dyDescent="0.25">
      <c r="A1167" t="s">
        <v>6638</v>
      </c>
      <c r="B1167">
        <v>-2.2116166680070801</v>
      </c>
      <c r="C1167">
        <v>1.2884569850615099E-2</v>
      </c>
      <c r="D1167" t="s">
        <v>7</v>
      </c>
      <c r="E1167" t="s">
        <v>127</v>
      </c>
      <c r="G1167" t="str">
        <f>IF(KO_VS_17_4_2_annotated[[#This Row],[Column2]]&lt;0,KO_VS_17_4_2_annotated[[#This Row],[Column4]],"")</f>
        <v/>
      </c>
      <c r="I1167" t="str">
        <f>IF(KO_VS_17_4_2_annotated[[#This Row],[Column2]]&gt;0,KO_VS_17_4_2_annotated[[#This Row],[Column4]],"")</f>
        <v/>
      </c>
    </row>
    <row r="1168" spans="1:9" x14ac:dyDescent="0.25">
      <c r="A1168" t="s">
        <v>6639</v>
      </c>
      <c r="B1168">
        <v>-1.1017526236316399</v>
      </c>
      <c r="C1168">
        <v>1.29173067693909E-2</v>
      </c>
      <c r="D1168" t="s">
        <v>6640</v>
      </c>
      <c r="E1168" t="s">
        <v>6641</v>
      </c>
      <c r="G1168" t="str">
        <f>IF(KO_VS_17_4_2_annotated[[#This Row],[Column2]]&lt;0,KO_VS_17_4_2_annotated[[#This Row],[Column4]],"")</f>
        <v>JAK3</v>
      </c>
      <c r="I1168" t="str">
        <f>IF(KO_VS_17_4_2_annotated[[#This Row],[Column2]]&gt;0,KO_VS_17_4_2_annotated[[#This Row],[Column4]],"")</f>
        <v/>
      </c>
    </row>
    <row r="1169" spans="1:9" x14ac:dyDescent="0.25">
      <c r="A1169" t="s">
        <v>6642</v>
      </c>
      <c r="B1169">
        <v>-1.06745486625201</v>
      </c>
      <c r="C1169">
        <v>1.29173067693909E-2</v>
      </c>
      <c r="D1169" t="s">
        <v>6643</v>
      </c>
      <c r="E1169" t="s">
        <v>6644</v>
      </c>
      <c r="G1169" t="str">
        <f>IF(KO_VS_17_4_2_annotated[[#This Row],[Column2]]&lt;0,KO_VS_17_4_2_annotated[[#This Row],[Column4]],"")</f>
        <v>ALDH3B2</v>
      </c>
      <c r="I1169" t="str">
        <f>IF(KO_VS_17_4_2_annotated[[#This Row],[Column2]]&gt;0,KO_VS_17_4_2_annotated[[#This Row],[Column4]],"")</f>
        <v/>
      </c>
    </row>
    <row r="1170" spans="1:9" x14ac:dyDescent="0.25">
      <c r="A1170" t="s">
        <v>3888</v>
      </c>
      <c r="B1170">
        <v>-5.3189007078730697</v>
      </c>
      <c r="C1170">
        <v>1.29173067693909E-2</v>
      </c>
      <c r="D1170" t="s">
        <v>3889</v>
      </c>
      <c r="E1170" t="s">
        <v>3890</v>
      </c>
      <c r="G1170" t="str">
        <f>IF(KO_VS_17_4_2_annotated[[#This Row],[Column2]]&lt;0,KO_VS_17_4_2_annotated[[#This Row],[Column4]],"")</f>
        <v>FAM9B</v>
      </c>
      <c r="I1170" t="str">
        <f>IF(KO_VS_17_4_2_annotated[[#This Row],[Column2]]&gt;0,KO_VS_17_4_2_annotated[[#This Row],[Column4]],"")</f>
        <v/>
      </c>
    </row>
    <row r="1171" spans="1:9" x14ac:dyDescent="0.25">
      <c r="A1171" t="s">
        <v>6645</v>
      </c>
      <c r="B1171">
        <v>-1.4497521849756501</v>
      </c>
      <c r="C1171">
        <v>1.29173067693909E-2</v>
      </c>
      <c r="D1171" t="s">
        <v>6646</v>
      </c>
      <c r="E1171" t="s">
        <v>6647</v>
      </c>
      <c r="G1171" t="str">
        <f>IF(KO_VS_17_4_2_annotated[[#This Row],[Column2]]&lt;0,KO_VS_17_4_2_annotated[[#This Row],[Column4]],"")</f>
        <v>CDK3</v>
      </c>
      <c r="I1171" t="str">
        <f>IF(KO_VS_17_4_2_annotated[[#This Row],[Column2]]&gt;0,KO_VS_17_4_2_annotated[[#This Row],[Column4]],"")</f>
        <v/>
      </c>
    </row>
    <row r="1172" spans="1:9" x14ac:dyDescent="0.25">
      <c r="A1172" t="s">
        <v>6648</v>
      </c>
      <c r="B1172">
        <v>-1.3498944517476801</v>
      </c>
      <c r="C1172">
        <v>1.29173067693909E-2</v>
      </c>
      <c r="D1172" t="s">
        <v>7</v>
      </c>
      <c r="E1172" t="s">
        <v>6649</v>
      </c>
      <c r="G1172" t="str">
        <f>IF(KO_VS_17_4_2_annotated[[#This Row],[Column2]]&lt;0,KO_VS_17_4_2_annotated[[#This Row],[Column4]],"")</f>
        <v/>
      </c>
      <c r="I1172" t="str">
        <f>IF(KO_VS_17_4_2_annotated[[#This Row],[Column2]]&gt;0,KO_VS_17_4_2_annotated[[#This Row],[Column4]],"")</f>
        <v/>
      </c>
    </row>
    <row r="1173" spans="1:9" x14ac:dyDescent="0.25">
      <c r="A1173" t="s">
        <v>6650</v>
      </c>
      <c r="B1173">
        <v>-1.60648353850781</v>
      </c>
      <c r="C1173">
        <v>1.31159370484544E-2</v>
      </c>
      <c r="D1173" t="s">
        <v>6651</v>
      </c>
      <c r="E1173" t="s">
        <v>6652</v>
      </c>
      <c r="G1173" t="str">
        <f>IF(KO_VS_17_4_2_annotated[[#This Row],[Column2]]&lt;0,KO_VS_17_4_2_annotated[[#This Row],[Column4]],"")</f>
        <v>ZNF154</v>
      </c>
      <c r="I1173" t="str">
        <f>IF(KO_VS_17_4_2_annotated[[#This Row],[Column2]]&gt;0,KO_VS_17_4_2_annotated[[#This Row],[Column4]],"")</f>
        <v/>
      </c>
    </row>
    <row r="1174" spans="1:9" x14ac:dyDescent="0.25">
      <c r="A1174" t="s">
        <v>4369</v>
      </c>
      <c r="B1174">
        <v>2.6984631391082599</v>
      </c>
      <c r="C1174">
        <v>1.31255631221152E-2</v>
      </c>
      <c r="D1174" t="s">
        <v>4370</v>
      </c>
      <c r="E1174" t="s">
        <v>4371</v>
      </c>
      <c r="G1174" t="str">
        <f>IF(KO_VS_17_4_2_annotated[[#This Row],[Column2]]&lt;0,KO_VS_17_4_2_annotated[[#This Row],[Column4]],"")</f>
        <v/>
      </c>
      <c r="I1174" t="str">
        <f>IF(KO_VS_17_4_2_annotated[[#This Row],[Column2]]&gt;0,KO_VS_17_4_2_annotated[[#This Row],[Column4]],"")</f>
        <v>SEMA3D</v>
      </c>
    </row>
    <row r="1175" spans="1:9" x14ac:dyDescent="0.25">
      <c r="A1175" t="s">
        <v>2817</v>
      </c>
      <c r="B1175">
        <v>-2.8643924533654799</v>
      </c>
      <c r="C1175">
        <v>1.3177992639779E-2</v>
      </c>
      <c r="D1175" t="s">
        <v>2818</v>
      </c>
      <c r="E1175" t="s">
        <v>2819</v>
      </c>
      <c r="G1175" t="str">
        <f>IF(KO_VS_17_4_2_annotated[[#This Row],[Column2]]&lt;0,KO_VS_17_4_2_annotated[[#This Row],[Column4]],"")</f>
        <v>NBPF4</v>
      </c>
      <c r="I1175" t="str">
        <f>IF(KO_VS_17_4_2_annotated[[#This Row],[Column2]]&gt;0,KO_VS_17_4_2_annotated[[#This Row],[Column4]],"")</f>
        <v/>
      </c>
    </row>
    <row r="1176" spans="1:9" x14ac:dyDescent="0.25">
      <c r="A1176" t="s">
        <v>6653</v>
      </c>
      <c r="B1176">
        <v>-2.0078852670709799</v>
      </c>
      <c r="C1176">
        <v>1.3405533258901E-2</v>
      </c>
      <c r="D1176" t="s">
        <v>6654</v>
      </c>
      <c r="E1176" t="s">
        <v>6655</v>
      </c>
      <c r="G1176" t="str">
        <f>IF(KO_VS_17_4_2_annotated[[#This Row],[Column2]]&lt;0,KO_VS_17_4_2_annotated[[#This Row],[Column4]],"")</f>
        <v>FGF17</v>
      </c>
      <c r="I1176" t="str">
        <f>IF(KO_VS_17_4_2_annotated[[#This Row],[Column2]]&gt;0,KO_VS_17_4_2_annotated[[#This Row],[Column4]],"")</f>
        <v/>
      </c>
    </row>
    <row r="1177" spans="1:9" x14ac:dyDescent="0.25">
      <c r="A1177" t="s">
        <v>2536</v>
      </c>
      <c r="B1177">
        <v>-1.1618521289966099</v>
      </c>
      <c r="C1177">
        <v>1.3793226735547099E-2</v>
      </c>
      <c r="D1177" t="s">
        <v>2537</v>
      </c>
      <c r="E1177" t="s">
        <v>2538</v>
      </c>
      <c r="G1177" t="str">
        <f>IF(KO_VS_17_4_2_annotated[[#This Row],[Column2]]&lt;0,KO_VS_17_4_2_annotated[[#This Row],[Column4]],"")</f>
        <v>CYP27B1</v>
      </c>
      <c r="I1177" t="str">
        <f>IF(KO_VS_17_4_2_annotated[[#This Row],[Column2]]&gt;0,KO_VS_17_4_2_annotated[[#This Row],[Column4]],"")</f>
        <v/>
      </c>
    </row>
    <row r="1178" spans="1:9" x14ac:dyDescent="0.25">
      <c r="A1178" t="s">
        <v>4213</v>
      </c>
      <c r="B1178">
        <v>1.4316276633432501</v>
      </c>
      <c r="C1178">
        <v>1.39221310740911E-2</v>
      </c>
      <c r="D1178" t="s">
        <v>7</v>
      </c>
      <c r="E1178" t="s">
        <v>1284</v>
      </c>
      <c r="G1178" t="str">
        <f>IF(KO_VS_17_4_2_annotated[[#This Row],[Column2]]&lt;0,KO_VS_17_4_2_annotated[[#This Row],[Column4]],"")</f>
        <v/>
      </c>
      <c r="I1178" t="str">
        <f>IF(KO_VS_17_4_2_annotated[[#This Row],[Column2]]&gt;0,KO_VS_17_4_2_annotated[[#This Row],[Column4]],"")</f>
        <v/>
      </c>
    </row>
    <row r="1179" spans="1:9" x14ac:dyDescent="0.25">
      <c r="A1179" t="s">
        <v>6656</v>
      </c>
      <c r="B1179">
        <v>-2.1316448646246502</v>
      </c>
      <c r="C1179">
        <v>1.40282066658766E-2</v>
      </c>
      <c r="D1179" t="s">
        <v>7</v>
      </c>
      <c r="E1179" t="s">
        <v>127</v>
      </c>
      <c r="G1179" t="str">
        <f>IF(KO_VS_17_4_2_annotated[[#This Row],[Column2]]&lt;0,KO_VS_17_4_2_annotated[[#This Row],[Column4]],"")</f>
        <v/>
      </c>
      <c r="I1179" t="str">
        <f>IF(KO_VS_17_4_2_annotated[[#This Row],[Column2]]&gt;0,KO_VS_17_4_2_annotated[[#This Row],[Column4]],"")</f>
        <v/>
      </c>
    </row>
    <row r="1180" spans="1:9" x14ac:dyDescent="0.25">
      <c r="A1180" t="s">
        <v>6657</v>
      </c>
      <c r="B1180">
        <v>1.14999817363976</v>
      </c>
      <c r="C1180">
        <v>1.4099451799948299E-2</v>
      </c>
      <c r="D1180" t="s">
        <v>6658</v>
      </c>
      <c r="E1180" t="s">
        <v>6659</v>
      </c>
      <c r="G1180" t="str">
        <f>IF(KO_VS_17_4_2_annotated[[#This Row],[Column2]]&lt;0,KO_VS_17_4_2_annotated[[#This Row],[Column4]],"")</f>
        <v/>
      </c>
      <c r="I1180" t="str">
        <f>IF(KO_VS_17_4_2_annotated[[#This Row],[Column2]]&gt;0,KO_VS_17_4_2_annotated[[#This Row],[Column4]],"")</f>
        <v>ZNF570</v>
      </c>
    </row>
    <row r="1181" spans="1:9" x14ac:dyDescent="0.25">
      <c r="A1181" t="s">
        <v>4243</v>
      </c>
      <c r="B1181">
        <v>-2.0568615984695202</v>
      </c>
      <c r="C1181">
        <v>1.41904840449692E-2</v>
      </c>
      <c r="D1181" t="s">
        <v>4244</v>
      </c>
      <c r="E1181" t="s">
        <v>4245</v>
      </c>
      <c r="G1181" t="str">
        <f>IF(KO_VS_17_4_2_annotated[[#This Row],[Column2]]&lt;0,KO_VS_17_4_2_annotated[[#This Row],[Column4]],"")</f>
        <v>CALML3-AS1</v>
      </c>
      <c r="I1181" t="str">
        <f>IF(KO_VS_17_4_2_annotated[[#This Row],[Column2]]&gt;0,KO_VS_17_4_2_annotated[[#This Row],[Column4]],"")</f>
        <v/>
      </c>
    </row>
    <row r="1182" spans="1:9" x14ac:dyDescent="0.25">
      <c r="A1182" t="s">
        <v>6660</v>
      </c>
      <c r="B1182">
        <v>-1.63217039118254</v>
      </c>
      <c r="C1182">
        <v>1.42821137881405E-2</v>
      </c>
      <c r="D1182" t="s">
        <v>6661</v>
      </c>
      <c r="E1182" t="s">
        <v>6662</v>
      </c>
      <c r="G1182" t="str">
        <f>IF(KO_VS_17_4_2_annotated[[#This Row],[Column2]]&lt;0,KO_VS_17_4_2_annotated[[#This Row],[Column4]],"")</f>
        <v>CPAMD8</v>
      </c>
      <c r="I1182" t="str">
        <f>IF(KO_VS_17_4_2_annotated[[#This Row],[Column2]]&gt;0,KO_VS_17_4_2_annotated[[#This Row],[Column4]],"")</f>
        <v/>
      </c>
    </row>
    <row r="1183" spans="1:9" x14ac:dyDescent="0.25">
      <c r="A1183" t="s">
        <v>6663</v>
      </c>
      <c r="B1183">
        <v>-2.9278677078713602</v>
      </c>
      <c r="C1183">
        <v>1.43680290801356E-2</v>
      </c>
      <c r="D1183" t="s">
        <v>6664</v>
      </c>
      <c r="E1183" t="s">
        <v>6665</v>
      </c>
      <c r="G1183" t="str">
        <f>IF(KO_VS_17_4_2_annotated[[#This Row],[Column2]]&lt;0,KO_VS_17_4_2_annotated[[#This Row],[Column4]],"")</f>
        <v>FSIP2</v>
      </c>
      <c r="I1183" t="str">
        <f>IF(KO_VS_17_4_2_annotated[[#This Row],[Column2]]&gt;0,KO_VS_17_4_2_annotated[[#This Row],[Column4]],"")</f>
        <v/>
      </c>
    </row>
    <row r="1184" spans="1:9" x14ac:dyDescent="0.25">
      <c r="A1184" t="s">
        <v>4314</v>
      </c>
      <c r="B1184">
        <v>-1.9470152678655901</v>
      </c>
      <c r="C1184">
        <v>1.43734241845879E-2</v>
      </c>
      <c r="D1184" t="s">
        <v>4315</v>
      </c>
      <c r="E1184" t="s">
        <v>4316</v>
      </c>
      <c r="G1184" t="str">
        <f>IF(KO_VS_17_4_2_annotated[[#This Row],[Column2]]&lt;0,KO_VS_17_4_2_annotated[[#This Row],[Column4]],"")</f>
        <v>SAA4</v>
      </c>
      <c r="I1184" t="str">
        <f>IF(KO_VS_17_4_2_annotated[[#This Row],[Column2]]&gt;0,KO_VS_17_4_2_annotated[[#This Row],[Column4]],"")</f>
        <v/>
      </c>
    </row>
    <row r="1185" spans="1:9" x14ac:dyDescent="0.25">
      <c r="A1185" t="s">
        <v>6666</v>
      </c>
      <c r="B1185">
        <v>-5.6513681032573801</v>
      </c>
      <c r="C1185">
        <v>1.44183922522544E-2</v>
      </c>
      <c r="D1185" t="s">
        <v>6667</v>
      </c>
      <c r="E1185" t="s">
        <v>6668</v>
      </c>
      <c r="G1185" t="str">
        <f>IF(KO_VS_17_4_2_annotated[[#This Row],[Column2]]&lt;0,KO_VS_17_4_2_annotated[[#This Row],[Column4]],"")</f>
        <v>CHST5</v>
      </c>
      <c r="I1185" t="str">
        <f>IF(KO_VS_17_4_2_annotated[[#This Row],[Column2]]&gt;0,KO_VS_17_4_2_annotated[[#This Row],[Column4]],"")</f>
        <v/>
      </c>
    </row>
    <row r="1186" spans="1:9" x14ac:dyDescent="0.25">
      <c r="A1186" t="s">
        <v>6669</v>
      </c>
      <c r="B1186">
        <v>-2.8062036921475202</v>
      </c>
      <c r="C1186">
        <v>1.4647187497841E-2</v>
      </c>
      <c r="D1186" t="s">
        <v>6670</v>
      </c>
      <c r="E1186" t="s">
        <v>6671</v>
      </c>
      <c r="G1186" t="str">
        <f>IF(KO_VS_17_4_2_annotated[[#This Row],[Column2]]&lt;0,KO_VS_17_4_2_annotated[[#This Row],[Column4]],"")</f>
        <v>DIRAS2</v>
      </c>
      <c r="I1186" t="str">
        <f>IF(KO_VS_17_4_2_annotated[[#This Row],[Column2]]&gt;0,KO_VS_17_4_2_annotated[[#This Row],[Column4]],"")</f>
        <v/>
      </c>
    </row>
    <row r="1187" spans="1:9" x14ac:dyDescent="0.25">
      <c r="A1187" t="s">
        <v>3105</v>
      </c>
      <c r="B1187">
        <v>-2.6971890695910998</v>
      </c>
      <c r="C1187">
        <v>1.4647187497841E-2</v>
      </c>
      <c r="D1187" t="s">
        <v>3106</v>
      </c>
      <c r="E1187" t="s">
        <v>3107</v>
      </c>
      <c r="G1187" t="str">
        <f>IF(KO_VS_17_4_2_annotated[[#This Row],[Column2]]&lt;0,KO_VS_17_4_2_annotated[[#This Row],[Column4]],"")</f>
        <v>NCKAP5</v>
      </c>
      <c r="I1187" t="str">
        <f>IF(KO_VS_17_4_2_annotated[[#This Row],[Column2]]&gt;0,KO_VS_17_4_2_annotated[[#This Row],[Column4]],"")</f>
        <v/>
      </c>
    </row>
    <row r="1188" spans="1:9" x14ac:dyDescent="0.25">
      <c r="A1188" t="s">
        <v>3825</v>
      </c>
      <c r="B1188">
        <v>-4.63255977857545</v>
      </c>
      <c r="C1188">
        <v>1.4776563147075501E-2</v>
      </c>
      <c r="D1188" t="s">
        <v>3826</v>
      </c>
      <c r="E1188" t="s">
        <v>3827</v>
      </c>
      <c r="G1188" t="str">
        <f>IF(KO_VS_17_4_2_annotated[[#This Row],[Column2]]&lt;0,KO_VS_17_4_2_annotated[[#This Row],[Column4]],"")</f>
        <v>PTPRCAP</v>
      </c>
      <c r="I1188" t="str">
        <f>IF(KO_VS_17_4_2_annotated[[#This Row],[Column2]]&gt;0,KO_VS_17_4_2_annotated[[#This Row],[Column4]],"")</f>
        <v/>
      </c>
    </row>
    <row r="1189" spans="1:9" x14ac:dyDescent="0.25">
      <c r="A1189" t="s">
        <v>2912</v>
      </c>
      <c r="B1189">
        <v>1.10940204134906</v>
      </c>
      <c r="C1189">
        <v>1.4874518143789499E-2</v>
      </c>
      <c r="D1189" t="s">
        <v>2913</v>
      </c>
      <c r="E1189" t="s">
        <v>2914</v>
      </c>
      <c r="G1189" t="str">
        <f>IF(KO_VS_17_4_2_annotated[[#This Row],[Column2]]&lt;0,KO_VS_17_4_2_annotated[[#This Row],[Column4]],"")</f>
        <v/>
      </c>
      <c r="I1189" t="str">
        <f>IF(KO_VS_17_4_2_annotated[[#This Row],[Column2]]&gt;0,KO_VS_17_4_2_annotated[[#This Row],[Column4]],"")</f>
        <v>KCNJ4</v>
      </c>
    </row>
    <row r="1190" spans="1:9" x14ac:dyDescent="0.25">
      <c r="A1190" t="s">
        <v>6672</v>
      </c>
      <c r="B1190">
        <v>1.1815143891347899</v>
      </c>
      <c r="C1190">
        <v>1.4936855876081999E-2</v>
      </c>
      <c r="D1190" t="s">
        <v>6673</v>
      </c>
      <c r="E1190" t="s">
        <v>6674</v>
      </c>
      <c r="G1190" t="str">
        <f>IF(KO_VS_17_4_2_annotated[[#This Row],[Column2]]&lt;0,KO_VS_17_4_2_annotated[[#This Row],[Column4]],"")</f>
        <v/>
      </c>
      <c r="I1190" t="str">
        <f>IF(KO_VS_17_4_2_annotated[[#This Row],[Column2]]&gt;0,KO_VS_17_4_2_annotated[[#This Row],[Column4]],"")</f>
        <v>CA2</v>
      </c>
    </row>
    <row r="1191" spans="1:9" x14ac:dyDescent="0.25">
      <c r="A1191" t="s">
        <v>6675</v>
      </c>
      <c r="B1191">
        <v>-1.97745988927941</v>
      </c>
      <c r="C1191">
        <v>1.49494086910191E-2</v>
      </c>
      <c r="D1191" t="s">
        <v>6676</v>
      </c>
      <c r="E1191" t="s">
        <v>6677</v>
      </c>
      <c r="G1191" t="str">
        <f>IF(KO_VS_17_4_2_annotated[[#This Row],[Column2]]&lt;0,KO_VS_17_4_2_annotated[[#This Row],[Column4]],"")</f>
        <v>KCNC3</v>
      </c>
      <c r="I1191" t="str">
        <f>IF(KO_VS_17_4_2_annotated[[#This Row],[Column2]]&gt;0,KO_VS_17_4_2_annotated[[#This Row],[Column4]],"")</f>
        <v/>
      </c>
    </row>
    <row r="1192" spans="1:9" x14ac:dyDescent="0.25">
      <c r="A1192" t="s">
        <v>6678</v>
      </c>
      <c r="B1192">
        <v>-1.2915544000606101</v>
      </c>
      <c r="C1192">
        <v>1.49494086910191E-2</v>
      </c>
      <c r="D1192" t="s">
        <v>6679</v>
      </c>
      <c r="E1192" t="s">
        <v>6680</v>
      </c>
      <c r="G1192" t="str">
        <f>IF(KO_VS_17_4_2_annotated[[#This Row],[Column2]]&lt;0,KO_VS_17_4_2_annotated[[#This Row],[Column4]],"")</f>
        <v>CFAP251</v>
      </c>
      <c r="I1192" t="str">
        <f>IF(KO_VS_17_4_2_annotated[[#This Row],[Column2]]&gt;0,KO_VS_17_4_2_annotated[[#This Row],[Column4]],"")</f>
        <v/>
      </c>
    </row>
    <row r="1193" spans="1:9" x14ac:dyDescent="0.25">
      <c r="A1193" t="s">
        <v>6681</v>
      </c>
      <c r="B1193">
        <v>-1.5684546259254499</v>
      </c>
      <c r="C1193">
        <v>1.49896144032913E-2</v>
      </c>
      <c r="D1193" t="s">
        <v>6682</v>
      </c>
      <c r="E1193" t="s">
        <v>6683</v>
      </c>
      <c r="G1193" t="str">
        <f>IF(KO_VS_17_4_2_annotated[[#This Row],[Column2]]&lt;0,KO_VS_17_4_2_annotated[[#This Row],[Column4]],"")</f>
        <v>LINC01194</v>
      </c>
      <c r="I1193" t="str">
        <f>IF(KO_VS_17_4_2_annotated[[#This Row],[Column2]]&gt;0,KO_VS_17_4_2_annotated[[#This Row],[Column4]],"")</f>
        <v/>
      </c>
    </row>
    <row r="1194" spans="1:9" x14ac:dyDescent="0.25">
      <c r="A1194" t="s">
        <v>3335</v>
      </c>
      <c r="B1194">
        <v>-1.79534808158756</v>
      </c>
      <c r="C1194">
        <v>1.51073843219108E-2</v>
      </c>
      <c r="D1194" t="s">
        <v>3336</v>
      </c>
      <c r="E1194" t="s">
        <v>3337</v>
      </c>
      <c r="G1194" t="str">
        <f>IF(KO_VS_17_4_2_annotated[[#This Row],[Column2]]&lt;0,KO_VS_17_4_2_annotated[[#This Row],[Column4]],"")</f>
        <v>SYT15B</v>
      </c>
      <c r="I1194" t="str">
        <f>IF(KO_VS_17_4_2_annotated[[#This Row],[Column2]]&gt;0,KO_VS_17_4_2_annotated[[#This Row],[Column4]],"")</f>
        <v/>
      </c>
    </row>
    <row r="1195" spans="1:9" x14ac:dyDescent="0.25">
      <c r="A1195" t="s">
        <v>6684</v>
      </c>
      <c r="B1195">
        <v>-3.9359940670017401</v>
      </c>
      <c r="C1195">
        <v>1.5202770311699899E-2</v>
      </c>
      <c r="D1195" t="s">
        <v>7</v>
      </c>
      <c r="E1195" t="s">
        <v>127</v>
      </c>
      <c r="G1195" t="str">
        <f>IF(KO_VS_17_4_2_annotated[[#This Row],[Column2]]&lt;0,KO_VS_17_4_2_annotated[[#This Row],[Column4]],"")</f>
        <v/>
      </c>
      <c r="I1195" t="str">
        <f>IF(KO_VS_17_4_2_annotated[[#This Row],[Column2]]&gt;0,KO_VS_17_4_2_annotated[[#This Row],[Column4]],"")</f>
        <v/>
      </c>
    </row>
    <row r="1196" spans="1:9" x14ac:dyDescent="0.25">
      <c r="A1196" t="s">
        <v>6685</v>
      </c>
      <c r="B1196">
        <v>-2.3163525536738598</v>
      </c>
      <c r="C1196">
        <v>1.53085071389221E-2</v>
      </c>
      <c r="D1196" t="s">
        <v>7</v>
      </c>
      <c r="E1196" t="s">
        <v>127</v>
      </c>
      <c r="G1196" t="str">
        <f>IF(KO_VS_17_4_2_annotated[[#This Row],[Column2]]&lt;0,KO_VS_17_4_2_annotated[[#This Row],[Column4]],"")</f>
        <v/>
      </c>
      <c r="I1196" t="str">
        <f>IF(KO_VS_17_4_2_annotated[[#This Row],[Column2]]&gt;0,KO_VS_17_4_2_annotated[[#This Row],[Column4]],"")</f>
        <v/>
      </c>
    </row>
    <row r="1197" spans="1:9" x14ac:dyDescent="0.25">
      <c r="A1197" t="s">
        <v>3661</v>
      </c>
      <c r="B1197">
        <v>3.0259498993587499</v>
      </c>
      <c r="C1197">
        <v>1.5626987994366699E-2</v>
      </c>
      <c r="D1197" t="s">
        <v>3662</v>
      </c>
      <c r="E1197" t="s">
        <v>3663</v>
      </c>
      <c r="G1197" t="str">
        <f>IF(KO_VS_17_4_2_annotated[[#This Row],[Column2]]&lt;0,KO_VS_17_4_2_annotated[[#This Row],[Column4]],"")</f>
        <v/>
      </c>
      <c r="I1197" t="str">
        <f>IF(KO_VS_17_4_2_annotated[[#This Row],[Column2]]&gt;0,KO_VS_17_4_2_annotated[[#This Row],[Column4]],"")</f>
        <v>P2RX1</v>
      </c>
    </row>
    <row r="1198" spans="1:9" x14ac:dyDescent="0.25">
      <c r="A1198" t="s">
        <v>6686</v>
      </c>
      <c r="B1198">
        <v>1.9907195691042401</v>
      </c>
      <c r="C1198">
        <v>1.5763268831332299E-2</v>
      </c>
      <c r="D1198" t="s">
        <v>6687</v>
      </c>
      <c r="E1198" t="s">
        <v>6688</v>
      </c>
      <c r="G1198" t="str">
        <f>IF(KO_VS_17_4_2_annotated[[#This Row],[Column2]]&lt;0,KO_VS_17_4_2_annotated[[#This Row],[Column4]],"")</f>
        <v/>
      </c>
      <c r="I1198" t="str">
        <f>IF(KO_VS_17_4_2_annotated[[#This Row],[Column2]]&gt;0,KO_VS_17_4_2_annotated[[#This Row],[Column4]],"")</f>
        <v>IGFL4</v>
      </c>
    </row>
    <row r="1199" spans="1:9" x14ac:dyDescent="0.25">
      <c r="A1199" t="s">
        <v>4179</v>
      </c>
      <c r="B1199">
        <v>1.1417994732065999</v>
      </c>
      <c r="C1199">
        <v>1.5889642030361199E-2</v>
      </c>
      <c r="D1199" t="s">
        <v>4180</v>
      </c>
      <c r="E1199" t="s">
        <v>4181</v>
      </c>
      <c r="G1199" t="str">
        <f>IF(KO_VS_17_4_2_annotated[[#This Row],[Column2]]&lt;0,KO_VS_17_4_2_annotated[[#This Row],[Column4]],"")</f>
        <v/>
      </c>
      <c r="I1199" t="str">
        <f>IF(KO_VS_17_4_2_annotated[[#This Row],[Column2]]&gt;0,KO_VS_17_4_2_annotated[[#This Row],[Column4]],"")</f>
        <v>ZNF571</v>
      </c>
    </row>
    <row r="1200" spans="1:9" x14ac:dyDescent="0.25">
      <c r="A1200" t="s">
        <v>6689</v>
      </c>
      <c r="B1200">
        <v>-2.9209664707875498</v>
      </c>
      <c r="C1200">
        <v>1.58919773125679E-2</v>
      </c>
      <c r="D1200" t="s">
        <v>6690</v>
      </c>
      <c r="E1200" t="s">
        <v>6691</v>
      </c>
      <c r="G1200" t="str">
        <f>IF(KO_VS_17_4_2_annotated[[#This Row],[Column2]]&lt;0,KO_VS_17_4_2_annotated[[#This Row],[Column4]],"")</f>
        <v>XPC-AS1</v>
      </c>
      <c r="I1200" t="str">
        <f>IF(KO_VS_17_4_2_annotated[[#This Row],[Column2]]&gt;0,KO_VS_17_4_2_annotated[[#This Row],[Column4]],"")</f>
        <v/>
      </c>
    </row>
    <row r="1201" spans="1:9" x14ac:dyDescent="0.25">
      <c r="A1201" t="s">
        <v>6692</v>
      </c>
      <c r="B1201">
        <v>-1.11190679377618</v>
      </c>
      <c r="C1201">
        <v>1.6034204357937301E-2</v>
      </c>
      <c r="D1201" t="s">
        <v>6693</v>
      </c>
      <c r="E1201" t="s">
        <v>6694</v>
      </c>
      <c r="G1201" t="str">
        <f>IF(KO_VS_17_4_2_annotated[[#This Row],[Column2]]&lt;0,KO_VS_17_4_2_annotated[[#This Row],[Column4]],"")</f>
        <v>SPATA6</v>
      </c>
      <c r="I1201" t="str">
        <f>IF(KO_VS_17_4_2_annotated[[#This Row],[Column2]]&gt;0,KO_VS_17_4_2_annotated[[#This Row],[Column4]],"")</f>
        <v/>
      </c>
    </row>
    <row r="1202" spans="1:9" x14ac:dyDescent="0.25">
      <c r="A1202" t="s">
        <v>6695</v>
      </c>
      <c r="B1202">
        <v>-2.6829608074714399</v>
      </c>
      <c r="C1202">
        <v>1.6038015822371399E-2</v>
      </c>
      <c r="D1202" t="s">
        <v>6696</v>
      </c>
      <c r="E1202" t="s">
        <v>6697</v>
      </c>
      <c r="G1202" t="str">
        <f>IF(KO_VS_17_4_2_annotated[[#This Row],[Column2]]&lt;0,KO_VS_17_4_2_annotated[[#This Row],[Column4]],"")</f>
        <v>SEMA4A</v>
      </c>
      <c r="I1202" t="str">
        <f>IF(KO_VS_17_4_2_annotated[[#This Row],[Column2]]&gt;0,KO_VS_17_4_2_annotated[[#This Row],[Column4]],"")</f>
        <v/>
      </c>
    </row>
    <row r="1203" spans="1:9" x14ac:dyDescent="0.25">
      <c r="A1203" t="s">
        <v>3982</v>
      </c>
      <c r="B1203">
        <v>1.0260735755008501</v>
      </c>
      <c r="C1203">
        <v>1.61414851536099E-2</v>
      </c>
      <c r="D1203" t="s">
        <v>3983</v>
      </c>
      <c r="E1203" t="s">
        <v>3984</v>
      </c>
      <c r="G1203" t="str">
        <f>IF(KO_VS_17_4_2_annotated[[#This Row],[Column2]]&lt;0,KO_VS_17_4_2_annotated[[#This Row],[Column4]],"")</f>
        <v/>
      </c>
      <c r="I1203" t="str">
        <f>IF(KO_VS_17_4_2_annotated[[#This Row],[Column2]]&gt;0,KO_VS_17_4_2_annotated[[#This Row],[Column4]],"")</f>
        <v>ZSCAN16</v>
      </c>
    </row>
    <row r="1204" spans="1:9" x14ac:dyDescent="0.25">
      <c r="A1204" t="s">
        <v>3442</v>
      </c>
      <c r="B1204">
        <v>-1.4516679422721199</v>
      </c>
      <c r="C1204">
        <v>1.6222195788034001E-2</v>
      </c>
      <c r="D1204" t="s">
        <v>3443</v>
      </c>
      <c r="E1204" t="s">
        <v>3444</v>
      </c>
      <c r="G1204" t="str">
        <f>IF(KO_VS_17_4_2_annotated[[#This Row],[Column2]]&lt;0,KO_VS_17_4_2_annotated[[#This Row],[Column4]],"")</f>
        <v>ZNF718</v>
      </c>
      <c r="I1204" t="str">
        <f>IF(KO_VS_17_4_2_annotated[[#This Row],[Column2]]&gt;0,KO_VS_17_4_2_annotated[[#This Row],[Column4]],"")</f>
        <v/>
      </c>
    </row>
    <row r="1205" spans="1:9" x14ac:dyDescent="0.25">
      <c r="A1205" t="s">
        <v>6698</v>
      </c>
      <c r="B1205">
        <v>1.0472357404541</v>
      </c>
      <c r="C1205">
        <v>1.63251857887638E-2</v>
      </c>
      <c r="D1205" t="s">
        <v>6699</v>
      </c>
      <c r="E1205" t="s">
        <v>6700</v>
      </c>
      <c r="G1205" t="str">
        <f>IF(KO_VS_17_4_2_annotated[[#This Row],[Column2]]&lt;0,KO_VS_17_4_2_annotated[[#This Row],[Column4]],"")</f>
        <v/>
      </c>
      <c r="I1205" t="str">
        <f>IF(KO_VS_17_4_2_annotated[[#This Row],[Column2]]&gt;0,KO_VS_17_4_2_annotated[[#This Row],[Column4]],"")</f>
        <v>PMP22</v>
      </c>
    </row>
    <row r="1206" spans="1:9" x14ac:dyDescent="0.25">
      <c r="A1206" t="s">
        <v>6701</v>
      </c>
      <c r="B1206">
        <v>-1.5945401277194999</v>
      </c>
      <c r="C1206">
        <v>1.6394777995841402E-2</v>
      </c>
      <c r="D1206" t="s">
        <v>6702</v>
      </c>
      <c r="E1206" t="s">
        <v>6703</v>
      </c>
      <c r="G1206" t="str">
        <f>IF(KO_VS_17_4_2_annotated[[#This Row],[Column2]]&lt;0,KO_VS_17_4_2_annotated[[#This Row],[Column4]],"")</f>
        <v>SPAG4</v>
      </c>
      <c r="I1206" t="str">
        <f>IF(KO_VS_17_4_2_annotated[[#This Row],[Column2]]&gt;0,KO_VS_17_4_2_annotated[[#This Row],[Column4]],"")</f>
        <v/>
      </c>
    </row>
    <row r="1207" spans="1:9" x14ac:dyDescent="0.25">
      <c r="A1207" t="s">
        <v>6704</v>
      </c>
      <c r="B1207">
        <v>3.7139747371179701</v>
      </c>
      <c r="C1207">
        <v>1.6434239002778801E-2</v>
      </c>
      <c r="D1207" t="s">
        <v>7</v>
      </c>
      <c r="E1207" t="s">
        <v>127</v>
      </c>
      <c r="G1207" t="str">
        <f>IF(KO_VS_17_4_2_annotated[[#This Row],[Column2]]&lt;0,KO_VS_17_4_2_annotated[[#This Row],[Column4]],"")</f>
        <v/>
      </c>
      <c r="I1207" t="str">
        <f>IF(KO_VS_17_4_2_annotated[[#This Row],[Column2]]&gt;0,KO_VS_17_4_2_annotated[[#This Row],[Column4]],"")</f>
        <v/>
      </c>
    </row>
    <row r="1208" spans="1:9" x14ac:dyDescent="0.25">
      <c r="A1208" t="s">
        <v>6705</v>
      </c>
      <c r="B1208">
        <v>-1.27237638943691</v>
      </c>
      <c r="C1208">
        <v>1.6489661261280101E-2</v>
      </c>
      <c r="D1208" t="s">
        <v>6706</v>
      </c>
      <c r="E1208" t="s">
        <v>6707</v>
      </c>
      <c r="G1208" t="str">
        <f>IF(KO_VS_17_4_2_annotated[[#This Row],[Column2]]&lt;0,KO_VS_17_4_2_annotated[[#This Row],[Column4]],"")</f>
        <v>CHAD</v>
      </c>
      <c r="I1208" t="str">
        <f>IF(KO_VS_17_4_2_annotated[[#This Row],[Column2]]&gt;0,KO_VS_17_4_2_annotated[[#This Row],[Column4]],"")</f>
        <v/>
      </c>
    </row>
    <row r="1209" spans="1:9" x14ac:dyDescent="0.25">
      <c r="A1209" t="s">
        <v>6708</v>
      </c>
      <c r="B1209">
        <v>1.0168121590782599</v>
      </c>
      <c r="C1209">
        <v>1.6516041445435399E-2</v>
      </c>
      <c r="D1209" t="s">
        <v>6709</v>
      </c>
      <c r="E1209" t="s">
        <v>6710</v>
      </c>
      <c r="G1209" t="str">
        <f>IF(KO_VS_17_4_2_annotated[[#This Row],[Column2]]&lt;0,KO_VS_17_4_2_annotated[[#This Row],[Column4]],"")</f>
        <v/>
      </c>
      <c r="I1209" t="str">
        <f>IF(KO_VS_17_4_2_annotated[[#This Row],[Column2]]&gt;0,KO_VS_17_4_2_annotated[[#This Row],[Column4]],"")</f>
        <v>ZNF555</v>
      </c>
    </row>
    <row r="1210" spans="1:9" x14ac:dyDescent="0.25">
      <c r="A1210" t="s">
        <v>6711</v>
      </c>
      <c r="B1210">
        <v>1.76035324700587</v>
      </c>
      <c r="C1210">
        <v>1.6604206914263699E-2</v>
      </c>
      <c r="D1210" t="s">
        <v>6712</v>
      </c>
      <c r="E1210" t="s">
        <v>6713</v>
      </c>
      <c r="G1210" t="str">
        <f>IF(KO_VS_17_4_2_annotated[[#This Row],[Column2]]&lt;0,KO_VS_17_4_2_annotated[[#This Row],[Column4]],"")</f>
        <v/>
      </c>
      <c r="I1210" t="str">
        <f>IF(KO_VS_17_4_2_annotated[[#This Row],[Column2]]&gt;0,KO_VS_17_4_2_annotated[[#This Row],[Column4]],"")</f>
        <v>ALDOB</v>
      </c>
    </row>
    <row r="1211" spans="1:9" x14ac:dyDescent="0.25">
      <c r="A1211" t="s">
        <v>6714</v>
      </c>
      <c r="B1211">
        <v>-2.29389880706995</v>
      </c>
      <c r="C1211">
        <v>1.66423893374134E-2</v>
      </c>
      <c r="D1211" t="s">
        <v>6715</v>
      </c>
      <c r="E1211" t="s">
        <v>6716</v>
      </c>
      <c r="G1211" t="str">
        <f>IF(KO_VS_17_4_2_annotated[[#This Row],[Column2]]&lt;0,KO_VS_17_4_2_annotated[[#This Row],[Column4]],"")</f>
        <v>TMEM169</v>
      </c>
      <c r="I1211" t="str">
        <f>IF(KO_VS_17_4_2_annotated[[#This Row],[Column2]]&gt;0,KO_VS_17_4_2_annotated[[#This Row],[Column4]],"")</f>
        <v/>
      </c>
    </row>
    <row r="1212" spans="1:9" x14ac:dyDescent="0.25">
      <c r="A1212" t="s">
        <v>6717</v>
      </c>
      <c r="B1212">
        <v>-2.2332037540304301</v>
      </c>
      <c r="C1212">
        <v>1.68862889072477E-2</v>
      </c>
      <c r="D1212" t="s">
        <v>6718</v>
      </c>
      <c r="E1212" t="s">
        <v>6719</v>
      </c>
      <c r="G1212" t="str">
        <f>IF(KO_VS_17_4_2_annotated[[#This Row],[Column2]]&lt;0,KO_VS_17_4_2_annotated[[#This Row],[Column4]],"")</f>
        <v>SCART1</v>
      </c>
      <c r="I1212" t="str">
        <f>IF(KO_VS_17_4_2_annotated[[#This Row],[Column2]]&gt;0,KO_VS_17_4_2_annotated[[#This Row],[Column4]],"")</f>
        <v/>
      </c>
    </row>
    <row r="1213" spans="1:9" x14ac:dyDescent="0.25">
      <c r="A1213" t="s">
        <v>6720</v>
      </c>
      <c r="B1213">
        <v>1.62544447029665</v>
      </c>
      <c r="C1213">
        <v>1.7084694595363301E-2</v>
      </c>
      <c r="D1213" t="s">
        <v>6721</v>
      </c>
      <c r="E1213" t="s">
        <v>6722</v>
      </c>
      <c r="G1213" t="str">
        <f>IF(KO_VS_17_4_2_annotated[[#This Row],[Column2]]&lt;0,KO_VS_17_4_2_annotated[[#This Row],[Column4]],"")</f>
        <v/>
      </c>
      <c r="I1213" t="str">
        <f>IF(KO_VS_17_4_2_annotated[[#This Row],[Column2]]&gt;0,KO_VS_17_4_2_annotated[[#This Row],[Column4]],"")</f>
        <v>SMIM31</v>
      </c>
    </row>
    <row r="1214" spans="1:9" x14ac:dyDescent="0.25">
      <c r="A1214" t="s">
        <v>6723</v>
      </c>
      <c r="B1214">
        <v>-3.7260876033502401</v>
      </c>
      <c r="C1214">
        <v>1.7140747109005899E-2</v>
      </c>
      <c r="D1214" t="s">
        <v>6724</v>
      </c>
      <c r="E1214" t="s">
        <v>6725</v>
      </c>
      <c r="G1214" t="str">
        <f>IF(KO_VS_17_4_2_annotated[[#This Row],[Column2]]&lt;0,KO_VS_17_4_2_annotated[[#This Row],[Column4]],"")</f>
        <v>TTLL10</v>
      </c>
      <c r="I1214" t="str">
        <f>IF(KO_VS_17_4_2_annotated[[#This Row],[Column2]]&gt;0,KO_VS_17_4_2_annotated[[#This Row],[Column4]],"")</f>
        <v/>
      </c>
    </row>
    <row r="1215" spans="1:9" x14ac:dyDescent="0.25">
      <c r="A1215" t="s">
        <v>4849</v>
      </c>
      <c r="B1215">
        <v>-3.21954813608669</v>
      </c>
      <c r="C1215">
        <v>1.7144167244679199E-2</v>
      </c>
      <c r="D1215" t="s">
        <v>4850</v>
      </c>
      <c r="E1215" t="s">
        <v>4851</v>
      </c>
      <c r="G1215" t="str">
        <f>IF(KO_VS_17_4_2_annotated[[#This Row],[Column2]]&lt;0,KO_VS_17_4_2_annotated[[#This Row],[Column4]],"")</f>
        <v>SLCO2A1</v>
      </c>
      <c r="I1215" t="str">
        <f>IF(KO_VS_17_4_2_annotated[[#This Row],[Column2]]&gt;0,KO_VS_17_4_2_annotated[[#This Row],[Column4]],"")</f>
        <v/>
      </c>
    </row>
    <row r="1216" spans="1:9" x14ac:dyDescent="0.25">
      <c r="A1216" t="s">
        <v>6726</v>
      </c>
      <c r="B1216">
        <v>-3.95633291383347</v>
      </c>
      <c r="C1216">
        <v>1.7483615433740999E-2</v>
      </c>
      <c r="D1216" t="s">
        <v>7</v>
      </c>
      <c r="E1216" t="s">
        <v>127</v>
      </c>
      <c r="G1216" t="str">
        <f>IF(KO_VS_17_4_2_annotated[[#This Row],[Column2]]&lt;0,KO_VS_17_4_2_annotated[[#This Row],[Column4]],"")</f>
        <v/>
      </c>
      <c r="I1216" t="str">
        <f>IF(KO_VS_17_4_2_annotated[[#This Row],[Column2]]&gt;0,KO_VS_17_4_2_annotated[[#This Row],[Column4]],"")</f>
        <v/>
      </c>
    </row>
    <row r="1217" spans="1:9" x14ac:dyDescent="0.25">
      <c r="A1217" t="s">
        <v>6727</v>
      </c>
      <c r="B1217">
        <v>-1.45203149741739</v>
      </c>
      <c r="C1217">
        <v>1.7541301528634801E-2</v>
      </c>
      <c r="D1217" t="s">
        <v>6728</v>
      </c>
      <c r="E1217" t="s">
        <v>6729</v>
      </c>
      <c r="G1217" t="str">
        <f>IF(KO_VS_17_4_2_annotated[[#This Row],[Column2]]&lt;0,KO_VS_17_4_2_annotated[[#This Row],[Column4]],"")</f>
        <v>FHAD1</v>
      </c>
      <c r="I1217" t="str">
        <f>IF(KO_VS_17_4_2_annotated[[#This Row],[Column2]]&gt;0,KO_VS_17_4_2_annotated[[#This Row],[Column4]],"")</f>
        <v/>
      </c>
    </row>
    <row r="1218" spans="1:9" x14ac:dyDescent="0.25">
      <c r="A1218" t="s">
        <v>6730</v>
      </c>
      <c r="B1218">
        <v>-2.5501523719105101</v>
      </c>
      <c r="C1218">
        <v>1.7730133035259599E-2</v>
      </c>
      <c r="D1218" t="s">
        <v>6731</v>
      </c>
      <c r="E1218" t="s">
        <v>6732</v>
      </c>
      <c r="G1218" t="str">
        <f>IF(KO_VS_17_4_2_annotated[[#This Row],[Column2]]&lt;0,KO_VS_17_4_2_annotated[[#This Row],[Column4]],"")</f>
        <v>GFAP</v>
      </c>
      <c r="I1218" t="str">
        <f>IF(KO_VS_17_4_2_annotated[[#This Row],[Column2]]&gt;0,KO_VS_17_4_2_annotated[[#This Row],[Column4]],"")</f>
        <v/>
      </c>
    </row>
    <row r="1219" spans="1:9" x14ac:dyDescent="0.25">
      <c r="A1219" t="s">
        <v>6733</v>
      </c>
      <c r="B1219">
        <v>-1.5702101880216</v>
      </c>
      <c r="C1219">
        <v>1.7803399923113101E-2</v>
      </c>
      <c r="D1219" t="s">
        <v>6734</v>
      </c>
      <c r="E1219" t="s">
        <v>6735</v>
      </c>
      <c r="G1219" t="str">
        <f>IF(KO_VS_17_4_2_annotated[[#This Row],[Column2]]&lt;0,KO_VS_17_4_2_annotated[[#This Row],[Column4]],"")</f>
        <v>MTUS1-DT</v>
      </c>
      <c r="I1219" t="str">
        <f>IF(KO_VS_17_4_2_annotated[[#This Row],[Column2]]&gt;0,KO_VS_17_4_2_annotated[[#This Row],[Column4]],"")</f>
        <v/>
      </c>
    </row>
    <row r="1220" spans="1:9" x14ac:dyDescent="0.25">
      <c r="A1220" t="s">
        <v>6736</v>
      </c>
      <c r="B1220">
        <v>-1.5557246982433499</v>
      </c>
      <c r="C1220">
        <v>1.7813495498405999E-2</v>
      </c>
      <c r="D1220" t="s">
        <v>6737</v>
      </c>
      <c r="E1220" t="s">
        <v>6738</v>
      </c>
      <c r="G1220" t="str">
        <f>IF(KO_VS_17_4_2_annotated[[#This Row],[Column2]]&lt;0,KO_VS_17_4_2_annotated[[#This Row],[Column4]],"")</f>
        <v>CERKL</v>
      </c>
      <c r="I1220" t="str">
        <f>IF(KO_VS_17_4_2_annotated[[#This Row],[Column2]]&gt;0,KO_VS_17_4_2_annotated[[#This Row],[Column4]],"")</f>
        <v/>
      </c>
    </row>
    <row r="1221" spans="1:9" x14ac:dyDescent="0.25">
      <c r="A1221" t="s">
        <v>6739</v>
      </c>
      <c r="B1221">
        <v>-1.24223482234574</v>
      </c>
      <c r="C1221">
        <v>1.7831713463194301E-2</v>
      </c>
      <c r="D1221" t="s">
        <v>7</v>
      </c>
      <c r="E1221" t="s">
        <v>127</v>
      </c>
      <c r="G1221" t="str">
        <f>IF(KO_VS_17_4_2_annotated[[#This Row],[Column2]]&lt;0,KO_VS_17_4_2_annotated[[#This Row],[Column4]],"")</f>
        <v/>
      </c>
      <c r="I1221" t="str">
        <f>IF(KO_VS_17_4_2_annotated[[#This Row],[Column2]]&gt;0,KO_VS_17_4_2_annotated[[#This Row],[Column4]],"")</f>
        <v/>
      </c>
    </row>
    <row r="1222" spans="1:9" x14ac:dyDescent="0.25">
      <c r="A1222" t="s">
        <v>6740</v>
      </c>
      <c r="B1222">
        <v>-5.2841889666361901</v>
      </c>
      <c r="C1222">
        <v>1.7988655900687298E-2</v>
      </c>
      <c r="D1222" t="s">
        <v>6741</v>
      </c>
      <c r="E1222" t="s">
        <v>6742</v>
      </c>
      <c r="G1222" t="str">
        <f>IF(KO_VS_17_4_2_annotated[[#This Row],[Column2]]&lt;0,KO_VS_17_4_2_annotated[[#This Row],[Column4]],"")</f>
        <v>P2RY6</v>
      </c>
      <c r="I1222" t="str">
        <f>IF(KO_VS_17_4_2_annotated[[#This Row],[Column2]]&gt;0,KO_VS_17_4_2_annotated[[#This Row],[Column4]],"")</f>
        <v/>
      </c>
    </row>
    <row r="1223" spans="1:9" x14ac:dyDescent="0.25">
      <c r="A1223" t="s">
        <v>6743</v>
      </c>
      <c r="B1223">
        <v>-2.07168137988941</v>
      </c>
      <c r="C1223">
        <v>1.80354421846039E-2</v>
      </c>
      <c r="D1223" t="s">
        <v>7</v>
      </c>
      <c r="E1223" t="s">
        <v>1284</v>
      </c>
      <c r="G1223" t="str">
        <f>IF(KO_VS_17_4_2_annotated[[#This Row],[Column2]]&lt;0,KO_VS_17_4_2_annotated[[#This Row],[Column4]],"")</f>
        <v/>
      </c>
      <c r="I1223" t="str">
        <f>IF(KO_VS_17_4_2_annotated[[#This Row],[Column2]]&gt;0,KO_VS_17_4_2_annotated[[#This Row],[Column4]],"")</f>
        <v/>
      </c>
    </row>
    <row r="1224" spans="1:9" x14ac:dyDescent="0.25">
      <c r="A1224" t="s">
        <v>3942</v>
      </c>
      <c r="B1224">
        <v>1.3760321909495901</v>
      </c>
      <c r="C1224">
        <v>1.8039420988912098E-2</v>
      </c>
      <c r="D1224" t="s">
        <v>3943</v>
      </c>
      <c r="E1224" t="s">
        <v>3944</v>
      </c>
      <c r="G1224" t="str">
        <f>IF(KO_VS_17_4_2_annotated[[#This Row],[Column2]]&lt;0,KO_VS_17_4_2_annotated[[#This Row],[Column4]],"")</f>
        <v/>
      </c>
      <c r="I1224" t="str">
        <f>IF(KO_VS_17_4_2_annotated[[#This Row],[Column2]]&gt;0,KO_VS_17_4_2_annotated[[#This Row],[Column4]],"")</f>
        <v>H2BC8</v>
      </c>
    </row>
    <row r="1225" spans="1:9" x14ac:dyDescent="0.25">
      <c r="A1225" t="s">
        <v>4204</v>
      </c>
      <c r="B1225">
        <v>1.4502715863273099</v>
      </c>
      <c r="C1225">
        <v>1.8127749665643601E-2</v>
      </c>
      <c r="D1225" t="s">
        <v>4205</v>
      </c>
      <c r="E1225" t="s">
        <v>4206</v>
      </c>
      <c r="G1225" t="str">
        <f>IF(KO_VS_17_4_2_annotated[[#This Row],[Column2]]&lt;0,KO_VS_17_4_2_annotated[[#This Row],[Column4]],"")</f>
        <v/>
      </c>
      <c r="I1225" t="str">
        <f>IF(KO_VS_17_4_2_annotated[[#This Row],[Column2]]&gt;0,KO_VS_17_4_2_annotated[[#This Row],[Column4]],"")</f>
        <v>ODC1-DT</v>
      </c>
    </row>
    <row r="1226" spans="1:9" x14ac:dyDescent="0.25">
      <c r="A1226" t="s">
        <v>4877</v>
      </c>
      <c r="B1226">
        <v>-1.13983473997806</v>
      </c>
      <c r="C1226">
        <v>1.81979345528369E-2</v>
      </c>
      <c r="D1226" t="s">
        <v>7</v>
      </c>
      <c r="E1226" t="s">
        <v>127</v>
      </c>
      <c r="G1226" t="str">
        <f>IF(KO_VS_17_4_2_annotated[[#This Row],[Column2]]&lt;0,KO_VS_17_4_2_annotated[[#This Row],[Column4]],"")</f>
        <v/>
      </c>
      <c r="I1226" t="str">
        <f>IF(KO_VS_17_4_2_annotated[[#This Row],[Column2]]&gt;0,KO_VS_17_4_2_annotated[[#This Row],[Column4]],"")</f>
        <v/>
      </c>
    </row>
    <row r="1227" spans="1:9" x14ac:dyDescent="0.25">
      <c r="A1227" t="s">
        <v>3657</v>
      </c>
      <c r="B1227">
        <v>-4.5376150726121303</v>
      </c>
      <c r="C1227">
        <v>1.8304134218772899E-2</v>
      </c>
      <c r="D1227" t="s">
        <v>3658</v>
      </c>
      <c r="E1227" t="s">
        <v>3659</v>
      </c>
      <c r="G1227" t="str">
        <f>IF(KO_VS_17_4_2_annotated[[#This Row],[Column2]]&lt;0,KO_VS_17_4_2_annotated[[#This Row],[Column4]],"")</f>
        <v>LINC02466</v>
      </c>
      <c r="I1227" t="str">
        <f>IF(KO_VS_17_4_2_annotated[[#This Row],[Column2]]&gt;0,KO_VS_17_4_2_annotated[[#This Row],[Column4]],"")</f>
        <v/>
      </c>
    </row>
    <row r="1228" spans="1:9" x14ac:dyDescent="0.25">
      <c r="A1228" t="s">
        <v>6744</v>
      </c>
      <c r="B1228">
        <v>-1.20036570683302</v>
      </c>
      <c r="C1228">
        <v>1.8659850813518199E-2</v>
      </c>
      <c r="D1228" t="s">
        <v>7</v>
      </c>
      <c r="E1228" t="s">
        <v>6745</v>
      </c>
      <c r="G1228" t="str">
        <f>IF(KO_VS_17_4_2_annotated[[#This Row],[Column2]]&lt;0,KO_VS_17_4_2_annotated[[#This Row],[Column4]],"")</f>
        <v/>
      </c>
      <c r="I1228" t="str">
        <f>IF(KO_VS_17_4_2_annotated[[#This Row],[Column2]]&gt;0,KO_VS_17_4_2_annotated[[#This Row],[Column4]],"")</f>
        <v/>
      </c>
    </row>
    <row r="1229" spans="1:9" x14ac:dyDescent="0.25">
      <c r="A1229" t="s">
        <v>6746</v>
      </c>
      <c r="B1229">
        <v>-1.7454962268502801</v>
      </c>
      <c r="C1229">
        <v>1.8806750840962901E-2</v>
      </c>
      <c r="D1229" t="s">
        <v>7</v>
      </c>
      <c r="E1229" t="s">
        <v>127</v>
      </c>
      <c r="G1229" t="str">
        <f>IF(KO_VS_17_4_2_annotated[[#This Row],[Column2]]&lt;0,KO_VS_17_4_2_annotated[[#This Row],[Column4]],"")</f>
        <v/>
      </c>
      <c r="I1229" t="str">
        <f>IF(KO_VS_17_4_2_annotated[[#This Row],[Column2]]&gt;0,KO_VS_17_4_2_annotated[[#This Row],[Column4]],"")</f>
        <v/>
      </c>
    </row>
    <row r="1230" spans="1:9" x14ac:dyDescent="0.25">
      <c r="A1230" t="s">
        <v>6747</v>
      </c>
      <c r="B1230">
        <v>1.3830518342693801</v>
      </c>
      <c r="C1230">
        <v>1.88500103818178E-2</v>
      </c>
      <c r="D1230" t="s">
        <v>6748</v>
      </c>
      <c r="E1230" t="s">
        <v>6749</v>
      </c>
      <c r="G1230" t="str">
        <f>IF(KO_VS_17_4_2_annotated[[#This Row],[Column2]]&lt;0,KO_VS_17_4_2_annotated[[#This Row],[Column4]],"")</f>
        <v/>
      </c>
      <c r="I1230" t="str">
        <f>IF(KO_VS_17_4_2_annotated[[#This Row],[Column2]]&gt;0,KO_VS_17_4_2_annotated[[#This Row],[Column4]],"")</f>
        <v>RPS10-NUDT3</v>
      </c>
    </row>
    <row r="1231" spans="1:9" x14ac:dyDescent="0.25">
      <c r="A1231" t="s">
        <v>6750</v>
      </c>
      <c r="B1231">
        <v>-1.1045182051118001</v>
      </c>
      <c r="C1231">
        <v>1.88825072193727E-2</v>
      </c>
      <c r="D1231" t="s">
        <v>7</v>
      </c>
      <c r="E1231" t="s">
        <v>127</v>
      </c>
      <c r="G1231" t="str">
        <f>IF(KO_VS_17_4_2_annotated[[#This Row],[Column2]]&lt;0,KO_VS_17_4_2_annotated[[#This Row],[Column4]],"")</f>
        <v/>
      </c>
      <c r="I1231" t="str">
        <f>IF(KO_VS_17_4_2_annotated[[#This Row],[Column2]]&gt;0,KO_VS_17_4_2_annotated[[#This Row],[Column4]],"")</f>
        <v/>
      </c>
    </row>
    <row r="1232" spans="1:9" x14ac:dyDescent="0.25">
      <c r="A1232" t="s">
        <v>6751</v>
      </c>
      <c r="B1232">
        <v>-1.63674431542875</v>
      </c>
      <c r="C1232">
        <v>1.8949573047543401E-2</v>
      </c>
      <c r="D1232" t="s">
        <v>6752</v>
      </c>
      <c r="E1232" t="s">
        <v>6753</v>
      </c>
      <c r="G1232" t="str">
        <f>IF(KO_VS_17_4_2_annotated[[#This Row],[Column2]]&lt;0,KO_VS_17_4_2_annotated[[#This Row],[Column4]],"")</f>
        <v>CEL</v>
      </c>
      <c r="I1232" t="str">
        <f>IF(KO_VS_17_4_2_annotated[[#This Row],[Column2]]&gt;0,KO_VS_17_4_2_annotated[[#This Row],[Column4]],"")</f>
        <v/>
      </c>
    </row>
    <row r="1233" spans="1:9" x14ac:dyDescent="0.25">
      <c r="A1233" t="s">
        <v>6754</v>
      </c>
      <c r="B1233">
        <v>-1.8899367129192901</v>
      </c>
      <c r="C1233">
        <v>1.89836152194089E-2</v>
      </c>
      <c r="D1233" t="s">
        <v>6755</v>
      </c>
      <c r="E1233" t="s">
        <v>6756</v>
      </c>
      <c r="G1233" t="str">
        <f>IF(KO_VS_17_4_2_annotated[[#This Row],[Column2]]&lt;0,KO_VS_17_4_2_annotated[[#This Row],[Column4]],"")</f>
        <v>SLC16A8</v>
      </c>
      <c r="I1233" t="str">
        <f>IF(KO_VS_17_4_2_annotated[[#This Row],[Column2]]&gt;0,KO_VS_17_4_2_annotated[[#This Row],[Column4]],"")</f>
        <v/>
      </c>
    </row>
    <row r="1234" spans="1:9" x14ac:dyDescent="0.25">
      <c r="A1234" t="s">
        <v>3574</v>
      </c>
      <c r="B1234">
        <v>-5.1715953707446598</v>
      </c>
      <c r="C1234">
        <v>1.93023021220886E-2</v>
      </c>
      <c r="D1234" t="s">
        <v>3575</v>
      </c>
      <c r="E1234" t="s">
        <v>3576</v>
      </c>
      <c r="G1234" t="str">
        <f>IF(KO_VS_17_4_2_annotated[[#This Row],[Column2]]&lt;0,KO_VS_17_4_2_annotated[[#This Row],[Column4]],"")</f>
        <v>EPB41L3</v>
      </c>
      <c r="I1234" t="str">
        <f>IF(KO_VS_17_4_2_annotated[[#This Row],[Column2]]&gt;0,KO_VS_17_4_2_annotated[[#This Row],[Column4]],"")</f>
        <v/>
      </c>
    </row>
    <row r="1235" spans="1:9" x14ac:dyDescent="0.25">
      <c r="A1235" t="s">
        <v>6757</v>
      </c>
      <c r="B1235">
        <v>-1.38681516482139</v>
      </c>
      <c r="C1235">
        <v>1.93644790288869E-2</v>
      </c>
      <c r="D1235" t="s">
        <v>7</v>
      </c>
      <c r="E1235" t="s">
        <v>127</v>
      </c>
      <c r="G1235" t="str">
        <f>IF(KO_VS_17_4_2_annotated[[#This Row],[Column2]]&lt;0,KO_VS_17_4_2_annotated[[#This Row],[Column4]],"")</f>
        <v/>
      </c>
      <c r="I1235" t="str">
        <f>IF(KO_VS_17_4_2_annotated[[#This Row],[Column2]]&gt;0,KO_VS_17_4_2_annotated[[#This Row],[Column4]],"")</f>
        <v/>
      </c>
    </row>
    <row r="1236" spans="1:9" x14ac:dyDescent="0.25">
      <c r="A1236" t="s">
        <v>6758</v>
      </c>
      <c r="B1236">
        <v>-1.17291910598431</v>
      </c>
      <c r="C1236">
        <v>1.95811186647229E-2</v>
      </c>
      <c r="D1236" t="s">
        <v>6759</v>
      </c>
      <c r="E1236" t="s">
        <v>6760</v>
      </c>
      <c r="G1236" t="str">
        <f>IF(KO_VS_17_4_2_annotated[[#This Row],[Column2]]&lt;0,KO_VS_17_4_2_annotated[[#This Row],[Column4]],"")</f>
        <v>FGD2</v>
      </c>
      <c r="I1236" t="str">
        <f>IF(KO_VS_17_4_2_annotated[[#This Row],[Column2]]&gt;0,KO_VS_17_4_2_annotated[[#This Row],[Column4]],"")</f>
        <v/>
      </c>
    </row>
    <row r="1237" spans="1:9" x14ac:dyDescent="0.25">
      <c r="A1237" t="s">
        <v>6761</v>
      </c>
      <c r="B1237">
        <v>-5.1802588008594803</v>
      </c>
      <c r="C1237">
        <v>1.95811186647229E-2</v>
      </c>
      <c r="D1237" t="s">
        <v>6762</v>
      </c>
      <c r="E1237" t="s">
        <v>6763</v>
      </c>
      <c r="G1237" t="str">
        <f>IF(KO_VS_17_4_2_annotated[[#This Row],[Column2]]&lt;0,KO_VS_17_4_2_annotated[[#This Row],[Column4]],"")</f>
        <v>PNLIPRP3</v>
      </c>
      <c r="I1237" t="str">
        <f>IF(KO_VS_17_4_2_annotated[[#This Row],[Column2]]&gt;0,KO_VS_17_4_2_annotated[[#This Row],[Column4]],"")</f>
        <v/>
      </c>
    </row>
    <row r="1238" spans="1:9" x14ac:dyDescent="0.25">
      <c r="A1238" t="s">
        <v>6764</v>
      </c>
      <c r="B1238">
        <v>-1.11884378580021</v>
      </c>
      <c r="C1238">
        <v>1.95811186647229E-2</v>
      </c>
      <c r="D1238" t="s">
        <v>7</v>
      </c>
      <c r="E1238" t="s">
        <v>6765</v>
      </c>
      <c r="G1238" t="str">
        <f>IF(KO_VS_17_4_2_annotated[[#This Row],[Column2]]&lt;0,KO_VS_17_4_2_annotated[[#This Row],[Column4]],"")</f>
        <v/>
      </c>
      <c r="I1238" t="str">
        <f>IF(KO_VS_17_4_2_annotated[[#This Row],[Column2]]&gt;0,KO_VS_17_4_2_annotated[[#This Row],[Column4]],"")</f>
        <v/>
      </c>
    </row>
    <row r="1239" spans="1:9" x14ac:dyDescent="0.25">
      <c r="A1239" t="s">
        <v>6766</v>
      </c>
      <c r="B1239">
        <v>-3.1915626421079799</v>
      </c>
      <c r="C1239">
        <v>1.96030714302084E-2</v>
      </c>
      <c r="D1239" t="s">
        <v>6767</v>
      </c>
      <c r="E1239" t="s">
        <v>6768</v>
      </c>
      <c r="G1239" t="str">
        <f>IF(KO_VS_17_4_2_annotated[[#This Row],[Column2]]&lt;0,KO_VS_17_4_2_annotated[[#This Row],[Column4]],"")</f>
        <v>DRD4</v>
      </c>
      <c r="I1239" t="str">
        <f>IF(KO_VS_17_4_2_annotated[[#This Row],[Column2]]&gt;0,KO_VS_17_4_2_annotated[[#This Row],[Column4]],"")</f>
        <v/>
      </c>
    </row>
    <row r="1240" spans="1:9" x14ac:dyDescent="0.25">
      <c r="A1240" t="s">
        <v>4038</v>
      </c>
      <c r="B1240">
        <v>-1.23209433439992</v>
      </c>
      <c r="C1240">
        <v>1.9628788103841301E-2</v>
      </c>
      <c r="D1240" t="s">
        <v>4039</v>
      </c>
      <c r="E1240" t="s">
        <v>4040</v>
      </c>
      <c r="G1240" t="str">
        <f>IF(KO_VS_17_4_2_annotated[[#This Row],[Column2]]&lt;0,KO_VS_17_4_2_annotated[[#This Row],[Column4]],"")</f>
        <v>ZNF483</v>
      </c>
      <c r="I1240" t="str">
        <f>IF(KO_VS_17_4_2_annotated[[#This Row],[Column2]]&gt;0,KO_VS_17_4_2_annotated[[#This Row],[Column4]],"")</f>
        <v/>
      </c>
    </row>
    <row r="1241" spans="1:9" x14ac:dyDescent="0.25">
      <c r="A1241" t="s">
        <v>6769</v>
      </c>
      <c r="B1241">
        <v>2.28849573339338</v>
      </c>
      <c r="C1241">
        <v>1.9763136574147501E-2</v>
      </c>
      <c r="D1241" t="s">
        <v>6770</v>
      </c>
      <c r="E1241" t="s">
        <v>6771</v>
      </c>
      <c r="G1241" t="str">
        <f>IF(KO_VS_17_4_2_annotated[[#This Row],[Column2]]&lt;0,KO_VS_17_4_2_annotated[[#This Row],[Column4]],"")</f>
        <v/>
      </c>
      <c r="I1241" t="str">
        <f>IF(KO_VS_17_4_2_annotated[[#This Row],[Column2]]&gt;0,KO_VS_17_4_2_annotated[[#This Row],[Column4]],"")</f>
        <v>MERTK</v>
      </c>
    </row>
    <row r="1242" spans="1:9" x14ac:dyDescent="0.25">
      <c r="A1242" t="s">
        <v>6772</v>
      </c>
      <c r="B1242">
        <v>-2.5385882887251601</v>
      </c>
      <c r="C1242">
        <v>1.97652660925179E-2</v>
      </c>
      <c r="D1242" t="s">
        <v>6773</v>
      </c>
      <c r="E1242" t="s">
        <v>6774</v>
      </c>
      <c r="G1242" t="str">
        <f>IF(KO_VS_17_4_2_annotated[[#This Row],[Column2]]&lt;0,KO_VS_17_4_2_annotated[[#This Row],[Column4]],"")</f>
        <v>KANSL1L-AS1</v>
      </c>
      <c r="I1242" t="str">
        <f>IF(KO_VS_17_4_2_annotated[[#This Row],[Column2]]&gt;0,KO_VS_17_4_2_annotated[[#This Row],[Column4]],"")</f>
        <v/>
      </c>
    </row>
    <row r="1243" spans="1:9" x14ac:dyDescent="0.25">
      <c r="A1243" t="s">
        <v>6775</v>
      </c>
      <c r="B1243">
        <v>-2.9512510359381801</v>
      </c>
      <c r="C1243">
        <v>1.9766566958888399E-2</v>
      </c>
      <c r="D1243" t="s">
        <v>6776</v>
      </c>
      <c r="E1243" t="s">
        <v>6777</v>
      </c>
      <c r="G1243" t="str">
        <f>IF(KO_VS_17_4_2_annotated[[#This Row],[Column2]]&lt;0,KO_VS_17_4_2_annotated[[#This Row],[Column4]],"")</f>
        <v>MMP23B</v>
      </c>
      <c r="I1243" t="str">
        <f>IF(KO_VS_17_4_2_annotated[[#This Row],[Column2]]&gt;0,KO_VS_17_4_2_annotated[[#This Row],[Column4]],"")</f>
        <v/>
      </c>
    </row>
    <row r="1244" spans="1:9" x14ac:dyDescent="0.25">
      <c r="A1244" t="s">
        <v>6778</v>
      </c>
      <c r="B1244">
        <v>1.2692372080824701</v>
      </c>
      <c r="C1244">
        <v>1.9766566958888399E-2</v>
      </c>
      <c r="D1244" t="s">
        <v>6779</v>
      </c>
      <c r="E1244" t="s">
        <v>6780</v>
      </c>
      <c r="G1244" t="str">
        <f>IF(KO_VS_17_4_2_annotated[[#This Row],[Column2]]&lt;0,KO_VS_17_4_2_annotated[[#This Row],[Column4]],"")</f>
        <v/>
      </c>
      <c r="I1244" t="str">
        <f>IF(KO_VS_17_4_2_annotated[[#This Row],[Column2]]&gt;0,KO_VS_17_4_2_annotated[[#This Row],[Column4]],"")</f>
        <v>LINC02747</v>
      </c>
    </row>
    <row r="1245" spans="1:9" x14ac:dyDescent="0.25">
      <c r="A1245" t="s">
        <v>4223</v>
      </c>
      <c r="B1245">
        <v>2.5844145736575799</v>
      </c>
      <c r="C1245">
        <v>1.9957227405481601E-2</v>
      </c>
      <c r="D1245" t="s">
        <v>4224</v>
      </c>
      <c r="E1245" t="s">
        <v>4225</v>
      </c>
      <c r="G1245" t="str">
        <f>IF(KO_VS_17_4_2_annotated[[#This Row],[Column2]]&lt;0,KO_VS_17_4_2_annotated[[#This Row],[Column4]],"")</f>
        <v/>
      </c>
      <c r="I1245" t="str">
        <f>IF(KO_VS_17_4_2_annotated[[#This Row],[Column2]]&gt;0,KO_VS_17_4_2_annotated[[#This Row],[Column4]],"")</f>
        <v>PDE7B</v>
      </c>
    </row>
    <row r="1246" spans="1:9" x14ac:dyDescent="0.25">
      <c r="A1246" t="s">
        <v>6781</v>
      </c>
      <c r="B1246">
        <v>1.74113237234091</v>
      </c>
      <c r="C1246">
        <v>1.99618521399351E-2</v>
      </c>
      <c r="D1246" t="s">
        <v>6782</v>
      </c>
      <c r="E1246" t="s">
        <v>6783</v>
      </c>
      <c r="G1246" t="str">
        <f>IF(KO_VS_17_4_2_annotated[[#This Row],[Column2]]&lt;0,KO_VS_17_4_2_annotated[[#This Row],[Column4]],"")</f>
        <v/>
      </c>
      <c r="I1246" t="str">
        <f>IF(KO_VS_17_4_2_annotated[[#This Row],[Column2]]&gt;0,KO_VS_17_4_2_annotated[[#This Row],[Column4]],"")</f>
        <v>SYPL2</v>
      </c>
    </row>
    <row r="1247" spans="1:9" x14ac:dyDescent="0.25">
      <c r="A1247" t="s">
        <v>6784</v>
      </c>
      <c r="B1247">
        <v>-4.5689524622050799</v>
      </c>
      <c r="C1247">
        <v>2.0037016905137602E-2</v>
      </c>
      <c r="D1247" t="s">
        <v>7</v>
      </c>
      <c r="E1247" t="s">
        <v>6785</v>
      </c>
      <c r="G1247" t="str">
        <f>IF(KO_VS_17_4_2_annotated[[#This Row],[Column2]]&lt;0,KO_VS_17_4_2_annotated[[#This Row],[Column4]],"")</f>
        <v/>
      </c>
      <c r="I1247" t="str">
        <f>IF(KO_VS_17_4_2_annotated[[#This Row],[Column2]]&gt;0,KO_VS_17_4_2_annotated[[#This Row],[Column4]],"")</f>
        <v/>
      </c>
    </row>
    <row r="1248" spans="1:9" x14ac:dyDescent="0.25">
      <c r="A1248" t="s">
        <v>6786</v>
      </c>
      <c r="B1248">
        <v>-3.10138998401901</v>
      </c>
      <c r="C1248">
        <v>2.0037016905137602E-2</v>
      </c>
      <c r="D1248" t="s">
        <v>7</v>
      </c>
      <c r="E1248" t="s">
        <v>1284</v>
      </c>
      <c r="G1248" t="str">
        <f>IF(KO_VS_17_4_2_annotated[[#This Row],[Column2]]&lt;0,KO_VS_17_4_2_annotated[[#This Row],[Column4]],"")</f>
        <v/>
      </c>
      <c r="I1248" t="str">
        <f>IF(KO_VS_17_4_2_annotated[[#This Row],[Column2]]&gt;0,KO_VS_17_4_2_annotated[[#This Row],[Column4]],"")</f>
        <v/>
      </c>
    </row>
    <row r="1249" spans="1:9" x14ac:dyDescent="0.25">
      <c r="A1249" t="s">
        <v>6787</v>
      </c>
      <c r="B1249">
        <v>-5.2420131755329802</v>
      </c>
      <c r="C1249">
        <v>2.02301801407778E-2</v>
      </c>
      <c r="D1249" t="s">
        <v>6788</v>
      </c>
      <c r="E1249" t="s">
        <v>6789</v>
      </c>
      <c r="G1249" t="str">
        <f>IF(KO_VS_17_4_2_annotated[[#This Row],[Column2]]&lt;0,KO_VS_17_4_2_annotated[[#This Row],[Column4]],"")</f>
        <v>LINC02783</v>
      </c>
      <c r="I1249" t="str">
        <f>IF(KO_VS_17_4_2_annotated[[#This Row],[Column2]]&gt;0,KO_VS_17_4_2_annotated[[#This Row],[Column4]],"")</f>
        <v/>
      </c>
    </row>
    <row r="1250" spans="1:9" x14ac:dyDescent="0.25">
      <c r="A1250" t="s">
        <v>6790</v>
      </c>
      <c r="B1250">
        <v>-4.5175915364115502</v>
      </c>
      <c r="C1250">
        <v>2.0322052546996601E-2</v>
      </c>
      <c r="D1250" t="s">
        <v>7</v>
      </c>
      <c r="E1250" t="s">
        <v>127</v>
      </c>
      <c r="G1250" t="str">
        <f>IF(KO_VS_17_4_2_annotated[[#This Row],[Column2]]&lt;0,KO_VS_17_4_2_annotated[[#This Row],[Column4]],"")</f>
        <v/>
      </c>
      <c r="I1250" t="str">
        <f>IF(KO_VS_17_4_2_annotated[[#This Row],[Column2]]&gt;0,KO_VS_17_4_2_annotated[[#This Row],[Column4]],"")</f>
        <v/>
      </c>
    </row>
    <row r="1251" spans="1:9" x14ac:dyDescent="0.25">
      <c r="A1251" t="s">
        <v>6791</v>
      </c>
      <c r="B1251">
        <v>-5.1568537818543998</v>
      </c>
      <c r="C1251">
        <v>2.0337694275180201E-2</v>
      </c>
      <c r="D1251" t="s">
        <v>7</v>
      </c>
      <c r="E1251" t="s">
        <v>127</v>
      </c>
      <c r="G1251" t="str">
        <f>IF(KO_VS_17_4_2_annotated[[#This Row],[Column2]]&lt;0,KO_VS_17_4_2_annotated[[#This Row],[Column4]],"")</f>
        <v/>
      </c>
      <c r="I1251" t="str">
        <f>IF(KO_VS_17_4_2_annotated[[#This Row],[Column2]]&gt;0,KO_VS_17_4_2_annotated[[#This Row],[Column4]],"")</f>
        <v/>
      </c>
    </row>
    <row r="1252" spans="1:9" x14ac:dyDescent="0.25">
      <c r="A1252" t="s">
        <v>6792</v>
      </c>
      <c r="B1252">
        <v>3.7505847397207002</v>
      </c>
      <c r="C1252">
        <v>2.0353808807768499E-2</v>
      </c>
      <c r="D1252" t="s">
        <v>6793</v>
      </c>
      <c r="E1252" t="s">
        <v>6794</v>
      </c>
      <c r="G1252" t="str">
        <f>IF(KO_VS_17_4_2_annotated[[#This Row],[Column2]]&lt;0,KO_VS_17_4_2_annotated[[#This Row],[Column4]],"")</f>
        <v/>
      </c>
      <c r="I1252" t="str">
        <f>IF(KO_VS_17_4_2_annotated[[#This Row],[Column2]]&gt;0,KO_VS_17_4_2_annotated[[#This Row],[Column4]],"")</f>
        <v>ABCC8</v>
      </c>
    </row>
    <row r="1253" spans="1:9" x14ac:dyDescent="0.25">
      <c r="A1253" t="s">
        <v>6795</v>
      </c>
      <c r="B1253">
        <v>-1.8684639411625099</v>
      </c>
      <c r="C1253">
        <v>2.04573671206499E-2</v>
      </c>
      <c r="D1253" t="s">
        <v>7</v>
      </c>
      <c r="E1253" t="s">
        <v>6796</v>
      </c>
      <c r="G1253" t="str">
        <f>IF(KO_VS_17_4_2_annotated[[#This Row],[Column2]]&lt;0,KO_VS_17_4_2_annotated[[#This Row],[Column4]],"")</f>
        <v/>
      </c>
      <c r="I1253" t="str">
        <f>IF(KO_VS_17_4_2_annotated[[#This Row],[Column2]]&gt;0,KO_VS_17_4_2_annotated[[#This Row],[Column4]],"")</f>
        <v/>
      </c>
    </row>
    <row r="1254" spans="1:9" x14ac:dyDescent="0.25">
      <c r="A1254" t="s">
        <v>6797</v>
      </c>
      <c r="B1254">
        <v>-3.1560508405592902</v>
      </c>
      <c r="C1254">
        <v>2.05150211806082E-2</v>
      </c>
      <c r="D1254" t="s">
        <v>7</v>
      </c>
      <c r="E1254" t="s">
        <v>6798</v>
      </c>
      <c r="G1254" t="str">
        <f>IF(KO_VS_17_4_2_annotated[[#This Row],[Column2]]&lt;0,KO_VS_17_4_2_annotated[[#This Row],[Column4]],"")</f>
        <v/>
      </c>
      <c r="I1254" t="str">
        <f>IF(KO_VS_17_4_2_annotated[[#This Row],[Column2]]&gt;0,KO_VS_17_4_2_annotated[[#This Row],[Column4]],"")</f>
        <v/>
      </c>
    </row>
    <row r="1255" spans="1:9" x14ac:dyDescent="0.25">
      <c r="A1255" t="s">
        <v>6799</v>
      </c>
      <c r="B1255">
        <v>-1.13221063577793</v>
      </c>
      <c r="C1255">
        <v>2.07094052573309E-2</v>
      </c>
      <c r="D1255" t="s">
        <v>6800</v>
      </c>
      <c r="E1255" t="s">
        <v>6801</v>
      </c>
      <c r="G1255" t="str">
        <f>IF(KO_VS_17_4_2_annotated[[#This Row],[Column2]]&lt;0,KO_VS_17_4_2_annotated[[#This Row],[Column4]],"")</f>
        <v>HERC2P7</v>
      </c>
      <c r="I1255" t="str">
        <f>IF(KO_VS_17_4_2_annotated[[#This Row],[Column2]]&gt;0,KO_VS_17_4_2_annotated[[#This Row],[Column4]],"")</f>
        <v/>
      </c>
    </row>
    <row r="1256" spans="1:9" x14ac:dyDescent="0.25">
      <c r="A1256" t="s">
        <v>6802</v>
      </c>
      <c r="B1256">
        <v>1.84864402498749</v>
      </c>
      <c r="C1256">
        <v>2.07094052573309E-2</v>
      </c>
      <c r="D1256" t="s">
        <v>7</v>
      </c>
      <c r="E1256" t="s">
        <v>127</v>
      </c>
      <c r="G1256" t="str">
        <f>IF(KO_VS_17_4_2_annotated[[#This Row],[Column2]]&lt;0,KO_VS_17_4_2_annotated[[#This Row],[Column4]],"")</f>
        <v/>
      </c>
      <c r="I1256" t="str">
        <f>IF(KO_VS_17_4_2_annotated[[#This Row],[Column2]]&gt;0,KO_VS_17_4_2_annotated[[#This Row],[Column4]],"")</f>
        <v/>
      </c>
    </row>
    <row r="1257" spans="1:9" x14ac:dyDescent="0.25">
      <c r="A1257" t="s">
        <v>3812</v>
      </c>
      <c r="B1257">
        <v>-1.49658104665056</v>
      </c>
      <c r="C1257">
        <v>2.1108047803057001E-2</v>
      </c>
      <c r="D1257" t="s">
        <v>3813</v>
      </c>
      <c r="E1257" t="s">
        <v>3814</v>
      </c>
      <c r="G1257" t="str">
        <f>IF(KO_VS_17_4_2_annotated[[#This Row],[Column2]]&lt;0,KO_VS_17_4_2_annotated[[#This Row],[Column4]],"")</f>
        <v>TMC3-AS1</v>
      </c>
      <c r="I1257" t="str">
        <f>IF(KO_VS_17_4_2_annotated[[#This Row],[Column2]]&gt;0,KO_VS_17_4_2_annotated[[#This Row],[Column4]],"")</f>
        <v/>
      </c>
    </row>
    <row r="1258" spans="1:9" x14ac:dyDescent="0.25">
      <c r="A1258" t="s">
        <v>3258</v>
      </c>
      <c r="B1258">
        <v>1.14544618048302</v>
      </c>
      <c r="C1258">
        <v>2.12550124605968E-2</v>
      </c>
      <c r="D1258" t="s">
        <v>3259</v>
      </c>
      <c r="E1258" t="s">
        <v>3260</v>
      </c>
      <c r="G1258" t="str">
        <f>IF(KO_VS_17_4_2_annotated[[#This Row],[Column2]]&lt;0,KO_VS_17_4_2_annotated[[#This Row],[Column4]],"")</f>
        <v/>
      </c>
      <c r="I1258" t="str">
        <f>IF(KO_VS_17_4_2_annotated[[#This Row],[Column2]]&gt;0,KO_VS_17_4_2_annotated[[#This Row],[Column4]],"")</f>
        <v>PARD6G</v>
      </c>
    </row>
    <row r="1259" spans="1:9" x14ac:dyDescent="0.25">
      <c r="A1259" t="s">
        <v>6803</v>
      </c>
      <c r="B1259">
        <v>-1.3241036832372399</v>
      </c>
      <c r="C1259">
        <v>2.1330559469824002E-2</v>
      </c>
      <c r="D1259" t="s">
        <v>6804</v>
      </c>
      <c r="E1259" t="s">
        <v>6805</v>
      </c>
      <c r="G1259" t="str">
        <f>IF(KO_VS_17_4_2_annotated[[#This Row],[Column2]]&lt;0,KO_VS_17_4_2_annotated[[#This Row],[Column4]],"")</f>
        <v>IL11RA</v>
      </c>
      <c r="I1259" t="str">
        <f>IF(KO_VS_17_4_2_annotated[[#This Row],[Column2]]&gt;0,KO_VS_17_4_2_annotated[[#This Row],[Column4]],"")</f>
        <v/>
      </c>
    </row>
    <row r="1260" spans="1:9" x14ac:dyDescent="0.25">
      <c r="A1260" t="s">
        <v>6806</v>
      </c>
      <c r="B1260">
        <v>-1.5250080055375199</v>
      </c>
      <c r="C1260">
        <v>2.1391111265019701E-2</v>
      </c>
      <c r="D1260" t="s">
        <v>6807</v>
      </c>
      <c r="E1260" t="s">
        <v>6808</v>
      </c>
      <c r="G1260" t="str">
        <f>IF(KO_VS_17_4_2_annotated[[#This Row],[Column2]]&lt;0,KO_VS_17_4_2_annotated[[#This Row],[Column4]],"")</f>
        <v>PCDHB11</v>
      </c>
      <c r="I1260" t="str">
        <f>IF(KO_VS_17_4_2_annotated[[#This Row],[Column2]]&gt;0,KO_VS_17_4_2_annotated[[#This Row],[Column4]],"")</f>
        <v/>
      </c>
    </row>
    <row r="1261" spans="1:9" x14ac:dyDescent="0.25">
      <c r="A1261" t="s">
        <v>6809</v>
      </c>
      <c r="B1261">
        <v>-2.3241606851483199</v>
      </c>
      <c r="C1261">
        <v>2.1412695630433701E-2</v>
      </c>
      <c r="D1261" t="s">
        <v>7</v>
      </c>
      <c r="E1261" t="s">
        <v>127</v>
      </c>
      <c r="G1261" t="str">
        <f>IF(KO_VS_17_4_2_annotated[[#This Row],[Column2]]&lt;0,KO_VS_17_4_2_annotated[[#This Row],[Column4]],"")</f>
        <v/>
      </c>
      <c r="I1261" t="str">
        <f>IF(KO_VS_17_4_2_annotated[[#This Row],[Column2]]&gt;0,KO_VS_17_4_2_annotated[[#This Row],[Column4]],"")</f>
        <v/>
      </c>
    </row>
    <row r="1262" spans="1:9" x14ac:dyDescent="0.25">
      <c r="A1262" t="s">
        <v>6810</v>
      </c>
      <c r="B1262">
        <v>-2.2447492289941802</v>
      </c>
      <c r="C1262">
        <v>2.14876068401906E-2</v>
      </c>
      <c r="D1262" t="s">
        <v>6811</v>
      </c>
      <c r="E1262" t="s">
        <v>6812</v>
      </c>
      <c r="G1262" t="str">
        <f>IF(KO_VS_17_4_2_annotated[[#This Row],[Column2]]&lt;0,KO_VS_17_4_2_annotated[[#This Row],[Column4]],"")</f>
        <v>CHRNB2</v>
      </c>
      <c r="I1262" t="str">
        <f>IF(KO_VS_17_4_2_annotated[[#This Row],[Column2]]&gt;0,KO_VS_17_4_2_annotated[[#This Row],[Column4]],"")</f>
        <v/>
      </c>
    </row>
    <row r="1263" spans="1:9" x14ac:dyDescent="0.25">
      <c r="A1263" t="s">
        <v>6813</v>
      </c>
      <c r="B1263">
        <v>1.4462257248294299</v>
      </c>
      <c r="C1263">
        <v>2.1594462754647499E-2</v>
      </c>
      <c r="D1263" t="s">
        <v>6814</v>
      </c>
      <c r="E1263" t="s">
        <v>6815</v>
      </c>
      <c r="G1263" t="str">
        <f>IF(KO_VS_17_4_2_annotated[[#This Row],[Column2]]&lt;0,KO_VS_17_4_2_annotated[[#This Row],[Column4]],"")</f>
        <v/>
      </c>
      <c r="I1263" t="str">
        <f>IF(KO_VS_17_4_2_annotated[[#This Row],[Column2]]&gt;0,KO_VS_17_4_2_annotated[[#This Row],[Column4]],"")</f>
        <v>SMIM44</v>
      </c>
    </row>
    <row r="1264" spans="1:9" x14ac:dyDescent="0.25">
      <c r="A1264" t="s">
        <v>1861</v>
      </c>
      <c r="B1264">
        <v>-2.6539855734159099</v>
      </c>
      <c r="C1264">
        <v>2.16145815675697E-2</v>
      </c>
      <c r="D1264" t="s">
        <v>1862</v>
      </c>
      <c r="E1264" t="s">
        <v>1863</v>
      </c>
      <c r="G1264" t="str">
        <f>IF(KO_VS_17_4_2_annotated[[#This Row],[Column2]]&lt;0,KO_VS_17_4_2_annotated[[#This Row],[Column4]],"")</f>
        <v>HECW2-AS1</v>
      </c>
      <c r="I1264" t="str">
        <f>IF(KO_VS_17_4_2_annotated[[#This Row],[Column2]]&gt;0,KO_VS_17_4_2_annotated[[#This Row],[Column4]],"")</f>
        <v/>
      </c>
    </row>
    <row r="1265" spans="1:9" x14ac:dyDescent="0.25">
      <c r="A1265" t="s">
        <v>6816</v>
      </c>
      <c r="B1265">
        <v>-1.03031415773985</v>
      </c>
      <c r="C1265">
        <v>2.1621552849349301E-2</v>
      </c>
      <c r="D1265" t="s">
        <v>6817</v>
      </c>
      <c r="E1265" t="s">
        <v>6818</v>
      </c>
      <c r="G1265" t="str">
        <f>IF(KO_VS_17_4_2_annotated[[#This Row],[Column2]]&lt;0,KO_VS_17_4_2_annotated[[#This Row],[Column4]],"")</f>
        <v>ZNF425</v>
      </c>
      <c r="I1265" t="str">
        <f>IF(KO_VS_17_4_2_annotated[[#This Row],[Column2]]&gt;0,KO_VS_17_4_2_annotated[[#This Row],[Column4]],"")</f>
        <v/>
      </c>
    </row>
    <row r="1266" spans="1:9" x14ac:dyDescent="0.25">
      <c r="A1266" t="s">
        <v>6819</v>
      </c>
      <c r="B1266">
        <v>-1.1714335213834</v>
      </c>
      <c r="C1266">
        <v>2.1850969695379301E-2</v>
      </c>
      <c r="D1266" t="s">
        <v>6820</v>
      </c>
      <c r="E1266" t="s">
        <v>6821</v>
      </c>
      <c r="G1266" t="str">
        <f>IF(KO_VS_17_4_2_annotated[[#This Row],[Column2]]&lt;0,KO_VS_17_4_2_annotated[[#This Row],[Column4]],"")</f>
        <v>NPIPB15</v>
      </c>
      <c r="I1266" t="str">
        <f>IF(KO_VS_17_4_2_annotated[[#This Row],[Column2]]&gt;0,KO_VS_17_4_2_annotated[[#This Row],[Column4]],"")</f>
        <v/>
      </c>
    </row>
    <row r="1267" spans="1:9" x14ac:dyDescent="0.25">
      <c r="A1267" t="s">
        <v>6822</v>
      </c>
      <c r="B1267">
        <v>3.34149466954679</v>
      </c>
      <c r="C1267">
        <v>2.1911621331621101E-2</v>
      </c>
      <c r="D1267" t="s">
        <v>6823</v>
      </c>
      <c r="E1267" t="s">
        <v>6824</v>
      </c>
      <c r="G1267" t="str">
        <f>IF(KO_VS_17_4_2_annotated[[#This Row],[Column2]]&lt;0,KO_VS_17_4_2_annotated[[#This Row],[Column4]],"")</f>
        <v/>
      </c>
      <c r="I1267" t="str">
        <f>IF(KO_VS_17_4_2_annotated[[#This Row],[Column2]]&gt;0,KO_VS_17_4_2_annotated[[#This Row],[Column4]],"")</f>
        <v>AKR7L</v>
      </c>
    </row>
    <row r="1268" spans="1:9" x14ac:dyDescent="0.25">
      <c r="A1268" t="s">
        <v>6825</v>
      </c>
      <c r="B1268">
        <v>-3.1677719286881199</v>
      </c>
      <c r="C1268">
        <v>2.21294407199908E-2</v>
      </c>
      <c r="D1268" t="s">
        <v>6826</v>
      </c>
      <c r="E1268" t="s">
        <v>6827</v>
      </c>
      <c r="G1268" t="str">
        <f>IF(KO_VS_17_4_2_annotated[[#This Row],[Column2]]&lt;0,KO_VS_17_4_2_annotated[[#This Row],[Column4]],"")</f>
        <v>WDR93</v>
      </c>
      <c r="I1268" t="str">
        <f>IF(KO_VS_17_4_2_annotated[[#This Row],[Column2]]&gt;0,KO_VS_17_4_2_annotated[[#This Row],[Column4]],"")</f>
        <v/>
      </c>
    </row>
    <row r="1269" spans="1:9" x14ac:dyDescent="0.25">
      <c r="A1269" t="s">
        <v>6828</v>
      </c>
      <c r="B1269">
        <v>-2.5566949990119698</v>
      </c>
      <c r="C1269">
        <v>2.2329200205265801E-2</v>
      </c>
      <c r="D1269" t="s">
        <v>6829</v>
      </c>
      <c r="E1269" t="s">
        <v>6830</v>
      </c>
      <c r="G1269" t="str">
        <f>IF(KO_VS_17_4_2_annotated[[#This Row],[Column2]]&lt;0,KO_VS_17_4_2_annotated[[#This Row],[Column4]],"")</f>
        <v>ALOX15</v>
      </c>
      <c r="I1269" t="str">
        <f>IF(KO_VS_17_4_2_annotated[[#This Row],[Column2]]&gt;0,KO_VS_17_4_2_annotated[[#This Row],[Column4]],"")</f>
        <v/>
      </c>
    </row>
    <row r="1270" spans="1:9" x14ac:dyDescent="0.25">
      <c r="A1270" t="s">
        <v>6831</v>
      </c>
      <c r="B1270">
        <v>-1.50386581081835</v>
      </c>
      <c r="C1270">
        <v>2.2349374678923398E-2</v>
      </c>
      <c r="D1270" t="s">
        <v>6832</v>
      </c>
      <c r="E1270" t="s">
        <v>6833</v>
      </c>
      <c r="G1270" t="str">
        <f>IF(KO_VS_17_4_2_annotated[[#This Row],[Column2]]&lt;0,KO_VS_17_4_2_annotated[[#This Row],[Column4]],"")</f>
        <v>SPATA17</v>
      </c>
      <c r="I1270" t="str">
        <f>IF(KO_VS_17_4_2_annotated[[#This Row],[Column2]]&gt;0,KO_VS_17_4_2_annotated[[#This Row],[Column4]],"")</f>
        <v/>
      </c>
    </row>
    <row r="1271" spans="1:9" x14ac:dyDescent="0.25">
      <c r="A1271" t="s">
        <v>2456</v>
      </c>
      <c r="B1271">
        <v>-5.2149712862217896</v>
      </c>
      <c r="C1271">
        <v>2.2377198449171201E-2</v>
      </c>
      <c r="D1271" t="s">
        <v>2457</v>
      </c>
      <c r="E1271" t="s">
        <v>2458</v>
      </c>
      <c r="G1271" t="str">
        <f>IF(KO_VS_17_4_2_annotated[[#This Row],[Column2]]&lt;0,KO_VS_17_4_2_annotated[[#This Row],[Column4]],"")</f>
        <v>CDK5R2</v>
      </c>
      <c r="I1271" t="str">
        <f>IF(KO_VS_17_4_2_annotated[[#This Row],[Column2]]&gt;0,KO_VS_17_4_2_annotated[[#This Row],[Column4]],"")</f>
        <v/>
      </c>
    </row>
    <row r="1272" spans="1:9" x14ac:dyDescent="0.25">
      <c r="A1272" t="s">
        <v>6834</v>
      </c>
      <c r="B1272">
        <v>-1.0888558679767599</v>
      </c>
      <c r="C1272">
        <v>2.2377198449171201E-2</v>
      </c>
      <c r="D1272" t="s">
        <v>6835</v>
      </c>
      <c r="E1272" t="s">
        <v>6836</v>
      </c>
      <c r="G1272" t="str">
        <f>IF(KO_VS_17_4_2_annotated[[#This Row],[Column2]]&lt;0,KO_VS_17_4_2_annotated[[#This Row],[Column4]],"")</f>
        <v>HEXIM2-AS1</v>
      </c>
      <c r="I1272" t="str">
        <f>IF(KO_VS_17_4_2_annotated[[#This Row],[Column2]]&gt;0,KO_VS_17_4_2_annotated[[#This Row],[Column4]],"")</f>
        <v/>
      </c>
    </row>
    <row r="1273" spans="1:9" x14ac:dyDescent="0.25">
      <c r="A1273" t="s">
        <v>6837</v>
      </c>
      <c r="B1273">
        <v>-1.95892981660859</v>
      </c>
      <c r="C1273">
        <v>2.2401430444405301E-2</v>
      </c>
      <c r="D1273" t="s">
        <v>7</v>
      </c>
      <c r="E1273" t="s">
        <v>127</v>
      </c>
      <c r="G1273" t="str">
        <f>IF(KO_VS_17_4_2_annotated[[#This Row],[Column2]]&lt;0,KO_VS_17_4_2_annotated[[#This Row],[Column4]],"")</f>
        <v/>
      </c>
      <c r="I1273" t="str">
        <f>IF(KO_VS_17_4_2_annotated[[#This Row],[Column2]]&gt;0,KO_VS_17_4_2_annotated[[#This Row],[Column4]],"")</f>
        <v/>
      </c>
    </row>
    <row r="1274" spans="1:9" x14ac:dyDescent="0.25">
      <c r="A1274" t="s">
        <v>6838</v>
      </c>
      <c r="B1274">
        <v>-1.43733993750022</v>
      </c>
      <c r="C1274">
        <v>2.2662983885329901E-2</v>
      </c>
      <c r="D1274" t="s">
        <v>6839</v>
      </c>
      <c r="E1274" t="s">
        <v>6840</v>
      </c>
      <c r="G1274" t="str">
        <f>IF(KO_VS_17_4_2_annotated[[#This Row],[Column2]]&lt;0,KO_VS_17_4_2_annotated[[#This Row],[Column4]],"")</f>
        <v>DRC3</v>
      </c>
      <c r="I1274" t="str">
        <f>IF(KO_VS_17_4_2_annotated[[#This Row],[Column2]]&gt;0,KO_VS_17_4_2_annotated[[#This Row],[Column4]],"")</f>
        <v/>
      </c>
    </row>
    <row r="1275" spans="1:9" x14ac:dyDescent="0.25">
      <c r="A1275" t="s">
        <v>4473</v>
      </c>
      <c r="B1275">
        <v>-2.3340119238208201</v>
      </c>
      <c r="C1275">
        <v>2.2689356137253602E-2</v>
      </c>
      <c r="D1275" t="s">
        <v>4474</v>
      </c>
      <c r="E1275" t="s">
        <v>4475</v>
      </c>
      <c r="G1275" t="str">
        <f>IF(KO_VS_17_4_2_annotated[[#This Row],[Column2]]&lt;0,KO_VS_17_4_2_annotated[[#This Row],[Column4]],"")</f>
        <v>CARNS1</v>
      </c>
      <c r="I1275" t="str">
        <f>IF(KO_VS_17_4_2_annotated[[#This Row],[Column2]]&gt;0,KO_VS_17_4_2_annotated[[#This Row],[Column4]],"")</f>
        <v/>
      </c>
    </row>
    <row r="1276" spans="1:9" x14ac:dyDescent="0.25">
      <c r="A1276" t="s">
        <v>4855</v>
      </c>
      <c r="B1276">
        <v>-4.5516870388605097</v>
      </c>
      <c r="C1276">
        <v>2.2839864469840199E-2</v>
      </c>
      <c r="D1276" t="s">
        <v>4856</v>
      </c>
      <c r="E1276" t="s">
        <v>4857</v>
      </c>
      <c r="G1276" t="str">
        <f>IF(KO_VS_17_4_2_annotated[[#This Row],[Column2]]&lt;0,KO_VS_17_4_2_annotated[[#This Row],[Column4]],"")</f>
        <v>WNT10B</v>
      </c>
      <c r="I1276" t="str">
        <f>IF(KO_VS_17_4_2_annotated[[#This Row],[Column2]]&gt;0,KO_VS_17_4_2_annotated[[#This Row],[Column4]],"")</f>
        <v/>
      </c>
    </row>
    <row r="1277" spans="1:9" x14ac:dyDescent="0.25">
      <c r="A1277" t="s">
        <v>6841</v>
      </c>
      <c r="B1277">
        <v>-1.92924304894483</v>
      </c>
      <c r="C1277">
        <v>2.2895731805988299E-2</v>
      </c>
      <c r="D1277" t="s">
        <v>6842</v>
      </c>
      <c r="E1277" t="s">
        <v>6843</v>
      </c>
      <c r="G1277" t="str">
        <f>IF(KO_VS_17_4_2_annotated[[#This Row],[Column2]]&lt;0,KO_VS_17_4_2_annotated[[#This Row],[Column4]],"")</f>
        <v>HOXA4</v>
      </c>
      <c r="I1277" t="str">
        <f>IF(KO_VS_17_4_2_annotated[[#This Row],[Column2]]&gt;0,KO_VS_17_4_2_annotated[[#This Row],[Column4]],"")</f>
        <v/>
      </c>
    </row>
    <row r="1278" spans="1:9" x14ac:dyDescent="0.25">
      <c r="A1278" t="s">
        <v>4151</v>
      </c>
      <c r="B1278">
        <v>-1.21213924144982</v>
      </c>
      <c r="C1278">
        <v>2.2962106350890001E-2</v>
      </c>
      <c r="D1278" t="s">
        <v>4152</v>
      </c>
      <c r="E1278" t="s">
        <v>4153</v>
      </c>
      <c r="G1278" t="str">
        <f>IF(KO_VS_17_4_2_annotated[[#This Row],[Column2]]&lt;0,KO_VS_17_4_2_annotated[[#This Row],[Column4]],"")</f>
        <v>CD8A</v>
      </c>
      <c r="I1278" t="str">
        <f>IF(KO_VS_17_4_2_annotated[[#This Row],[Column2]]&gt;0,KO_VS_17_4_2_annotated[[#This Row],[Column4]],"")</f>
        <v/>
      </c>
    </row>
    <row r="1279" spans="1:9" x14ac:dyDescent="0.25">
      <c r="A1279" t="s">
        <v>6844</v>
      </c>
      <c r="B1279">
        <v>-3.1543638310758202</v>
      </c>
      <c r="C1279">
        <v>2.30417435027916E-2</v>
      </c>
      <c r="D1279" t="s">
        <v>6845</v>
      </c>
      <c r="E1279" t="s">
        <v>6846</v>
      </c>
      <c r="G1279" t="str">
        <f>IF(KO_VS_17_4_2_annotated[[#This Row],[Column2]]&lt;0,KO_VS_17_4_2_annotated[[#This Row],[Column4]],"")</f>
        <v>HLCS-AS1</v>
      </c>
      <c r="I1279" t="str">
        <f>IF(KO_VS_17_4_2_annotated[[#This Row],[Column2]]&gt;0,KO_VS_17_4_2_annotated[[#This Row],[Column4]],"")</f>
        <v/>
      </c>
    </row>
    <row r="1280" spans="1:9" x14ac:dyDescent="0.25">
      <c r="A1280" t="s">
        <v>6847</v>
      </c>
      <c r="B1280">
        <v>-2.0171636624684801</v>
      </c>
      <c r="C1280">
        <v>2.30417435027916E-2</v>
      </c>
      <c r="D1280" t="s">
        <v>7</v>
      </c>
      <c r="E1280" t="s">
        <v>6848</v>
      </c>
      <c r="G1280" t="str">
        <f>IF(KO_VS_17_4_2_annotated[[#This Row],[Column2]]&lt;0,KO_VS_17_4_2_annotated[[#This Row],[Column4]],"")</f>
        <v/>
      </c>
      <c r="I1280" t="str">
        <f>IF(KO_VS_17_4_2_annotated[[#This Row],[Column2]]&gt;0,KO_VS_17_4_2_annotated[[#This Row],[Column4]],"")</f>
        <v/>
      </c>
    </row>
    <row r="1281" spans="1:9" x14ac:dyDescent="0.25">
      <c r="A1281" t="s">
        <v>6849</v>
      </c>
      <c r="B1281">
        <v>-2.4818504215945998</v>
      </c>
      <c r="C1281">
        <v>2.3087732895210499E-2</v>
      </c>
      <c r="D1281" t="s">
        <v>6850</v>
      </c>
      <c r="E1281" t="s">
        <v>6851</v>
      </c>
      <c r="G1281" t="str">
        <f>IF(KO_VS_17_4_2_annotated[[#This Row],[Column2]]&lt;0,KO_VS_17_4_2_annotated[[#This Row],[Column4]],"")</f>
        <v>AQP2</v>
      </c>
      <c r="I1281" t="str">
        <f>IF(KO_VS_17_4_2_annotated[[#This Row],[Column2]]&gt;0,KO_VS_17_4_2_annotated[[#This Row],[Column4]],"")</f>
        <v/>
      </c>
    </row>
    <row r="1282" spans="1:9" x14ac:dyDescent="0.25">
      <c r="A1282" t="s">
        <v>6852</v>
      </c>
      <c r="B1282">
        <v>-4.5145113747399801</v>
      </c>
      <c r="C1282">
        <v>2.3450013592834398E-2</v>
      </c>
      <c r="D1282" t="s">
        <v>6853</v>
      </c>
      <c r="E1282" t="s">
        <v>6854</v>
      </c>
      <c r="G1282" t="str">
        <f>IF(KO_VS_17_4_2_annotated[[#This Row],[Column2]]&lt;0,KO_VS_17_4_2_annotated[[#This Row],[Column4]],"")</f>
        <v>STX16-NPEPL1</v>
      </c>
      <c r="I1282" t="str">
        <f>IF(KO_VS_17_4_2_annotated[[#This Row],[Column2]]&gt;0,KO_VS_17_4_2_annotated[[#This Row],[Column4]],"")</f>
        <v/>
      </c>
    </row>
    <row r="1283" spans="1:9" x14ac:dyDescent="0.25">
      <c r="A1283" t="s">
        <v>4157</v>
      </c>
      <c r="B1283">
        <v>1.18735851821244</v>
      </c>
      <c r="C1283">
        <v>2.3536302042767701E-2</v>
      </c>
      <c r="D1283" t="s">
        <v>7</v>
      </c>
      <c r="E1283" t="s">
        <v>4158</v>
      </c>
      <c r="G1283" t="str">
        <f>IF(KO_VS_17_4_2_annotated[[#This Row],[Column2]]&lt;0,KO_VS_17_4_2_annotated[[#This Row],[Column4]],"")</f>
        <v/>
      </c>
      <c r="I1283" t="str">
        <f>IF(KO_VS_17_4_2_annotated[[#This Row],[Column2]]&gt;0,KO_VS_17_4_2_annotated[[#This Row],[Column4]],"")</f>
        <v/>
      </c>
    </row>
    <row r="1284" spans="1:9" x14ac:dyDescent="0.25">
      <c r="A1284" t="s">
        <v>6855</v>
      </c>
      <c r="B1284">
        <v>-1.45344303049178</v>
      </c>
      <c r="C1284">
        <v>2.3659765337809901E-2</v>
      </c>
      <c r="D1284" t="s">
        <v>6856</v>
      </c>
      <c r="E1284" t="s">
        <v>6857</v>
      </c>
      <c r="G1284" t="str">
        <f>IF(KO_VS_17_4_2_annotated[[#This Row],[Column2]]&lt;0,KO_VS_17_4_2_annotated[[#This Row],[Column4]],"")</f>
        <v>CYP2D7</v>
      </c>
      <c r="I1284" t="str">
        <f>IF(KO_VS_17_4_2_annotated[[#This Row],[Column2]]&gt;0,KO_VS_17_4_2_annotated[[#This Row],[Column4]],"")</f>
        <v/>
      </c>
    </row>
    <row r="1285" spans="1:9" x14ac:dyDescent="0.25">
      <c r="A1285" t="s">
        <v>6858</v>
      </c>
      <c r="B1285">
        <v>-2.62682908322091</v>
      </c>
      <c r="C1285">
        <v>2.367127687791E-2</v>
      </c>
      <c r="D1285" t="s">
        <v>6859</v>
      </c>
      <c r="E1285" t="s">
        <v>6860</v>
      </c>
      <c r="G1285" t="str">
        <f>IF(KO_VS_17_4_2_annotated[[#This Row],[Column2]]&lt;0,KO_VS_17_4_2_annotated[[#This Row],[Column4]],"")</f>
        <v>ZPLD1</v>
      </c>
      <c r="I1285" t="str">
        <f>IF(KO_VS_17_4_2_annotated[[#This Row],[Column2]]&gt;0,KO_VS_17_4_2_annotated[[#This Row],[Column4]],"")</f>
        <v/>
      </c>
    </row>
    <row r="1286" spans="1:9" x14ac:dyDescent="0.25">
      <c r="A1286" t="s">
        <v>6861</v>
      </c>
      <c r="B1286">
        <v>-1.48504539080287</v>
      </c>
      <c r="C1286">
        <v>2.37023741029052E-2</v>
      </c>
      <c r="D1286" t="s">
        <v>6862</v>
      </c>
      <c r="E1286" t="s">
        <v>6863</v>
      </c>
      <c r="G1286" t="str">
        <f>IF(KO_VS_17_4_2_annotated[[#This Row],[Column2]]&lt;0,KO_VS_17_4_2_annotated[[#This Row],[Column4]],"")</f>
        <v>GLP2R</v>
      </c>
      <c r="I1286" t="str">
        <f>IF(KO_VS_17_4_2_annotated[[#This Row],[Column2]]&gt;0,KO_VS_17_4_2_annotated[[#This Row],[Column4]],"")</f>
        <v/>
      </c>
    </row>
    <row r="1287" spans="1:9" x14ac:dyDescent="0.25">
      <c r="A1287" t="s">
        <v>6864</v>
      </c>
      <c r="B1287">
        <v>-1.46364411081025</v>
      </c>
      <c r="C1287">
        <v>2.3742870398409301E-2</v>
      </c>
      <c r="D1287" t="s">
        <v>6865</v>
      </c>
      <c r="E1287" t="s">
        <v>6866</v>
      </c>
      <c r="G1287" t="str">
        <f>IF(KO_VS_17_4_2_annotated[[#This Row],[Column2]]&lt;0,KO_VS_17_4_2_annotated[[#This Row],[Column4]],"")</f>
        <v>NOX1</v>
      </c>
      <c r="I1287" t="str">
        <f>IF(KO_VS_17_4_2_annotated[[#This Row],[Column2]]&gt;0,KO_VS_17_4_2_annotated[[#This Row],[Column4]],"")</f>
        <v/>
      </c>
    </row>
    <row r="1288" spans="1:9" x14ac:dyDescent="0.25">
      <c r="A1288" t="s">
        <v>6867</v>
      </c>
      <c r="B1288">
        <v>-3.9339725081317898</v>
      </c>
      <c r="C1288">
        <v>2.3770415039445401E-2</v>
      </c>
      <c r="D1288" t="s">
        <v>7</v>
      </c>
      <c r="E1288" t="s">
        <v>1284</v>
      </c>
      <c r="G1288" t="str">
        <f>IF(KO_VS_17_4_2_annotated[[#This Row],[Column2]]&lt;0,KO_VS_17_4_2_annotated[[#This Row],[Column4]],"")</f>
        <v/>
      </c>
      <c r="I1288" t="str">
        <f>IF(KO_VS_17_4_2_annotated[[#This Row],[Column2]]&gt;0,KO_VS_17_4_2_annotated[[#This Row],[Column4]],"")</f>
        <v/>
      </c>
    </row>
    <row r="1289" spans="1:9" x14ac:dyDescent="0.25">
      <c r="A1289" t="s">
        <v>6868</v>
      </c>
      <c r="B1289">
        <v>1.31786726476594</v>
      </c>
      <c r="C1289">
        <v>2.42639715598174E-2</v>
      </c>
      <c r="D1289" t="s">
        <v>6869</v>
      </c>
      <c r="E1289" t="s">
        <v>6870</v>
      </c>
      <c r="G1289" t="str">
        <f>IF(KO_VS_17_4_2_annotated[[#This Row],[Column2]]&lt;0,KO_VS_17_4_2_annotated[[#This Row],[Column4]],"")</f>
        <v/>
      </c>
      <c r="I1289" t="str">
        <f>IF(KO_VS_17_4_2_annotated[[#This Row],[Column2]]&gt;0,KO_VS_17_4_2_annotated[[#This Row],[Column4]],"")</f>
        <v>CLIC3</v>
      </c>
    </row>
    <row r="1290" spans="1:9" x14ac:dyDescent="0.25">
      <c r="A1290" t="s">
        <v>6871</v>
      </c>
      <c r="B1290">
        <v>-1.4553092253642601</v>
      </c>
      <c r="C1290">
        <v>2.43505148541527E-2</v>
      </c>
      <c r="D1290" t="s">
        <v>6872</v>
      </c>
      <c r="E1290" t="s">
        <v>6873</v>
      </c>
      <c r="G1290" t="str">
        <f>IF(KO_VS_17_4_2_annotated[[#This Row],[Column2]]&lt;0,KO_VS_17_4_2_annotated[[#This Row],[Column4]],"")</f>
        <v>UGT1A7</v>
      </c>
      <c r="I1290" t="str">
        <f>IF(KO_VS_17_4_2_annotated[[#This Row],[Column2]]&gt;0,KO_VS_17_4_2_annotated[[#This Row],[Column4]],"")</f>
        <v/>
      </c>
    </row>
    <row r="1291" spans="1:9" x14ac:dyDescent="0.25">
      <c r="A1291" t="s">
        <v>6874</v>
      </c>
      <c r="B1291">
        <v>-1.1359358443979299</v>
      </c>
      <c r="C1291">
        <v>2.43732764379062E-2</v>
      </c>
      <c r="D1291" t="s">
        <v>6875</v>
      </c>
      <c r="E1291" t="s">
        <v>6876</v>
      </c>
      <c r="G1291" t="str">
        <f>IF(KO_VS_17_4_2_annotated[[#This Row],[Column2]]&lt;0,KO_VS_17_4_2_annotated[[#This Row],[Column4]],"")</f>
        <v>BST1</v>
      </c>
      <c r="I1291" t="str">
        <f>IF(KO_VS_17_4_2_annotated[[#This Row],[Column2]]&gt;0,KO_VS_17_4_2_annotated[[#This Row],[Column4]],"")</f>
        <v/>
      </c>
    </row>
    <row r="1292" spans="1:9" x14ac:dyDescent="0.25">
      <c r="A1292" t="s">
        <v>2760</v>
      </c>
      <c r="B1292">
        <v>-5.1620160208691397</v>
      </c>
      <c r="C1292">
        <v>2.4639513350669998E-2</v>
      </c>
      <c r="D1292" t="s">
        <v>2761</v>
      </c>
      <c r="E1292" t="s">
        <v>2762</v>
      </c>
      <c r="G1292" t="str">
        <f>IF(KO_VS_17_4_2_annotated[[#This Row],[Column2]]&lt;0,KO_VS_17_4_2_annotated[[#This Row],[Column4]],"")</f>
        <v>ZNF470</v>
      </c>
      <c r="I1292" t="str">
        <f>IF(KO_VS_17_4_2_annotated[[#This Row],[Column2]]&gt;0,KO_VS_17_4_2_annotated[[#This Row],[Column4]],"")</f>
        <v/>
      </c>
    </row>
    <row r="1293" spans="1:9" x14ac:dyDescent="0.25">
      <c r="A1293" t="s">
        <v>6877</v>
      </c>
      <c r="B1293">
        <v>-1.2654378986141599</v>
      </c>
      <c r="C1293">
        <v>2.46931791350751E-2</v>
      </c>
      <c r="D1293" t="s">
        <v>6878</v>
      </c>
      <c r="E1293" t="s">
        <v>6879</v>
      </c>
      <c r="G1293" t="str">
        <f>IF(KO_VS_17_4_2_annotated[[#This Row],[Column2]]&lt;0,KO_VS_17_4_2_annotated[[#This Row],[Column4]],"")</f>
        <v>LRRC8C-DT</v>
      </c>
      <c r="I1293" t="str">
        <f>IF(KO_VS_17_4_2_annotated[[#This Row],[Column2]]&gt;0,KO_VS_17_4_2_annotated[[#This Row],[Column4]],"")</f>
        <v/>
      </c>
    </row>
    <row r="1294" spans="1:9" x14ac:dyDescent="0.25">
      <c r="A1294" t="s">
        <v>2712</v>
      </c>
      <c r="B1294">
        <v>-2.08491477684057</v>
      </c>
      <c r="C1294">
        <v>2.4832947707999101E-2</v>
      </c>
      <c r="D1294" t="s">
        <v>2713</v>
      </c>
      <c r="E1294" t="s">
        <v>2714</v>
      </c>
      <c r="G1294" t="str">
        <f>IF(KO_VS_17_4_2_annotated[[#This Row],[Column2]]&lt;0,KO_VS_17_4_2_annotated[[#This Row],[Column4]],"")</f>
        <v>KLRC2</v>
      </c>
      <c r="I1294" t="str">
        <f>IF(KO_VS_17_4_2_annotated[[#This Row],[Column2]]&gt;0,KO_VS_17_4_2_annotated[[#This Row],[Column4]],"")</f>
        <v/>
      </c>
    </row>
    <row r="1295" spans="1:9" x14ac:dyDescent="0.25">
      <c r="A1295" t="s">
        <v>6880</v>
      </c>
      <c r="B1295">
        <v>-1.93560460281331</v>
      </c>
      <c r="C1295">
        <v>2.4836189808419E-2</v>
      </c>
      <c r="D1295" t="s">
        <v>6881</v>
      </c>
      <c r="E1295" t="s">
        <v>6882</v>
      </c>
      <c r="G1295" t="str">
        <f>IF(KO_VS_17_4_2_annotated[[#This Row],[Column2]]&lt;0,KO_VS_17_4_2_annotated[[#This Row],[Column4]],"")</f>
        <v>COL26A1</v>
      </c>
      <c r="I1295" t="str">
        <f>IF(KO_VS_17_4_2_annotated[[#This Row],[Column2]]&gt;0,KO_VS_17_4_2_annotated[[#This Row],[Column4]],"")</f>
        <v/>
      </c>
    </row>
    <row r="1296" spans="1:9" x14ac:dyDescent="0.25">
      <c r="A1296" t="s">
        <v>6883</v>
      </c>
      <c r="B1296">
        <v>-1.64149384272683</v>
      </c>
      <c r="C1296">
        <v>2.5101121498191901E-2</v>
      </c>
      <c r="D1296" t="s">
        <v>6884</v>
      </c>
      <c r="E1296" t="s">
        <v>6885</v>
      </c>
      <c r="G1296" t="str">
        <f>IF(KO_VS_17_4_2_annotated[[#This Row],[Column2]]&lt;0,KO_VS_17_4_2_annotated[[#This Row],[Column4]],"")</f>
        <v>SAP25</v>
      </c>
      <c r="I1296" t="str">
        <f>IF(KO_VS_17_4_2_annotated[[#This Row],[Column2]]&gt;0,KO_VS_17_4_2_annotated[[#This Row],[Column4]],"")</f>
        <v/>
      </c>
    </row>
    <row r="1297" spans="1:9" x14ac:dyDescent="0.25">
      <c r="A1297" t="s">
        <v>6886</v>
      </c>
      <c r="B1297">
        <v>5.5307790834752399</v>
      </c>
      <c r="C1297">
        <v>2.53534466543145E-2</v>
      </c>
      <c r="D1297" t="s">
        <v>7</v>
      </c>
      <c r="E1297" t="s">
        <v>6887</v>
      </c>
      <c r="G1297" t="str">
        <f>IF(KO_VS_17_4_2_annotated[[#This Row],[Column2]]&lt;0,KO_VS_17_4_2_annotated[[#This Row],[Column4]],"")</f>
        <v/>
      </c>
      <c r="I1297" t="str">
        <f>IF(KO_VS_17_4_2_annotated[[#This Row],[Column2]]&gt;0,KO_VS_17_4_2_annotated[[#This Row],[Column4]],"")</f>
        <v/>
      </c>
    </row>
    <row r="1298" spans="1:9" x14ac:dyDescent="0.25">
      <c r="A1298" t="s">
        <v>6888</v>
      </c>
      <c r="B1298">
        <v>-1.7859112118609499</v>
      </c>
      <c r="C1298">
        <v>2.54268871750934E-2</v>
      </c>
      <c r="D1298" t="s">
        <v>6889</v>
      </c>
      <c r="E1298" t="s">
        <v>6890</v>
      </c>
      <c r="G1298" t="str">
        <f>IF(KO_VS_17_4_2_annotated[[#This Row],[Column2]]&lt;0,KO_VS_17_4_2_annotated[[#This Row],[Column4]],"")</f>
        <v>NUDT16-DT</v>
      </c>
      <c r="I1298" t="str">
        <f>IF(KO_VS_17_4_2_annotated[[#This Row],[Column2]]&gt;0,KO_VS_17_4_2_annotated[[#This Row],[Column4]],"")</f>
        <v/>
      </c>
    </row>
    <row r="1299" spans="1:9" x14ac:dyDescent="0.25">
      <c r="A1299" t="s">
        <v>6891</v>
      </c>
      <c r="B1299">
        <v>-2.0686225148434199</v>
      </c>
      <c r="C1299">
        <v>2.5546968542005499E-2</v>
      </c>
      <c r="D1299" t="s">
        <v>7</v>
      </c>
      <c r="E1299" t="s">
        <v>127</v>
      </c>
      <c r="G1299" t="str">
        <f>IF(KO_VS_17_4_2_annotated[[#This Row],[Column2]]&lt;0,KO_VS_17_4_2_annotated[[#This Row],[Column4]],"")</f>
        <v/>
      </c>
      <c r="I1299" t="str">
        <f>IF(KO_VS_17_4_2_annotated[[#This Row],[Column2]]&gt;0,KO_VS_17_4_2_annotated[[#This Row],[Column4]],"")</f>
        <v/>
      </c>
    </row>
    <row r="1300" spans="1:9" x14ac:dyDescent="0.25">
      <c r="A1300" t="s">
        <v>2730</v>
      </c>
      <c r="B1300">
        <v>-1.3193694072459901</v>
      </c>
      <c r="C1300">
        <v>2.55492090119608E-2</v>
      </c>
      <c r="D1300" t="s">
        <v>2731</v>
      </c>
      <c r="E1300" t="s">
        <v>2732</v>
      </c>
      <c r="G1300" t="str">
        <f>IF(KO_VS_17_4_2_annotated[[#This Row],[Column2]]&lt;0,KO_VS_17_4_2_annotated[[#This Row],[Column4]],"")</f>
        <v>STARD9</v>
      </c>
      <c r="I1300" t="str">
        <f>IF(KO_VS_17_4_2_annotated[[#This Row],[Column2]]&gt;0,KO_VS_17_4_2_annotated[[#This Row],[Column4]],"")</f>
        <v/>
      </c>
    </row>
    <row r="1301" spans="1:9" x14ac:dyDescent="0.25">
      <c r="A1301" t="s">
        <v>6892</v>
      </c>
      <c r="B1301">
        <v>-2.43953130525697</v>
      </c>
      <c r="C1301">
        <v>2.55492090119608E-2</v>
      </c>
      <c r="D1301" t="s">
        <v>6893</v>
      </c>
      <c r="E1301" t="s">
        <v>6894</v>
      </c>
      <c r="G1301" t="str">
        <f>IF(KO_VS_17_4_2_annotated[[#This Row],[Column2]]&lt;0,KO_VS_17_4_2_annotated[[#This Row],[Column4]],"")</f>
        <v>RDH10-AS1</v>
      </c>
      <c r="I1301" t="str">
        <f>IF(KO_VS_17_4_2_annotated[[#This Row],[Column2]]&gt;0,KO_VS_17_4_2_annotated[[#This Row],[Column4]],"")</f>
        <v/>
      </c>
    </row>
    <row r="1302" spans="1:9" x14ac:dyDescent="0.25">
      <c r="A1302" t="s">
        <v>6895</v>
      </c>
      <c r="B1302">
        <v>-1.53819172848609</v>
      </c>
      <c r="C1302">
        <v>2.5649878968321799E-2</v>
      </c>
      <c r="D1302" t="s">
        <v>6896</v>
      </c>
      <c r="E1302" t="s">
        <v>6897</v>
      </c>
      <c r="G1302" t="str">
        <f>IF(KO_VS_17_4_2_annotated[[#This Row],[Column2]]&lt;0,KO_VS_17_4_2_annotated[[#This Row],[Column4]],"")</f>
        <v>BCO2</v>
      </c>
      <c r="I1302" t="str">
        <f>IF(KO_VS_17_4_2_annotated[[#This Row],[Column2]]&gt;0,KO_VS_17_4_2_annotated[[#This Row],[Column4]],"")</f>
        <v/>
      </c>
    </row>
    <row r="1303" spans="1:9" x14ac:dyDescent="0.25">
      <c r="A1303" t="s">
        <v>6898</v>
      </c>
      <c r="B1303">
        <v>-1.18241262701747</v>
      </c>
      <c r="C1303">
        <v>2.5750296511123701E-2</v>
      </c>
      <c r="D1303" t="s">
        <v>6899</v>
      </c>
      <c r="E1303" t="s">
        <v>6900</v>
      </c>
      <c r="G1303" t="str">
        <f>IF(KO_VS_17_4_2_annotated[[#This Row],[Column2]]&lt;0,KO_VS_17_4_2_annotated[[#This Row],[Column4]],"")</f>
        <v>TRIM46</v>
      </c>
      <c r="I1303" t="str">
        <f>IF(KO_VS_17_4_2_annotated[[#This Row],[Column2]]&gt;0,KO_VS_17_4_2_annotated[[#This Row],[Column4]],"")</f>
        <v/>
      </c>
    </row>
    <row r="1304" spans="1:9" x14ac:dyDescent="0.25">
      <c r="A1304" t="s">
        <v>6901</v>
      </c>
      <c r="B1304">
        <v>1.8826150415469001</v>
      </c>
      <c r="C1304">
        <v>2.59690643161836E-2</v>
      </c>
      <c r="D1304" t="s">
        <v>6902</v>
      </c>
      <c r="E1304" t="s">
        <v>6903</v>
      </c>
      <c r="G1304" t="str">
        <f>IF(KO_VS_17_4_2_annotated[[#This Row],[Column2]]&lt;0,KO_VS_17_4_2_annotated[[#This Row],[Column4]],"")</f>
        <v/>
      </c>
      <c r="I1304" t="str">
        <f>IF(KO_VS_17_4_2_annotated[[#This Row],[Column2]]&gt;0,KO_VS_17_4_2_annotated[[#This Row],[Column4]],"")</f>
        <v>GPR37L1</v>
      </c>
    </row>
    <row r="1305" spans="1:9" x14ac:dyDescent="0.25">
      <c r="A1305" t="s">
        <v>4017</v>
      </c>
      <c r="B1305">
        <v>-1.1693279117484701</v>
      </c>
      <c r="C1305">
        <v>2.6032585531464099E-2</v>
      </c>
      <c r="D1305" t="s">
        <v>4018</v>
      </c>
      <c r="E1305" t="s">
        <v>4019</v>
      </c>
      <c r="G1305" t="str">
        <f>IF(KO_VS_17_4_2_annotated[[#This Row],[Column2]]&lt;0,KO_VS_17_4_2_annotated[[#This Row],[Column4]],"")</f>
        <v>ZNF132</v>
      </c>
      <c r="I1305" t="str">
        <f>IF(KO_VS_17_4_2_annotated[[#This Row],[Column2]]&gt;0,KO_VS_17_4_2_annotated[[#This Row],[Column4]],"")</f>
        <v/>
      </c>
    </row>
    <row r="1306" spans="1:9" x14ac:dyDescent="0.25">
      <c r="A1306" t="s">
        <v>6904</v>
      </c>
      <c r="B1306">
        <v>-2.91081911086376</v>
      </c>
      <c r="C1306">
        <v>2.6119238704932501E-2</v>
      </c>
      <c r="D1306" t="s">
        <v>6905</v>
      </c>
      <c r="E1306" t="s">
        <v>6906</v>
      </c>
      <c r="G1306" t="str">
        <f>IF(KO_VS_17_4_2_annotated[[#This Row],[Column2]]&lt;0,KO_VS_17_4_2_annotated[[#This Row],[Column4]],"")</f>
        <v>CLIC2</v>
      </c>
      <c r="I1306" t="str">
        <f>IF(KO_VS_17_4_2_annotated[[#This Row],[Column2]]&gt;0,KO_VS_17_4_2_annotated[[#This Row],[Column4]],"")</f>
        <v/>
      </c>
    </row>
    <row r="1307" spans="1:9" x14ac:dyDescent="0.25">
      <c r="A1307" t="s">
        <v>6907</v>
      </c>
      <c r="B1307">
        <v>2.0548925480919</v>
      </c>
      <c r="C1307">
        <v>2.6164071009773901E-2</v>
      </c>
      <c r="D1307" t="s">
        <v>6908</v>
      </c>
      <c r="E1307" t="s">
        <v>6909</v>
      </c>
      <c r="G1307" t="str">
        <f>IF(KO_VS_17_4_2_annotated[[#This Row],[Column2]]&lt;0,KO_VS_17_4_2_annotated[[#This Row],[Column4]],"")</f>
        <v/>
      </c>
      <c r="I1307" t="str">
        <f>IF(KO_VS_17_4_2_annotated[[#This Row],[Column2]]&gt;0,KO_VS_17_4_2_annotated[[#This Row],[Column4]],"")</f>
        <v>ZBTB32</v>
      </c>
    </row>
    <row r="1308" spans="1:9" x14ac:dyDescent="0.25">
      <c r="A1308" t="s">
        <v>6910</v>
      </c>
      <c r="B1308">
        <v>-2.0389591413627799</v>
      </c>
      <c r="C1308">
        <v>2.6243523478596799E-2</v>
      </c>
      <c r="D1308" t="s">
        <v>6911</v>
      </c>
      <c r="E1308" t="s">
        <v>6912</v>
      </c>
      <c r="G1308" t="str">
        <f>IF(KO_VS_17_4_2_annotated[[#This Row],[Column2]]&lt;0,KO_VS_17_4_2_annotated[[#This Row],[Column4]],"")</f>
        <v>PHKG1</v>
      </c>
      <c r="I1308" t="str">
        <f>IF(KO_VS_17_4_2_annotated[[#This Row],[Column2]]&gt;0,KO_VS_17_4_2_annotated[[#This Row],[Column4]],"")</f>
        <v/>
      </c>
    </row>
    <row r="1309" spans="1:9" x14ac:dyDescent="0.25">
      <c r="A1309" t="s">
        <v>1519</v>
      </c>
      <c r="B1309">
        <v>-1.14550995351798</v>
      </c>
      <c r="C1309">
        <v>2.6871823576496201E-2</v>
      </c>
      <c r="D1309" t="s">
        <v>1520</v>
      </c>
      <c r="E1309" t="s">
        <v>1521</v>
      </c>
      <c r="G1309" t="str">
        <f>IF(KO_VS_17_4_2_annotated[[#This Row],[Column2]]&lt;0,KO_VS_17_4_2_annotated[[#This Row],[Column4]],"")</f>
        <v>PLB1</v>
      </c>
      <c r="I1309" t="str">
        <f>IF(KO_VS_17_4_2_annotated[[#This Row],[Column2]]&gt;0,KO_VS_17_4_2_annotated[[#This Row],[Column4]],"")</f>
        <v/>
      </c>
    </row>
    <row r="1310" spans="1:9" x14ac:dyDescent="0.25">
      <c r="A1310" t="s">
        <v>6913</v>
      </c>
      <c r="B1310">
        <v>-1.3876783769249801</v>
      </c>
      <c r="C1310">
        <v>2.68770184044567E-2</v>
      </c>
      <c r="D1310" t="s">
        <v>6914</v>
      </c>
      <c r="E1310" t="s">
        <v>6915</v>
      </c>
      <c r="G1310" t="str">
        <f>IF(KO_VS_17_4_2_annotated[[#This Row],[Column2]]&lt;0,KO_VS_17_4_2_annotated[[#This Row],[Column4]],"")</f>
        <v>CA8</v>
      </c>
      <c r="I1310" t="str">
        <f>IF(KO_VS_17_4_2_annotated[[#This Row],[Column2]]&gt;0,KO_VS_17_4_2_annotated[[#This Row],[Column4]],"")</f>
        <v/>
      </c>
    </row>
    <row r="1311" spans="1:9" x14ac:dyDescent="0.25">
      <c r="A1311" t="s">
        <v>6916</v>
      </c>
      <c r="B1311">
        <v>-3.0104175549403598</v>
      </c>
      <c r="C1311">
        <v>2.72649432233107E-2</v>
      </c>
      <c r="D1311" t="s">
        <v>7</v>
      </c>
      <c r="E1311" t="s">
        <v>127</v>
      </c>
      <c r="G1311" t="str">
        <f>IF(KO_VS_17_4_2_annotated[[#This Row],[Column2]]&lt;0,KO_VS_17_4_2_annotated[[#This Row],[Column4]],"")</f>
        <v/>
      </c>
      <c r="I1311" t="str">
        <f>IF(KO_VS_17_4_2_annotated[[#This Row],[Column2]]&gt;0,KO_VS_17_4_2_annotated[[#This Row],[Column4]],"")</f>
        <v/>
      </c>
    </row>
    <row r="1312" spans="1:9" x14ac:dyDescent="0.25">
      <c r="A1312" t="s">
        <v>6917</v>
      </c>
      <c r="B1312">
        <v>1.1665743173702099</v>
      </c>
      <c r="C1312">
        <v>2.7620581782212099E-2</v>
      </c>
      <c r="D1312" t="s">
        <v>6918</v>
      </c>
      <c r="E1312" t="s">
        <v>6919</v>
      </c>
      <c r="G1312" t="str">
        <f>IF(KO_VS_17_4_2_annotated[[#This Row],[Column2]]&lt;0,KO_VS_17_4_2_annotated[[#This Row],[Column4]],"")</f>
        <v/>
      </c>
      <c r="I1312" t="str">
        <f>IF(KO_VS_17_4_2_annotated[[#This Row],[Column2]]&gt;0,KO_VS_17_4_2_annotated[[#This Row],[Column4]],"")</f>
        <v>PPM1F-AS1</v>
      </c>
    </row>
    <row r="1313" spans="1:9" x14ac:dyDescent="0.25">
      <c r="A1313" t="s">
        <v>6920</v>
      </c>
      <c r="B1313">
        <v>-1.8053468453089301</v>
      </c>
      <c r="C1313">
        <v>2.7762758617949902E-2</v>
      </c>
      <c r="D1313" t="s">
        <v>7</v>
      </c>
      <c r="E1313" t="s">
        <v>6921</v>
      </c>
      <c r="G1313" t="str">
        <f>IF(KO_VS_17_4_2_annotated[[#This Row],[Column2]]&lt;0,KO_VS_17_4_2_annotated[[#This Row],[Column4]],"")</f>
        <v/>
      </c>
      <c r="I1313" t="str">
        <f>IF(KO_VS_17_4_2_annotated[[#This Row],[Column2]]&gt;0,KO_VS_17_4_2_annotated[[#This Row],[Column4]],"")</f>
        <v/>
      </c>
    </row>
    <row r="1314" spans="1:9" x14ac:dyDescent="0.25">
      <c r="A1314" t="s">
        <v>4360</v>
      </c>
      <c r="B1314">
        <v>1.51144215662336</v>
      </c>
      <c r="C1314">
        <v>2.7986442204715901E-2</v>
      </c>
      <c r="D1314" t="s">
        <v>4361</v>
      </c>
      <c r="E1314" t="s">
        <v>4362</v>
      </c>
      <c r="G1314" t="str">
        <f>IF(KO_VS_17_4_2_annotated[[#This Row],[Column2]]&lt;0,KO_VS_17_4_2_annotated[[#This Row],[Column4]],"")</f>
        <v/>
      </c>
      <c r="I1314" t="str">
        <f>IF(KO_VS_17_4_2_annotated[[#This Row],[Column2]]&gt;0,KO_VS_17_4_2_annotated[[#This Row],[Column4]],"")</f>
        <v>FAM228B</v>
      </c>
    </row>
    <row r="1315" spans="1:9" x14ac:dyDescent="0.25">
      <c r="A1315" t="s">
        <v>6922</v>
      </c>
      <c r="B1315">
        <v>2.2141211103188598</v>
      </c>
      <c r="C1315">
        <v>2.79962441479071E-2</v>
      </c>
      <c r="D1315" t="s">
        <v>6923</v>
      </c>
      <c r="E1315" t="s">
        <v>6924</v>
      </c>
      <c r="G1315" t="str">
        <f>IF(KO_VS_17_4_2_annotated[[#This Row],[Column2]]&lt;0,KO_VS_17_4_2_annotated[[#This Row],[Column4]],"")</f>
        <v/>
      </c>
      <c r="I1315" t="str">
        <f>IF(KO_VS_17_4_2_annotated[[#This Row],[Column2]]&gt;0,KO_VS_17_4_2_annotated[[#This Row],[Column4]],"")</f>
        <v>ARMH4</v>
      </c>
    </row>
    <row r="1316" spans="1:9" x14ac:dyDescent="0.25">
      <c r="A1316" t="s">
        <v>4804</v>
      </c>
      <c r="B1316">
        <v>1.39885498867622</v>
      </c>
      <c r="C1316">
        <v>2.7996437556019799E-2</v>
      </c>
      <c r="D1316" t="s">
        <v>4805</v>
      </c>
      <c r="E1316" t="s">
        <v>4806</v>
      </c>
      <c r="G1316" t="str">
        <f>IF(KO_VS_17_4_2_annotated[[#This Row],[Column2]]&lt;0,KO_VS_17_4_2_annotated[[#This Row],[Column4]],"")</f>
        <v/>
      </c>
      <c r="I1316" t="str">
        <f>IF(KO_VS_17_4_2_annotated[[#This Row],[Column2]]&gt;0,KO_VS_17_4_2_annotated[[#This Row],[Column4]],"")</f>
        <v>ZC3H12D</v>
      </c>
    </row>
    <row r="1317" spans="1:9" x14ac:dyDescent="0.25">
      <c r="A1317" t="s">
        <v>3598</v>
      </c>
      <c r="B1317">
        <v>2.4871328161085602</v>
      </c>
      <c r="C1317">
        <v>2.83920424637388E-2</v>
      </c>
      <c r="D1317" t="s">
        <v>3599</v>
      </c>
      <c r="E1317" t="s">
        <v>3600</v>
      </c>
      <c r="G1317" t="str">
        <f>IF(KO_VS_17_4_2_annotated[[#This Row],[Column2]]&lt;0,KO_VS_17_4_2_annotated[[#This Row],[Column4]],"")</f>
        <v/>
      </c>
      <c r="I1317" t="str">
        <f>IF(KO_VS_17_4_2_annotated[[#This Row],[Column2]]&gt;0,KO_VS_17_4_2_annotated[[#This Row],[Column4]],"")</f>
        <v>CD300LF</v>
      </c>
    </row>
    <row r="1318" spans="1:9" x14ac:dyDescent="0.25">
      <c r="A1318" t="s">
        <v>6925</v>
      </c>
      <c r="B1318">
        <v>-2.8344620230822501</v>
      </c>
      <c r="C1318">
        <v>2.8500967831917901E-2</v>
      </c>
      <c r="D1318" t="s">
        <v>6926</v>
      </c>
      <c r="E1318" t="s">
        <v>6927</v>
      </c>
      <c r="G1318" t="str">
        <f>IF(KO_VS_17_4_2_annotated[[#This Row],[Column2]]&lt;0,KO_VS_17_4_2_annotated[[#This Row],[Column4]],"")</f>
        <v>CLEC7A</v>
      </c>
      <c r="I1318" t="str">
        <f>IF(KO_VS_17_4_2_annotated[[#This Row],[Column2]]&gt;0,KO_VS_17_4_2_annotated[[#This Row],[Column4]],"")</f>
        <v/>
      </c>
    </row>
    <row r="1319" spans="1:9" x14ac:dyDescent="0.25">
      <c r="A1319" t="s">
        <v>6928</v>
      </c>
      <c r="B1319">
        <v>3.2938054847573501</v>
      </c>
      <c r="C1319">
        <v>2.8685094982694601E-2</v>
      </c>
      <c r="D1319" t="s">
        <v>6929</v>
      </c>
      <c r="E1319" t="s">
        <v>6930</v>
      </c>
      <c r="G1319" t="str">
        <f>IF(KO_VS_17_4_2_annotated[[#This Row],[Column2]]&lt;0,KO_VS_17_4_2_annotated[[#This Row],[Column4]],"")</f>
        <v/>
      </c>
      <c r="I1319" t="str">
        <f>IF(KO_VS_17_4_2_annotated[[#This Row],[Column2]]&gt;0,KO_VS_17_4_2_annotated[[#This Row],[Column4]],"")</f>
        <v>RNF152</v>
      </c>
    </row>
    <row r="1320" spans="1:9" x14ac:dyDescent="0.25">
      <c r="A1320" t="s">
        <v>6931</v>
      </c>
      <c r="B1320">
        <v>-2.7698351054980099</v>
      </c>
      <c r="C1320">
        <v>2.8697157133631801E-2</v>
      </c>
      <c r="D1320" t="s">
        <v>6932</v>
      </c>
      <c r="E1320" t="s">
        <v>6933</v>
      </c>
      <c r="G1320" t="str">
        <f>IF(KO_VS_17_4_2_annotated[[#This Row],[Column2]]&lt;0,KO_VS_17_4_2_annotated[[#This Row],[Column4]],"")</f>
        <v>TAS2R38</v>
      </c>
      <c r="I1320" t="str">
        <f>IF(KO_VS_17_4_2_annotated[[#This Row],[Column2]]&gt;0,KO_VS_17_4_2_annotated[[#This Row],[Column4]],"")</f>
        <v/>
      </c>
    </row>
    <row r="1321" spans="1:9" x14ac:dyDescent="0.25">
      <c r="A1321" t="s">
        <v>6934</v>
      </c>
      <c r="B1321">
        <v>-2.7251818526583902</v>
      </c>
      <c r="C1321">
        <v>2.8740624088068999E-2</v>
      </c>
      <c r="D1321" t="s">
        <v>6935</v>
      </c>
      <c r="E1321" t="s">
        <v>6936</v>
      </c>
      <c r="G1321" t="str">
        <f>IF(KO_VS_17_4_2_annotated[[#This Row],[Column2]]&lt;0,KO_VS_17_4_2_annotated[[#This Row],[Column4]],"")</f>
        <v>HLA-DRB6</v>
      </c>
      <c r="I1321" t="str">
        <f>IF(KO_VS_17_4_2_annotated[[#This Row],[Column2]]&gt;0,KO_VS_17_4_2_annotated[[#This Row],[Column4]],"")</f>
        <v/>
      </c>
    </row>
    <row r="1322" spans="1:9" x14ac:dyDescent="0.25">
      <c r="A1322" t="s">
        <v>6937</v>
      </c>
      <c r="B1322">
        <v>-2.1034128957434399</v>
      </c>
      <c r="C1322">
        <v>2.8779867466919601E-2</v>
      </c>
      <c r="D1322" t="s">
        <v>6938</v>
      </c>
      <c r="E1322" t="s">
        <v>6939</v>
      </c>
      <c r="G1322" t="str">
        <f>IF(KO_VS_17_4_2_annotated[[#This Row],[Column2]]&lt;0,KO_VS_17_4_2_annotated[[#This Row],[Column4]],"")</f>
        <v>DTNA</v>
      </c>
      <c r="I1322" t="str">
        <f>IF(KO_VS_17_4_2_annotated[[#This Row],[Column2]]&gt;0,KO_VS_17_4_2_annotated[[#This Row],[Column4]],"")</f>
        <v/>
      </c>
    </row>
    <row r="1323" spans="1:9" x14ac:dyDescent="0.25">
      <c r="A1323" t="s">
        <v>6940</v>
      </c>
      <c r="B1323">
        <v>-5.0676007349589796</v>
      </c>
      <c r="C1323">
        <v>2.8843321487909201E-2</v>
      </c>
      <c r="D1323" t="s">
        <v>7</v>
      </c>
      <c r="E1323" t="s">
        <v>4466</v>
      </c>
      <c r="G1323" t="str">
        <f>IF(KO_VS_17_4_2_annotated[[#This Row],[Column2]]&lt;0,KO_VS_17_4_2_annotated[[#This Row],[Column4]],"")</f>
        <v/>
      </c>
      <c r="I1323" t="str">
        <f>IF(KO_VS_17_4_2_annotated[[#This Row],[Column2]]&gt;0,KO_VS_17_4_2_annotated[[#This Row],[Column4]],"")</f>
        <v/>
      </c>
    </row>
    <row r="1324" spans="1:9" x14ac:dyDescent="0.25">
      <c r="A1324" t="s">
        <v>6941</v>
      </c>
      <c r="B1324">
        <v>-1.1942662391891401</v>
      </c>
      <c r="C1324">
        <v>2.8888166576192899E-2</v>
      </c>
      <c r="D1324" t="s">
        <v>6942</v>
      </c>
      <c r="E1324" t="s">
        <v>6943</v>
      </c>
      <c r="G1324" t="str">
        <f>IF(KO_VS_17_4_2_annotated[[#This Row],[Column2]]&lt;0,KO_VS_17_4_2_annotated[[#This Row],[Column4]],"")</f>
        <v>KIF5A</v>
      </c>
      <c r="I1324" t="str">
        <f>IF(KO_VS_17_4_2_annotated[[#This Row],[Column2]]&gt;0,KO_VS_17_4_2_annotated[[#This Row],[Column4]],"")</f>
        <v/>
      </c>
    </row>
    <row r="1325" spans="1:9" x14ac:dyDescent="0.25">
      <c r="A1325" t="s">
        <v>4023</v>
      </c>
      <c r="B1325">
        <v>-2.7194690642411801</v>
      </c>
      <c r="C1325">
        <v>2.9063380415025802E-2</v>
      </c>
      <c r="D1325" t="s">
        <v>4024</v>
      </c>
      <c r="E1325" t="s">
        <v>4025</v>
      </c>
      <c r="G1325" t="str">
        <f>IF(KO_VS_17_4_2_annotated[[#This Row],[Column2]]&lt;0,KO_VS_17_4_2_annotated[[#This Row],[Column4]],"")</f>
        <v>HTR2C</v>
      </c>
      <c r="I1325" t="str">
        <f>IF(KO_VS_17_4_2_annotated[[#This Row],[Column2]]&gt;0,KO_VS_17_4_2_annotated[[#This Row],[Column4]],"")</f>
        <v/>
      </c>
    </row>
    <row r="1326" spans="1:9" x14ac:dyDescent="0.25">
      <c r="A1326" t="s">
        <v>4485</v>
      </c>
      <c r="B1326">
        <v>2.25145725878133</v>
      </c>
      <c r="C1326">
        <v>2.9270815456260198E-2</v>
      </c>
      <c r="D1326" t="s">
        <v>4486</v>
      </c>
      <c r="E1326" t="s">
        <v>4487</v>
      </c>
      <c r="G1326" t="str">
        <f>IF(KO_VS_17_4_2_annotated[[#This Row],[Column2]]&lt;0,KO_VS_17_4_2_annotated[[#This Row],[Column4]],"")</f>
        <v/>
      </c>
      <c r="I1326" t="str">
        <f>IF(KO_VS_17_4_2_annotated[[#This Row],[Column2]]&gt;0,KO_VS_17_4_2_annotated[[#This Row],[Column4]],"")</f>
        <v>HS3ST5</v>
      </c>
    </row>
    <row r="1327" spans="1:9" x14ac:dyDescent="0.25">
      <c r="A1327" t="s">
        <v>6944</v>
      </c>
      <c r="B1327">
        <v>-1.2449999262995199</v>
      </c>
      <c r="C1327">
        <v>2.9484691901554599E-2</v>
      </c>
      <c r="D1327" t="s">
        <v>6945</v>
      </c>
      <c r="E1327" t="s">
        <v>6946</v>
      </c>
      <c r="G1327" t="str">
        <f>IF(KO_VS_17_4_2_annotated[[#This Row],[Column2]]&lt;0,KO_VS_17_4_2_annotated[[#This Row],[Column4]],"")</f>
        <v>MRPS30-DT</v>
      </c>
      <c r="I1327" t="str">
        <f>IF(KO_VS_17_4_2_annotated[[#This Row],[Column2]]&gt;0,KO_VS_17_4_2_annotated[[#This Row],[Column4]],"")</f>
        <v/>
      </c>
    </row>
    <row r="1328" spans="1:9" x14ac:dyDescent="0.25">
      <c r="A1328" t="s">
        <v>2739</v>
      </c>
      <c r="B1328">
        <v>-1.88393032556439</v>
      </c>
      <c r="C1328">
        <v>2.95378051672146E-2</v>
      </c>
      <c r="D1328" t="s">
        <v>2740</v>
      </c>
      <c r="E1328" t="s">
        <v>2741</v>
      </c>
      <c r="G1328" t="str">
        <f>IF(KO_VS_17_4_2_annotated[[#This Row],[Column2]]&lt;0,KO_VS_17_4_2_annotated[[#This Row],[Column4]],"")</f>
        <v>VIM</v>
      </c>
      <c r="I1328" t="str">
        <f>IF(KO_VS_17_4_2_annotated[[#This Row],[Column2]]&gt;0,KO_VS_17_4_2_annotated[[#This Row],[Column4]],"")</f>
        <v/>
      </c>
    </row>
    <row r="1329" spans="1:9" x14ac:dyDescent="0.25">
      <c r="A1329" t="s">
        <v>6947</v>
      </c>
      <c r="B1329">
        <v>-1.21952144302322</v>
      </c>
      <c r="C1329">
        <v>3.0207150788930201E-2</v>
      </c>
      <c r="D1329" t="s">
        <v>6948</v>
      </c>
      <c r="E1329" t="s">
        <v>6949</v>
      </c>
      <c r="G1329" t="str">
        <f>IF(KO_VS_17_4_2_annotated[[#This Row],[Column2]]&lt;0,KO_VS_17_4_2_annotated[[#This Row],[Column4]],"")</f>
        <v>RIBC2</v>
      </c>
      <c r="I1329" t="str">
        <f>IF(KO_VS_17_4_2_annotated[[#This Row],[Column2]]&gt;0,KO_VS_17_4_2_annotated[[#This Row],[Column4]],"")</f>
        <v/>
      </c>
    </row>
    <row r="1330" spans="1:9" x14ac:dyDescent="0.25">
      <c r="A1330" t="s">
        <v>4727</v>
      </c>
      <c r="B1330">
        <v>1.82293836610417</v>
      </c>
      <c r="C1330">
        <v>3.0504322890831E-2</v>
      </c>
      <c r="D1330" t="s">
        <v>4728</v>
      </c>
      <c r="E1330" t="s">
        <v>4729</v>
      </c>
      <c r="G1330" t="str">
        <f>IF(KO_VS_17_4_2_annotated[[#This Row],[Column2]]&lt;0,KO_VS_17_4_2_annotated[[#This Row],[Column4]],"")</f>
        <v/>
      </c>
      <c r="I1330" t="str">
        <f>IF(KO_VS_17_4_2_annotated[[#This Row],[Column2]]&gt;0,KO_VS_17_4_2_annotated[[#This Row],[Column4]],"")</f>
        <v>CELF2</v>
      </c>
    </row>
    <row r="1331" spans="1:9" x14ac:dyDescent="0.25">
      <c r="A1331" t="s">
        <v>6950</v>
      </c>
      <c r="B1331">
        <v>3.32489357072313</v>
      </c>
      <c r="C1331">
        <v>3.0650935293934999E-2</v>
      </c>
      <c r="D1331" t="s">
        <v>6951</v>
      </c>
      <c r="E1331" t="s">
        <v>6952</v>
      </c>
      <c r="G1331" t="str">
        <f>IF(KO_VS_17_4_2_annotated[[#This Row],[Column2]]&lt;0,KO_VS_17_4_2_annotated[[#This Row],[Column4]],"")</f>
        <v/>
      </c>
      <c r="I1331" t="str">
        <f>IF(KO_VS_17_4_2_annotated[[#This Row],[Column2]]&gt;0,KO_VS_17_4_2_annotated[[#This Row],[Column4]],"")</f>
        <v>DUOXA2</v>
      </c>
    </row>
    <row r="1332" spans="1:9" x14ac:dyDescent="0.25">
      <c r="A1332" t="s">
        <v>6953</v>
      </c>
      <c r="B1332">
        <v>-3.3407500850211602</v>
      </c>
      <c r="C1332">
        <v>3.0750498719798399E-2</v>
      </c>
      <c r="D1332" t="s">
        <v>6954</v>
      </c>
      <c r="E1332" t="s">
        <v>6955</v>
      </c>
      <c r="G1332" t="str">
        <f>IF(KO_VS_17_4_2_annotated[[#This Row],[Column2]]&lt;0,KO_VS_17_4_2_annotated[[#This Row],[Column4]],"")</f>
        <v>MIR155HG</v>
      </c>
      <c r="I1332" t="str">
        <f>IF(KO_VS_17_4_2_annotated[[#This Row],[Column2]]&gt;0,KO_VS_17_4_2_annotated[[#This Row],[Column4]],"")</f>
        <v/>
      </c>
    </row>
    <row r="1333" spans="1:9" x14ac:dyDescent="0.25">
      <c r="A1333" t="s">
        <v>6956</v>
      </c>
      <c r="B1333">
        <v>-2.3510372294624098</v>
      </c>
      <c r="C1333">
        <v>3.0788171418917799E-2</v>
      </c>
      <c r="D1333" t="s">
        <v>6957</v>
      </c>
      <c r="E1333" t="s">
        <v>6958</v>
      </c>
      <c r="G1333" t="str">
        <f>IF(KO_VS_17_4_2_annotated[[#This Row],[Column2]]&lt;0,KO_VS_17_4_2_annotated[[#This Row],[Column4]],"")</f>
        <v>DLEC1</v>
      </c>
      <c r="I1333" t="str">
        <f>IF(KO_VS_17_4_2_annotated[[#This Row],[Column2]]&gt;0,KO_VS_17_4_2_annotated[[#This Row],[Column4]],"")</f>
        <v/>
      </c>
    </row>
    <row r="1334" spans="1:9" x14ac:dyDescent="0.25">
      <c r="A1334" t="s">
        <v>6959</v>
      </c>
      <c r="B1334">
        <v>-5.0762143243638898</v>
      </c>
      <c r="C1334">
        <v>3.09110663949651E-2</v>
      </c>
      <c r="D1334" t="s">
        <v>6960</v>
      </c>
      <c r="E1334" t="s">
        <v>6961</v>
      </c>
      <c r="G1334" t="str">
        <f>IF(KO_VS_17_4_2_annotated[[#This Row],[Column2]]&lt;0,KO_VS_17_4_2_annotated[[#This Row],[Column4]],"")</f>
        <v>PCDHA11</v>
      </c>
      <c r="I1334" t="str">
        <f>IF(KO_VS_17_4_2_annotated[[#This Row],[Column2]]&gt;0,KO_VS_17_4_2_annotated[[#This Row],[Column4]],"")</f>
        <v/>
      </c>
    </row>
    <row r="1335" spans="1:9" x14ac:dyDescent="0.25">
      <c r="A1335" t="s">
        <v>6962</v>
      </c>
      <c r="B1335">
        <v>-1.3153083871722799</v>
      </c>
      <c r="C1335">
        <v>3.0991996198701698E-2</v>
      </c>
      <c r="D1335" t="s">
        <v>7</v>
      </c>
      <c r="E1335" t="s">
        <v>6963</v>
      </c>
      <c r="G1335" t="str">
        <f>IF(KO_VS_17_4_2_annotated[[#This Row],[Column2]]&lt;0,KO_VS_17_4_2_annotated[[#This Row],[Column4]],"")</f>
        <v/>
      </c>
      <c r="I1335" t="str">
        <f>IF(KO_VS_17_4_2_annotated[[#This Row],[Column2]]&gt;0,KO_VS_17_4_2_annotated[[#This Row],[Column4]],"")</f>
        <v/>
      </c>
    </row>
    <row r="1336" spans="1:9" x14ac:dyDescent="0.25">
      <c r="A1336" t="s">
        <v>6964</v>
      </c>
      <c r="B1336">
        <v>1.0868867294052</v>
      </c>
      <c r="C1336">
        <v>3.1004261681261001E-2</v>
      </c>
      <c r="D1336" t="s">
        <v>6965</v>
      </c>
      <c r="E1336" t="s">
        <v>6966</v>
      </c>
      <c r="G1336" t="str">
        <f>IF(KO_VS_17_4_2_annotated[[#This Row],[Column2]]&lt;0,KO_VS_17_4_2_annotated[[#This Row],[Column4]],"")</f>
        <v/>
      </c>
      <c r="I1336" t="str">
        <f>IF(KO_VS_17_4_2_annotated[[#This Row],[Column2]]&gt;0,KO_VS_17_4_2_annotated[[#This Row],[Column4]],"")</f>
        <v>PRDM16</v>
      </c>
    </row>
    <row r="1337" spans="1:9" x14ac:dyDescent="0.25">
      <c r="A1337" t="s">
        <v>6967</v>
      </c>
      <c r="B1337">
        <v>-1.2197585906433499</v>
      </c>
      <c r="C1337">
        <v>3.11549773399982E-2</v>
      </c>
      <c r="D1337" t="s">
        <v>6968</v>
      </c>
      <c r="E1337" t="s">
        <v>6969</v>
      </c>
      <c r="G1337" t="str">
        <f>IF(KO_VS_17_4_2_annotated[[#This Row],[Column2]]&lt;0,KO_VS_17_4_2_annotated[[#This Row],[Column4]],"")</f>
        <v>PTOV1-AS2</v>
      </c>
      <c r="I1337" t="str">
        <f>IF(KO_VS_17_4_2_annotated[[#This Row],[Column2]]&gt;0,KO_VS_17_4_2_annotated[[#This Row],[Column4]],"")</f>
        <v/>
      </c>
    </row>
    <row r="1338" spans="1:9" x14ac:dyDescent="0.25">
      <c r="A1338" t="s">
        <v>6970</v>
      </c>
      <c r="B1338">
        <v>3.08425043265941</v>
      </c>
      <c r="C1338">
        <v>3.1511227975102599E-2</v>
      </c>
      <c r="D1338" t="s">
        <v>7</v>
      </c>
      <c r="E1338" t="s">
        <v>1284</v>
      </c>
      <c r="G1338" t="str">
        <f>IF(KO_VS_17_4_2_annotated[[#This Row],[Column2]]&lt;0,KO_VS_17_4_2_annotated[[#This Row],[Column4]],"")</f>
        <v/>
      </c>
      <c r="I1338" t="str">
        <f>IF(KO_VS_17_4_2_annotated[[#This Row],[Column2]]&gt;0,KO_VS_17_4_2_annotated[[#This Row],[Column4]],"")</f>
        <v/>
      </c>
    </row>
    <row r="1339" spans="1:9" x14ac:dyDescent="0.25">
      <c r="A1339" t="s">
        <v>6971</v>
      </c>
      <c r="B1339">
        <v>-3.8163054967924901</v>
      </c>
      <c r="C1339">
        <v>3.1512647031499801E-2</v>
      </c>
      <c r="D1339" t="s">
        <v>6972</v>
      </c>
      <c r="E1339" t="s">
        <v>6973</v>
      </c>
      <c r="G1339" t="str">
        <f>IF(KO_VS_17_4_2_annotated[[#This Row],[Column2]]&lt;0,KO_VS_17_4_2_annotated[[#This Row],[Column4]],"")</f>
        <v>FAM246C</v>
      </c>
      <c r="I1339" t="str">
        <f>IF(KO_VS_17_4_2_annotated[[#This Row],[Column2]]&gt;0,KO_VS_17_4_2_annotated[[#This Row],[Column4]],"")</f>
        <v/>
      </c>
    </row>
    <row r="1340" spans="1:9" x14ac:dyDescent="0.25">
      <c r="A1340" t="s">
        <v>4342</v>
      </c>
      <c r="B1340">
        <v>-2.6002625354250002</v>
      </c>
      <c r="C1340">
        <v>3.1735413326277197E-2</v>
      </c>
      <c r="D1340" t="s">
        <v>4343</v>
      </c>
      <c r="E1340" t="s">
        <v>4344</v>
      </c>
      <c r="G1340" t="str">
        <f>IF(KO_VS_17_4_2_annotated[[#This Row],[Column2]]&lt;0,KO_VS_17_4_2_annotated[[#This Row],[Column4]],"")</f>
        <v>LINC00506</v>
      </c>
      <c r="I1340" t="str">
        <f>IF(KO_VS_17_4_2_annotated[[#This Row],[Column2]]&gt;0,KO_VS_17_4_2_annotated[[#This Row],[Column4]],"")</f>
        <v/>
      </c>
    </row>
    <row r="1341" spans="1:9" x14ac:dyDescent="0.25">
      <c r="A1341" t="s">
        <v>6974</v>
      </c>
      <c r="B1341">
        <v>-3.4069602139825901</v>
      </c>
      <c r="C1341">
        <v>3.1825218872638401E-2</v>
      </c>
      <c r="D1341" t="s">
        <v>7</v>
      </c>
      <c r="E1341" t="s">
        <v>6447</v>
      </c>
      <c r="G1341" t="str">
        <f>IF(KO_VS_17_4_2_annotated[[#This Row],[Column2]]&lt;0,KO_VS_17_4_2_annotated[[#This Row],[Column4]],"")</f>
        <v/>
      </c>
      <c r="I1341" t="str">
        <f>IF(KO_VS_17_4_2_annotated[[#This Row],[Column2]]&gt;0,KO_VS_17_4_2_annotated[[#This Row],[Column4]],"")</f>
        <v/>
      </c>
    </row>
    <row r="1342" spans="1:9" x14ac:dyDescent="0.25">
      <c r="A1342" t="s">
        <v>6975</v>
      </c>
      <c r="B1342">
        <v>1.49640429890132</v>
      </c>
      <c r="C1342">
        <v>3.2211982250684702E-2</v>
      </c>
      <c r="D1342" t="s">
        <v>6976</v>
      </c>
      <c r="E1342" t="s">
        <v>6977</v>
      </c>
      <c r="G1342" t="str">
        <f>IF(KO_VS_17_4_2_annotated[[#This Row],[Column2]]&lt;0,KO_VS_17_4_2_annotated[[#This Row],[Column4]],"")</f>
        <v/>
      </c>
      <c r="I1342" t="str">
        <f>IF(KO_VS_17_4_2_annotated[[#This Row],[Column2]]&gt;0,KO_VS_17_4_2_annotated[[#This Row],[Column4]],"")</f>
        <v>UBQLN1-AS1</v>
      </c>
    </row>
    <row r="1343" spans="1:9" x14ac:dyDescent="0.25">
      <c r="A1343" t="s">
        <v>6978</v>
      </c>
      <c r="B1343">
        <v>-1.3385528321940301</v>
      </c>
      <c r="C1343">
        <v>3.2403470764951502E-2</v>
      </c>
      <c r="D1343" t="s">
        <v>7</v>
      </c>
      <c r="E1343" t="s">
        <v>1284</v>
      </c>
      <c r="G1343" t="str">
        <f>IF(KO_VS_17_4_2_annotated[[#This Row],[Column2]]&lt;0,KO_VS_17_4_2_annotated[[#This Row],[Column4]],"")</f>
        <v/>
      </c>
      <c r="I1343" t="str">
        <f>IF(KO_VS_17_4_2_annotated[[#This Row],[Column2]]&gt;0,KO_VS_17_4_2_annotated[[#This Row],[Column4]],"")</f>
        <v/>
      </c>
    </row>
    <row r="1344" spans="1:9" x14ac:dyDescent="0.25">
      <c r="A1344" t="s">
        <v>6979</v>
      </c>
      <c r="B1344">
        <v>-1.0744442081497501</v>
      </c>
      <c r="C1344">
        <v>3.2570826473375801E-2</v>
      </c>
      <c r="D1344" t="s">
        <v>6980</v>
      </c>
      <c r="E1344" t="s">
        <v>6981</v>
      </c>
      <c r="G1344" t="str">
        <f>IF(KO_VS_17_4_2_annotated[[#This Row],[Column2]]&lt;0,KO_VS_17_4_2_annotated[[#This Row],[Column4]],"")</f>
        <v>DNAJC3-DT</v>
      </c>
      <c r="I1344" t="str">
        <f>IF(KO_VS_17_4_2_annotated[[#This Row],[Column2]]&gt;0,KO_VS_17_4_2_annotated[[#This Row],[Column4]],"")</f>
        <v/>
      </c>
    </row>
    <row r="1345" spans="1:9" x14ac:dyDescent="0.25">
      <c r="A1345" t="s">
        <v>6982</v>
      </c>
      <c r="B1345">
        <v>-3.5204932073283599</v>
      </c>
      <c r="C1345">
        <v>3.2961935102742597E-2</v>
      </c>
      <c r="D1345" t="s">
        <v>6983</v>
      </c>
      <c r="E1345" t="s">
        <v>6984</v>
      </c>
      <c r="G1345" t="str">
        <f>IF(KO_VS_17_4_2_annotated[[#This Row],[Column2]]&lt;0,KO_VS_17_4_2_annotated[[#This Row],[Column4]],"")</f>
        <v>SMIM14-DT</v>
      </c>
      <c r="I1345" t="str">
        <f>IF(KO_VS_17_4_2_annotated[[#This Row],[Column2]]&gt;0,KO_VS_17_4_2_annotated[[#This Row],[Column4]],"")</f>
        <v/>
      </c>
    </row>
    <row r="1346" spans="1:9" x14ac:dyDescent="0.25">
      <c r="A1346" t="s">
        <v>6985</v>
      </c>
      <c r="B1346">
        <v>-3.44267853497308</v>
      </c>
      <c r="C1346">
        <v>3.3206788973555501E-2</v>
      </c>
      <c r="D1346" t="s">
        <v>7</v>
      </c>
      <c r="E1346" t="s">
        <v>127</v>
      </c>
      <c r="G1346" t="str">
        <f>IF(KO_VS_17_4_2_annotated[[#This Row],[Column2]]&lt;0,KO_VS_17_4_2_annotated[[#This Row],[Column4]],"")</f>
        <v/>
      </c>
      <c r="I1346" t="str">
        <f>IF(KO_VS_17_4_2_annotated[[#This Row],[Column2]]&gt;0,KO_VS_17_4_2_annotated[[#This Row],[Column4]],"")</f>
        <v/>
      </c>
    </row>
    <row r="1347" spans="1:9" x14ac:dyDescent="0.25">
      <c r="A1347" t="s">
        <v>6986</v>
      </c>
      <c r="B1347">
        <v>-1.8099409743966099</v>
      </c>
      <c r="C1347">
        <v>3.3342178751727097E-2</v>
      </c>
      <c r="D1347" t="s">
        <v>7</v>
      </c>
      <c r="E1347" t="s">
        <v>127</v>
      </c>
      <c r="G1347" t="str">
        <f>IF(KO_VS_17_4_2_annotated[[#This Row],[Column2]]&lt;0,KO_VS_17_4_2_annotated[[#This Row],[Column4]],"")</f>
        <v/>
      </c>
      <c r="I1347" t="str">
        <f>IF(KO_VS_17_4_2_annotated[[#This Row],[Column2]]&gt;0,KO_VS_17_4_2_annotated[[#This Row],[Column4]],"")</f>
        <v/>
      </c>
    </row>
    <row r="1348" spans="1:9" x14ac:dyDescent="0.25">
      <c r="A1348" t="s">
        <v>6987</v>
      </c>
      <c r="B1348">
        <v>-1.9805996418446401</v>
      </c>
      <c r="C1348">
        <v>3.3646390443804998E-2</v>
      </c>
      <c r="D1348" t="s">
        <v>6988</v>
      </c>
      <c r="E1348" t="s">
        <v>6989</v>
      </c>
      <c r="G1348" t="str">
        <f>IF(KO_VS_17_4_2_annotated[[#This Row],[Column2]]&lt;0,KO_VS_17_4_2_annotated[[#This Row],[Column4]],"")</f>
        <v>MYO16</v>
      </c>
      <c r="I1348" t="str">
        <f>IF(KO_VS_17_4_2_annotated[[#This Row],[Column2]]&gt;0,KO_VS_17_4_2_annotated[[#This Row],[Column4]],"")</f>
        <v/>
      </c>
    </row>
    <row r="1349" spans="1:9" x14ac:dyDescent="0.25">
      <c r="A1349" t="s">
        <v>6990</v>
      </c>
      <c r="B1349">
        <v>-1.86065923525588</v>
      </c>
      <c r="C1349">
        <v>3.3792874151100397E-2</v>
      </c>
      <c r="D1349" t="s">
        <v>6991</v>
      </c>
      <c r="E1349" t="s">
        <v>6992</v>
      </c>
      <c r="G1349" t="str">
        <f>IF(KO_VS_17_4_2_annotated[[#This Row],[Column2]]&lt;0,KO_VS_17_4_2_annotated[[#This Row],[Column4]],"")</f>
        <v>SLC12A5</v>
      </c>
      <c r="I1349" t="str">
        <f>IF(KO_VS_17_4_2_annotated[[#This Row],[Column2]]&gt;0,KO_VS_17_4_2_annotated[[#This Row],[Column4]],"")</f>
        <v/>
      </c>
    </row>
    <row r="1350" spans="1:9" x14ac:dyDescent="0.25">
      <c r="A1350" t="s">
        <v>2678</v>
      </c>
      <c r="B1350">
        <v>-1.1227405385957001</v>
      </c>
      <c r="C1350">
        <v>3.3990738301243599E-2</v>
      </c>
      <c r="D1350" t="s">
        <v>2679</v>
      </c>
      <c r="E1350" t="s">
        <v>2680</v>
      </c>
      <c r="G1350" t="str">
        <f>IF(KO_VS_17_4_2_annotated[[#This Row],[Column2]]&lt;0,KO_VS_17_4_2_annotated[[#This Row],[Column4]],"")</f>
        <v>KCP</v>
      </c>
      <c r="I1350" t="str">
        <f>IF(KO_VS_17_4_2_annotated[[#This Row],[Column2]]&gt;0,KO_VS_17_4_2_annotated[[#This Row],[Column4]],"")</f>
        <v/>
      </c>
    </row>
    <row r="1351" spans="1:9" x14ac:dyDescent="0.25">
      <c r="A1351" t="s">
        <v>6993</v>
      </c>
      <c r="B1351">
        <v>1.05128806175831</v>
      </c>
      <c r="C1351">
        <v>3.4155626798891899E-2</v>
      </c>
      <c r="D1351" t="s">
        <v>7</v>
      </c>
      <c r="E1351" t="s">
        <v>1284</v>
      </c>
      <c r="G1351" t="str">
        <f>IF(KO_VS_17_4_2_annotated[[#This Row],[Column2]]&lt;0,KO_VS_17_4_2_annotated[[#This Row],[Column4]],"")</f>
        <v/>
      </c>
      <c r="I1351" t="str">
        <f>IF(KO_VS_17_4_2_annotated[[#This Row],[Column2]]&gt;0,KO_VS_17_4_2_annotated[[#This Row],[Column4]],"")</f>
        <v/>
      </c>
    </row>
    <row r="1352" spans="1:9" x14ac:dyDescent="0.25">
      <c r="A1352" t="s">
        <v>6994</v>
      </c>
      <c r="B1352">
        <v>-1.33284530099592</v>
      </c>
      <c r="C1352">
        <v>3.4198722219912402E-2</v>
      </c>
      <c r="D1352" t="s">
        <v>6995</v>
      </c>
      <c r="E1352" t="s">
        <v>6996</v>
      </c>
      <c r="G1352" t="str">
        <f>IF(KO_VS_17_4_2_annotated[[#This Row],[Column2]]&lt;0,KO_VS_17_4_2_annotated[[#This Row],[Column4]],"")</f>
        <v>CXXC4</v>
      </c>
      <c r="I1352" t="str">
        <f>IF(KO_VS_17_4_2_annotated[[#This Row],[Column2]]&gt;0,KO_VS_17_4_2_annotated[[#This Row],[Column4]],"")</f>
        <v/>
      </c>
    </row>
    <row r="1353" spans="1:9" x14ac:dyDescent="0.25">
      <c r="A1353" t="s">
        <v>6997</v>
      </c>
      <c r="B1353">
        <v>-1.92249038340859</v>
      </c>
      <c r="C1353">
        <v>3.4709483691477597E-2</v>
      </c>
      <c r="D1353" t="s">
        <v>6998</v>
      </c>
      <c r="E1353" t="s">
        <v>6999</v>
      </c>
      <c r="G1353" t="str">
        <f>IF(KO_VS_17_4_2_annotated[[#This Row],[Column2]]&lt;0,KO_VS_17_4_2_annotated[[#This Row],[Column4]],"")</f>
        <v>RAET1E-AS1</v>
      </c>
      <c r="I1353" t="str">
        <f>IF(KO_VS_17_4_2_annotated[[#This Row],[Column2]]&gt;0,KO_VS_17_4_2_annotated[[#This Row],[Column4]],"")</f>
        <v/>
      </c>
    </row>
    <row r="1354" spans="1:9" x14ac:dyDescent="0.25">
      <c r="A1354" t="s">
        <v>7000</v>
      </c>
      <c r="B1354">
        <v>-3.6782512489741701</v>
      </c>
      <c r="C1354">
        <v>3.4812744522188702E-2</v>
      </c>
      <c r="D1354" t="s">
        <v>7001</v>
      </c>
      <c r="E1354" t="s">
        <v>7002</v>
      </c>
      <c r="G1354" t="str">
        <f>IF(KO_VS_17_4_2_annotated[[#This Row],[Column2]]&lt;0,KO_VS_17_4_2_annotated[[#This Row],[Column4]],"")</f>
        <v>ERVH48-1</v>
      </c>
      <c r="I1354" t="str">
        <f>IF(KO_VS_17_4_2_annotated[[#This Row],[Column2]]&gt;0,KO_VS_17_4_2_annotated[[#This Row],[Column4]],"")</f>
        <v/>
      </c>
    </row>
    <row r="1355" spans="1:9" x14ac:dyDescent="0.25">
      <c r="A1355" t="s">
        <v>7003</v>
      </c>
      <c r="B1355">
        <v>-3.3704939949192498</v>
      </c>
      <c r="C1355">
        <v>3.4882950517314999E-2</v>
      </c>
      <c r="D1355" t="s">
        <v>7004</v>
      </c>
      <c r="E1355" t="s">
        <v>7005</v>
      </c>
      <c r="G1355" t="str">
        <f>IF(KO_VS_17_4_2_annotated[[#This Row],[Column2]]&lt;0,KO_VS_17_4_2_annotated[[#This Row],[Column4]],"")</f>
        <v>LINC00304</v>
      </c>
      <c r="I1355" t="str">
        <f>IF(KO_VS_17_4_2_annotated[[#This Row],[Column2]]&gt;0,KO_VS_17_4_2_annotated[[#This Row],[Column4]],"")</f>
        <v/>
      </c>
    </row>
    <row r="1356" spans="1:9" x14ac:dyDescent="0.25">
      <c r="A1356" t="s">
        <v>7006</v>
      </c>
      <c r="B1356">
        <v>-1.88890347644599</v>
      </c>
      <c r="C1356">
        <v>3.49012411884322E-2</v>
      </c>
      <c r="D1356" t="s">
        <v>7</v>
      </c>
      <c r="E1356" t="s">
        <v>127</v>
      </c>
      <c r="G1356" t="str">
        <f>IF(KO_VS_17_4_2_annotated[[#This Row],[Column2]]&lt;0,KO_VS_17_4_2_annotated[[#This Row],[Column4]],"")</f>
        <v/>
      </c>
      <c r="I1356" t="str">
        <f>IF(KO_VS_17_4_2_annotated[[#This Row],[Column2]]&gt;0,KO_VS_17_4_2_annotated[[#This Row],[Column4]],"")</f>
        <v/>
      </c>
    </row>
    <row r="1357" spans="1:9" x14ac:dyDescent="0.25">
      <c r="A1357" t="s">
        <v>3371</v>
      </c>
      <c r="B1357">
        <v>2.3235279943650999</v>
      </c>
      <c r="C1357">
        <v>3.4958479375411702E-2</v>
      </c>
      <c r="D1357" t="s">
        <v>3372</v>
      </c>
      <c r="E1357" t="s">
        <v>3373</v>
      </c>
      <c r="G1357" t="str">
        <f>IF(KO_VS_17_4_2_annotated[[#This Row],[Column2]]&lt;0,KO_VS_17_4_2_annotated[[#This Row],[Column4]],"")</f>
        <v/>
      </c>
      <c r="I1357" t="str">
        <f>IF(KO_VS_17_4_2_annotated[[#This Row],[Column2]]&gt;0,KO_VS_17_4_2_annotated[[#This Row],[Column4]],"")</f>
        <v>GSTA1</v>
      </c>
    </row>
    <row r="1358" spans="1:9" x14ac:dyDescent="0.25">
      <c r="A1358" t="s">
        <v>7007</v>
      </c>
      <c r="B1358">
        <v>-4.9997869919732798</v>
      </c>
      <c r="C1358">
        <v>3.4988297670388198E-2</v>
      </c>
      <c r="D1358" t="s">
        <v>7008</v>
      </c>
      <c r="E1358" t="s">
        <v>7009</v>
      </c>
      <c r="G1358" t="str">
        <f>IF(KO_VS_17_4_2_annotated[[#This Row],[Column2]]&lt;0,KO_VS_17_4_2_annotated[[#This Row],[Column4]],"")</f>
        <v>SLC5A9</v>
      </c>
      <c r="I1358" t="str">
        <f>IF(KO_VS_17_4_2_annotated[[#This Row],[Column2]]&gt;0,KO_VS_17_4_2_annotated[[#This Row],[Column4]],"")</f>
        <v/>
      </c>
    </row>
    <row r="1359" spans="1:9" x14ac:dyDescent="0.25">
      <c r="A1359" t="s">
        <v>7010</v>
      </c>
      <c r="B1359">
        <v>-1.38487483853473</v>
      </c>
      <c r="C1359">
        <v>3.5235356942403998E-2</v>
      </c>
      <c r="D1359" t="s">
        <v>7011</v>
      </c>
      <c r="E1359" t="s">
        <v>7012</v>
      </c>
      <c r="G1359" t="str">
        <f>IF(KO_VS_17_4_2_annotated[[#This Row],[Column2]]&lt;0,KO_VS_17_4_2_annotated[[#This Row],[Column4]],"")</f>
        <v>PRC1-AS1</v>
      </c>
      <c r="I1359" t="str">
        <f>IF(KO_VS_17_4_2_annotated[[#This Row],[Column2]]&gt;0,KO_VS_17_4_2_annotated[[#This Row],[Column4]],"")</f>
        <v/>
      </c>
    </row>
    <row r="1360" spans="1:9" x14ac:dyDescent="0.25">
      <c r="A1360" t="s">
        <v>7013</v>
      </c>
      <c r="B1360">
        <v>-2.1558821606511098</v>
      </c>
      <c r="C1360">
        <v>3.5766096777501498E-2</v>
      </c>
      <c r="D1360" t="s">
        <v>7014</v>
      </c>
      <c r="E1360" t="s">
        <v>7015</v>
      </c>
      <c r="G1360" t="str">
        <f>IF(KO_VS_17_4_2_annotated[[#This Row],[Column2]]&lt;0,KO_VS_17_4_2_annotated[[#This Row],[Column4]],"")</f>
        <v>THBS3-AS1</v>
      </c>
      <c r="I1360" t="str">
        <f>IF(KO_VS_17_4_2_annotated[[#This Row],[Column2]]&gt;0,KO_VS_17_4_2_annotated[[#This Row],[Column4]],"")</f>
        <v/>
      </c>
    </row>
    <row r="1361" spans="1:9" x14ac:dyDescent="0.25">
      <c r="A1361" t="s">
        <v>7016</v>
      </c>
      <c r="B1361">
        <v>-1.3244965111059399</v>
      </c>
      <c r="C1361">
        <v>3.5833815257126901E-2</v>
      </c>
      <c r="D1361" t="s">
        <v>7017</v>
      </c>
      <c r="E1361" t="s">
        <v>7018</v>
      </c>
      <c r="G1361" t="str">
        <f>IF(KO_VS_17_4_2_annotated[[#This Row],[Column2]]&lt;0,KO_VS_17_4_2_annotated[[#This Row],[Column4]],"")</f>
        <v>APOL3</v>
      </c>
      <c r="I1361" t="str">
        <f>IF(KO_VS_17_4_2_annotated[[#This Row],[Column2]]&gt;0,KO_VS_17_4_2_annotated[[#This Row],[Column4]],"")</f>
        <v/>
      </c>
    </row>
    <row r="1362" spans="1:9" x14ac:dyDescent="0.25">
      <c r="A1362" t="s">
        <v>7019</v>
      </c>
      <c r="B1362">
        <v>-1.1760563081845401</v>
      </c>
      <c r="C1362">
        <v>3.5874425286140398E-2</v>
      </c>
      <c r="D1362" t="s">
        <v>7020</v>
      </c>
      <c r="E1362" t="s">
        <v>7021</v>
      </c>
      <c r="G1362" t="str">
        <f>IF(KO_VS_17_4_2_annotated[[#This Row],[Column2]]&lt;0,KO_VS_17_4_2_annotated[[#This Row],[Column4]],"")</f>
        <v>ADAM21</v>
      </c>
      <c r="I1362" t="str">
        <f>IF(KO_VS_17_4_2_annotated[[#This Row],[Column2]]&gt;0,KO_VS_17_4_2_annotated[[#This Row],[Column4]],"")</f>
        <v/>
      </c>
    </row>
    <row r="1363" spans="1:9" x14ac:dyDescent="0.25">
      <c r="A1363" t="s">
        <v>7022</v>
      </c>
      <c r="B1363">
        <v>-1.5702524861782201</v>
      </c>
      <c r="C1363">
        <v>3.5888815018227202E-2</v>
      </c>
      <c r="D1363" t="s">
        <v>7023</v>
      </c>
      <c r="E1363" t="s">
        <v>7024</v>
      </c>
      <c r="G1363" t="str">
        <f>IF(KO_VS_17_4_2_annotated[[#This Row],[Column2]]&lt;0,KO_VS_17_4_2_annotated[[#This Row],[Column4]],"")</f>
        <v>LAIR1</v>
      </c>
      <c r="I1363" t="str">
        <f>IF(KO_VS_17_4_2_annotated[[#This Row],[Column2]]&gt;0,KO_VS_17_4_2_annotated[[#This Row],[Column4]],"")</f>
        <v/>
      </c>
    </row>
    <row r="1364" spans="1:9" x14ac:dyDescent="0.25">
      <c r="A1364" t="s">
        <v>3487</v>
      </c>
      <c r="B1364">
        <v>1.47301312268482</v>
      </c>
      <c r="C1364">
        <v>3.6020755163760201E-2</v>
      </c>
      <c r="D1364" t="s">
        <v>3488</v>
      </c>
      <c r="E1364" t="s">
        <v>3489</v>
      </c>
      <c r="G1364" t="str">
        <f>IF(KO_VS_17_4_2_annotated[[#This Row],[Column2]]&lt;0,KO_VS_17_4_2_annotated[[#This Row],[Column4]],"")</f>
        <v/>
      </c>
      <c r="I1364" t="str">
        <f>IF(KO_VS_17_4_2_annotated[[#This Row],[Column2]]&gt;0,KO_VS_17_4_2_annotated[[#This Row],[Column4]],"")</f>
        <v>MTA1-DT</v>
      </c>
    </row>
    <row r="1365" spans="1:9" x14ac:dyDescent="0.25">
      <c r="A1365" t="s">
        <v>7025</v>
      </c>
      <c r="B1365">
        <v>-2.8084018016746999</v>
      </c>
      <c r="C1365">
        <v>3.6452777422936698E-2</v>
      </c>
      <c r="D1365" t="s">
        <v>7026</v>
      </c>
      <c r="E1365" t="s">
        <v>7027</v>
      </c>
      <c r="G1365" t="str">
        <f>IF(KO_VS_17_4_2_annotated[[#This Row],[Column2]]&lt;0,KO_VS_17_4_2_annotated[[#This Row],[Column4]],"")</f>
        <v>OMG</v>
      </c>
      <c r="I1365" t="str">
        <f>IF(KO_VS_17_4_2_annotated[[#This Row],[Column2]]&gt;0,KO_VS_17_4_2_annotated[[#This Row],[Column4]],"")</f>
        <v/>
      </c>
    </row>
    <row r="1366" spans="1:9" x14ac:dyDescent="0.25">
      <c r="A1366" t="s">
        <v>7028</v>
      </c>
      <c r="B1366">
        <v>-2.9974350031680199</v>
      </c>
      <c r="C1366">
        <v>3.6504835750625297E-2</v>
      </c>
      <c r="D1366" t="s">
        <v>7</v>
      </c>
      <c r="E1366" t="s">
        <v>7029</v>
      </c>
      <c r="G1366" t="str">
        <f>IF(KO_VS_17_4_2_annotated[[#This Row],[Column2]]&lt;0,KO_VS_17_4_2_annotated[[#This Row],[Column4]],"")</f>
        <v/>
      </c>
      <c r="I1366" t="str">
        <f>IF(KO_VS_17_4_2_annotated[[#This Row],[Column2]]&gt;0,KO_VS_17_4_2_annotated[[#This Row],[Column4]],"")</f>
        <v/>
      </c>
    </row>
    <row r="1367" spans="1:9" x14ac:dyDescent="0.25">
      <c r="A1367" t="s">
        <v>7030</v>
      </c>
      <c r="B1367">
        <v>1.01236300684642</v>
      </c>
      <c r="C1367">
        <v>3.6672482873221897E-2</v>
      </c>
      <c r="D1367" t="s">
        <v>7031</v>
      </c>
      <c r="E1367" t="s">
        <v>7032</v>
      </c>
      <c r="G1367" t="str">
        <f>IF(KO_VS_17_4_2_annotated[[#This Row],[Column2]]&lt;0,KO_VS_17_4_2_annotated[[#This Row],[Column4]],"")</f>
        <v/>
      </c>
      <c r="I1367" t="str">
        <f>IF(KO_VS_17_4_2_annotated[[#This Row],[Column2]]&gt;0,KO_VS_17_4_2_annotated[[#This Row],[Column4]],"")</f>
        <v>NKX6-1</v>
      </c>
    </row>
    <row r="1368" spans="1:9" x14ac:dyDescent="0.25">
      <c r="A1368" t="s">
        <v>7033</v>
      </c>
      <c r="B1368">
        <v>-2.3683293238480698</v>
      </c>
      <c r="C1368">
        <v>3.6841238710215898E-2</v>
      </c>
      <c r="D1368" t="s">
        <v>7</v>
      </c>
      <c r="E1368" t="s">
        <v>127</v>
      </c>
      <c r="G1368" t="str">
        <f>IF(KO_VS_17_4_2_annotated[[#This Row],[Column2]]&lt;0,KO_VS_17_4_2_annotated[[#This Row],[Column4]],"")</f>
        <v/>
      </c>
      <c r="I1368" t="str">
        <f>IF(KO_VS_17_4_2_annotated[[#This Row],[Column2]]&gt;0,KO_VS_17_4_2_annotated[[#This Row],[Column4]],"")</f>
        <v/>
      </c>
    </row>
    <row r="1369" spans="1:9" x14ac:dyDescent="0.25">
      <c r="A1369" t="s">
        <v>7034</v>
      </c>
      <c r="B1369">
        <v>2.9563143542779202</v>
      </c>
      <c r="C1369">
        <v>3.7041539736173003E-2</v>
      </c>
      <c r="D1369" t="s">
        <v>7035</v>
      </c>
      <c r="E1369" t="s">
        <v>7036</v>
      </c>
      <c r="G1369" t="str">
        <f>IF(KO_VS_17_4_2_annotated[[#This Row],[Column2]]&lt;0,KO_VS_17_4_2_annotated[[#This Row],[Column4]],"")</f>
        <v/>
      </c>
      <c r="I1369" t="str">
        <f>IF(KO_VS_17_4_2_annotated[[#This Row],[Column2]]&gt;0,KO_VS_17_4_2_annotated[[#This Row],[Column4]],"")</f>
        <v>GFY</v>
      </c>
    </row>
    <row r="1370" spans="1:9" x14ac:dyDescent="0.25">
      <c r="A1370" t="s">
        <v>7037</v>
      </c>
      <c r="B1370">
        <v>-1.89669361921319</v>
      </c>
      <c r="C1370">
        <v>3.7113863842633099E-2</v>
      </c>
      <c r="D1370" t="s">
        <v>7038</v>
      </c>
      <c r="E1370" t="s">
        <v>7039</v>
      </c>
      <c r="G1370" t="str">
        <f>IF(KO_VS_17_4_2_annotated[[#This Row],[Column2]]&lt;0,KO_VS_17_4_2_annotated[[#This Row],[Column4]],"")</f>
        <v>PMFBP1</v>
      </c>
      <c r="I1370" t="str">
        <f>IF(KO_VS_17_4_2_annotated[[#This Row],[Column2]]&gt;0,KO_VS_17_4_2_annotated[[#This Row],[Column4]],"")</f>
        <v/>
      </c>
    </row>
    <row r="1371" spans="1:9" x14ac:dyDescent="0.25">
      <c r="A1371" t="s">
        <v>7040</v>
      </c>
      <c r="B1371">
        <v>-1.3345505176052399</v>
      </c>
      <c r="C1371">
        <v>3.7208862228713099E-2</v>
      </c>
      <c r="D1371" t="s">
        <v>7041</v>
      </c>
      <c r="E1371" t="s">
        <v>7042</v>
      </c>
      <c r="G1371" t="str">
        <f>IF(KO_VS_17_4_2_annotated[[#This Row],[Column2]]&lt;0,KO_VS_17_4_2_annotated[[#This Row],[Column4]],"")</f>
        <v>SRGN</v>
      </c>
      <c r="I1371" t="str">
        <f>IF(KO_VS_17_4_2_annotated[[#This Row],[Column2]]&gt;0,KO_VS_17_4_2_annotated[[#This Row],[Column4]],"")</f>
        <v/>
      </c>
    </row>
    <row r="1372" spans="1:9" x14ac:dyDescent="0.25">
      <c r="A1372" t="s">
        <v>7043</v>
      </c>
      <c r="B1372">
        <v>-2.1767041690029401</v>
      </c>
      <c r="C1372">
        <v>3.7287360948709103E-2</v>
      </c>
      <c r="D1372" t="s">
        <v>7044</v>
      </c>
      <c r="E1372" t="s">
        <v>7045</v>
      </c>
      <c r="G1372" t="str">
        <f>IF(KO_VS_17_4_2_annotated[[#This Row],[Column2]]&lt;0,KO_VS_17_4_2_annotated[[#This Row],[Column4]],"")</f>
        <v>CRYAB</v>
      </c>
      <c r="I1372" t="str">
        <f>IF(KO_VS_17_4_2_annotated[[#This Row],[Column2]]&gt;0,KO_VS_17_4_2_annotated[[#This Row],[Column4]],"")</f>
        <v/>
      </c>
    </row>
    <row r="1373" spans="1:9" x14ac:dyDescent="0.25">
      <c r="A1373" t="s">
        <v>7046</v>
      </c>
      <c r="B1373">
        <v>-2.2790736456556102</v>
      </c>
      <c r="C1373">
        <v>3.7287360948709103E-2</v>
      </c>
      <c r="D1373" t="s">
        <v>7047</v>
      </c>
      <c r="E1373" t="s">
        <v>7048</v>
      </c>
      <c r="G1373" t="str">
        <f>IF(KO_VS_17_4_2_annotated[[#This Row],[Column2]]&lt;0,KO_VS_17_4_2_annotated[[#This Row],[Column4]],"")</f>
        <v>VAC14-AS1</v>
      </c>
      <c r="I1373" t="str">
        <f>IF(KO_VS_17_4_2_annotated[[#This Row],[Column2]]&gt;0,KO_VS_17_4_2_annotated[[#This Row],[Column4]],"")</f>
        <v/>
      </c>
    </row>
    <row r="1374" spans="1:9" x14ac:dyDescent="0.25">
      <c r="A1374" t="s">
        <v>4429</v>
      </c>
      <c r="B1374">
        <v>-1.7845914694020799</v>
      </c>
      <c r="C1374">
        <v>3.7320807456312999E-2</v>
      </c>
      <c r="D1374" t="s">
        <v>4430</v>
      </c>
      <c r="E1374" t="s">
        <v>4431</v>
      </c>
      <c r="G1374" t="str">
        <f>IF(KO_VS_17_4_2_annotated[[#This Row],[Column2]]&lt;0,KO_VS_17_4_2_annotated[[#This Row],[Column4]],"")</f>
        <v>ZNF486</v>
      </c>
      <c r="I1374" t="str">
        <f>IF(KO_VS_17_4_2_annotated[[#This Row],[Column2]]&gt;0,KO_VS_17_4_2_annotated[[#This Row],[Column4]],"")</f>
        <v/>
      </c>
    </row>
    <row r="1375" spans="1:9" x14ac:dyDescent="0.25">
      <c r="A1375" t="s">
        <v>7049</v>
      </c>
      <c r="B1375">
        <v>-1.5083727659116399</v>
      </c>
      <c r="C1375">
        <v>3.7342799946108798E-2</v>
      </c>
      <c r="D1375" t="s">
        <v>7</v>
      </c>
      <c r="E1375" t="s">
        <v>127</v>
      </c>
      <c r="G1375" t="str">
        <f>IF(KO_VS_17_4_2_annotated[[#This Row],[Column2]]&lt;0,KO_VS_17_4_2_annotated[[#This Row],[Column4]],"")</f>
        <v/>
      </c>
      <c r="I1375" t="str">
        <f>IF(KO_VS_17_4_2_annotated[[#This Row],[Column2]]&gt;0,KO_VS_17_4_2_annotated[[#This Row],[Column4]],"")</f>
        <v/>
      </c>
    </row>
    <row r="1376" spans="1:9" x14ac:dyDescent="0.25">
      <c r="A1376" t="s">
        <v>7050</v>
      </c>
      <c r="B1376">
        <v>-1.0364189106956601</v>
      </c>
      <c r="C1376">
        <v>3.7882701500380603E-2</v>
      </c>
      <c r="D1376" t="s">
        <v>7051</v>
      </c>
      <c r="E1376" t="s">
        <v>7052</v>
      </c>
      <c r="G1376" t="str">
        <f>IF(KO_VS_17_4_2_annotated[[#This Row],[Column2]]&lt;0,KO_VS_17_4_2_annotated[[#This Row],[Column4]],"")</f>
        <v>SYTL5</v>
      </c>
      <c r="I1376" t="str">
        <f>IF(KO_VS_17_4_2_annotated[[#This Row],[Column2]]&gt;0,KO_VS_17_4_2_annotated[[#This Row],[Column4]],"")</f>
        <v/>
      </c>
    </row>
    <row r="1377" spans="1:9" x14ac:dyDescent="0.25">
      <c r="A1377" t="s">
        <v>4293</v>
      </c>
      <c r="B1377">
        <v>-1.6311093974361399</v>
      </c>
      <c r="C1377">
        <v>3.7917839779246502E-2</v>
      </c>
      <c r="D1377" t="s">
        <v>4294</v>
      </c>
      <c r="E1377" t="s">
        <v>4295</v>
      </c>
      <c r="G1377" t="str">
        <f>IF(KO_VS_17_4_2_annotated[[#This Row],[Column2]]&lt;0,KO_VS_17_4_2_annotated[[#This Row],[Column4]],"")</f>
        <v>PDZD2</v>
      </c>
      <c r="I1377" t="str">
        <f>IF(KO_VS_17_4_2_annotated[[#This Row],[Column2]]&gt;0,KO_VS_17_4_2_annotated[[#This Row],[Column4]],"")</f>
        <v/>
      </c>
    </row>
    <row r="1378" spans="1:9" x14ac:dyDescent="0.25">
      <c r="A1378" t="s">
        <v>7053</v>
      </c>
      <c r="B1378">
        <v>-3.5253394844208601</v>
      </c>
      <c r="C1378">
        <v>3.7985287432881001E-2</v>
      </c>
      <c r="D1378" t="s">
        <v>7054</v>
      </c>
      <c r="E1378" t="s">
        <v>7055</v>
      </c>
      <c r="G1378" t="str">
        <f>IF(KO_VS_17_4_2_annotated[[#This Row],[Column2]]&lt;0,KO_VS_17_4_2_annotated[[#This Row],[Column4]],"")</f>
        <v>ITIH4</v>
      </c>
      <c r="I1378" t="str">
        <f>IF(KO_VS_17_4_2_annotated[[#This Row],[Column2]]&gt;0,KO_VS_17_4_2_annotated[[#This Row],[Column4]],"")</f>
        <v/>
      </c>
    </row>
    <row r="1379" spans="1:9" x14ac:dyDescent="0.25">
      <c r="A1379" t="s">
        <v>7056</v>
      </c>
      <c r="B1379">
        <v>-1.3211447803456999</v>
      </c>
      <c r="C1379">
        <v>3.81987921816722E-2</v>
      </c>
      <c r="D1379" t="s">
        <v>7057</v>
      </c>
      <c r="E1379" t="s">
        <v>7058</v>
      </c>
      <c r="G1379" t="str">
        <f>IF(KO_VS_17_4_2_annotated[[#This Row],[Column2]]&lt;0,KO_VS_17_4_2_annotated[[#This Row],[Column4]],"")</f>
        <v>AQP7</v>
      </c>
      <c r="I1379" t="str">
        <f>IF(KO_VS_17_4_2_annotated[[#This Row],[Column2]]&gt;0,KO_VS_17_4_2_annotated[[#This Row],[Column4]],"")</f>
        <v/>
      </c>
    </row>
    <row r="1380" spans="1:9" x14ac:dyDescent="0.25">
      <c r="A1380" t="s">
        <v>7059</v>
      </c>
      <c r="B1380">
        <v>-1.56230507110209</v>
      </c>
      <c r="C1380">
        <v>3.87222401742843E-2</v>
      </c>
      <c r="D1380" t="s">
        <v>7</v>
      </c>
      <c r="E1380" t="s">
        <v>7060</v>
      </c>
      <c r="G1380" t="str">
        <f>IF(KO_VS_17_4_2_annotated[[#This Row],[Column2]]&lt;0,KO_VS_17_4_2_annotated[[#This Row],[Column4]],"")</f>
        <v/>
      </c>
      <c r="I1380" t="str">
        <f>IF(KO_VS_17_4_2_annotated[[#This Row],[Column2]]&gt;0,KO_VS_17_4_2_annotated[[#This Row],[Column4]],"")</f>
        <v/>
      </c>
    </row>
    <row r="1381" spans="1:9" x14ac:dyDescent="0.25">
      <c r="A1381" t="s">
        <v>7061</v>
      </c>
      <c r="B1381">
        <v>-1.7723339290131801</v>
      </c>
      <c r="C1381">
        <v>3.9199204179027801E-2</v>
      </c>
      <c r="D1381" t="s">
        <v>7062</v>
      </c>
      <c r="E1381" t="s">
        <v>7063</v>
      </c>
      <c r="G1381" t="str">
        <f>IF(KO_VS_17_4_2_annotated[[#This Row],[Column2]]&lt;0,KO_VS_17_4_2_annotated[[#This Row],[Column4]],"")</f>
        <v>LINC01622</v>
      </c>
      <c r="I1381" t="str">
        <f>IF(KO_VS_17_4_2_annotated[[#This Row],[Column2]]&gt;0,KO_VS_17_4_2_annotated[[#This Row],[Column4]],"")</f>
        <v/>
      </c>
    </row>
    <row r="1382" spans="1:9" x14ac:dyDescent="0.25">
      <c r="A1382" t="s">
        <v>7064</v>
      </c>
      <c r="B1382">
        <v>-1.5680421930066299</v>
      </c>
      <c r="C1382">
        <v>3.9423465448736497E-2</v>
      </c>
      <c r="D1382" t="s">
        <v>7065</v>
      </c>
      <c r="E1382" t="s">
        <v>7066</v>
      </c>
      <c r="G1382" t="str">
        <f>IF(KO_VS_17_4_2_annotated[[#This Row],[Column2]]&lt;0,KO_VS_17_4_2_annotated[[#This Row],[Column4]],"")</f>
        <v>PLEKHG7</v>
      </c>
      <c r="I1382" t="str">
        <f>IF(KO_VS_17_4_2_annotated[[#This Row],[Column2]]&gt;0,KO_VS_17_4_2_annotated[[#This Row],[Column4]],"")</f>
        <v/>
      </c>
    </row>
    <row r="1383" spans="1:9" x14ac:dyDescent="0.25">
      <c r="A1383" t="s">
        <v>7067</v>
      </c>
      <c r="B1383">
        <v>2.7118434866496499</v>
      </c>
      <c r="C1383">
        <v>3.9441956497085297E-2</v>
      </c>
      <c r="D1383" t="s">
        <v>7068</v>
      </c>
      <c r="E1383" t="s">
        <v>7069</v>
      </c>
      <c r="G1383" t="str">
        <f>IF(KO_VS_17_4_2_annotated[[#This Row],[Column2]]&lt;0,KO_VS_17_4_2_annotated[[#This Row],[Column4]],"")</f>
        <v/>
      </c>
      <c r="I1383" t="str">
        <f>IF(KO_VS_17_4_2_annotated[[#This Row],[Column2]]&gt;0,KO_VS_17_4_2_annotated[[#This Row],[Column4]],"")</f>
        <v>ZNF583</v>
      </c>
    </row>
    <row r="1384" spans="1:9" x14ac:dyDescent="0.25">
      <c r="A1384" t="s">
        <v>4693</v>
      </c>
      <c r="B1384">
        <v>5.3081866372867497</v>
      </c>
      <c r="C1384">
        <v>3.9696280802182703E-2</v>
      </c>
      <c r="D1384" t="s">
        <v>4694</v>
      </c>
      <c r="E1384" t="s">
        <v>4695</v>
      </c>
      <c r="G1384" t="str">
        <f>IF(KO_VS_17_4_2_annotated[[#This Row],[Column2]]&lt;0,KO_VS_17_4_2_annotated[[#This Row],[Column4]],"")</f>
        <v/>
      </c>
      <c r="I1384" t="str">
        <f>IF(KO_VS_17_4_2_annotated[[#This Row],[Column2]]&gt;0,KO_VS_17_4_2_annotated[[#This Row],[Column4]],"")</f>
        <v>SPECC1L-ADORA2A</v>
      </c>
    </row>
    <row r="1385" spans="1:9" x14ac:dyDescent="0.25">
      <c r="A1385" t="s">
        <v>7070</v>
      </c>
      <c r="B1385">
        <v>-1.5021462822150999</v>
      </c>
      <c r="C1385">
        <v>3.9877894607698597E-2</v>
      </c>
      <c r="D1385" t="s">
        <v>7071</v>
      </c>
      <c r="E1385" t="s">
        <v>7072</v>
      </c>
      <c r="G1385" t="str">
        <f>IF(KO_VS_17_4_2_annotated[[#This Row],[Column2]]&lt;0,KO_VS_17_4_2_annotated[[#This Row],[Column4]],"")</f>
        <v>IL36RN</v>
      </c>
      <c r="I1385" t="str">
        <f>IF(KO_VS_17_4_2_annotated[[#This Row],[Column2]]&gt;0,KO_VS_17_4_2_annotated[[#This Row],[Column4]],"")</f>
        <v/>
      </c>
    </row>
    <row r="1386" spans="1:9" x14ac:dyDescent="0.25">
      <c r="A1386" t="s">
        <v>7073</v>
      </c>
      <c r="B1386">
        <v>-4.3752201037227598</v>
      </c>
      <c r="C1386">
        <v>3.9989641425747097E-2</v>
      </c>
      <c r="D1386" t="s">
        <v>7074</v>
      </c>
      <c r="E1386" t="s">
        <v>7075</v>
      </c>
      <c r="G1386" t="str">
        <f>IF(KO_VS_17_4_2_annotated[[#This Row],[Column2]]&lt;0,KO_VS_17_4_2_annotated[[#This Row],[Column4]],"")</f>
        <v>SPDYE21</v>
      </c>
      <c r="I1386" t="str">
        <f>IF(KO_VS_17_4_2_annotated[[#This Row],[Column2]]&gt;0,KO_VS_17_4_2_annotated[[#This Row],[Column4]],"")</f>
        <v/>
      </c>
    </row>
    <row r="1387" spans="1:9" x14ac:dyDescent="0.25">
      <c r="A1387" t="s">
        <v>7076</v>
      </c>
      <c r="B1387">
        <v>-1.88683750356833</v>
      </c>
      <c r="C1387">
        <v>3.9992904269466001E-2</v>
      </c>
      <c r="D1387" t="s">
        <v>7077</v>
      </c>
      <c r="E1387" t="s">
        <v>7078</v>
      </c>
      <c r="G1387" t="str">
        <f>IF(KO_VS_17_4_2_annotated[[#This Row],[Column2]]&lt;0,KO_VS_17_4_2_annotated[[#This Row],[Column4]],"")</f>
        <v>CCDC160</v>
      </c>
      <c r="I1387" t="str">
        <f>IF(KO_VS_17_4_2_annotated[[#This Row],[Column2]]&gt;0,KO_VS_17_4_2_annotated[[#This Row],[Column4]],"")</f>
        <v/>
      </c>
    </row>
    <row r="1388" spans="1:9" x14ac:dyDescent="0.25">
      <c r="A1388" t="s">
        <v>7079</v>
      </c>
      <c r="B1388">
        <v>-2.1861667465350898</v>
      </c>
      <c r="C1388">
        <v>4.0041818479270803E-2</v>
      </c>
      <c r="D1388" t="s">
        <v>7</v>
      </c>
      <c r="E1388" t="s">
        <v>6202</v>
      </c>
      <c r="G1388" t="str">
        <f>IF(KO_VS_17_4_2_annotated[[#This Row],[Column2]]&lt;0,KO_VS_17_4_2_annotated[[#This Row],[Column4]],"")</f>
        <v/>
      </c>
      <c r="I1388" t="str">
        <f>IF(KO_VS_17_4_2_annotated[[#This Row],[Column2]]&gt;0,KO_VS_17_4_2_annotated[[#This Row],[Column4]],"")</f>
        <v/>
      </c>
    </row>
    <row r="1389" spans="1:9" x14ac:dyDescent="0.25">
      <c r="A1389" t="s">
        <v>4434</v>
      </c>
      <c r="B1389">
        <v>-1.8535516841153701</v>
      </c>
      <c r="C1389">
        <v>4.0665196284731898E-2</v>
      </c>
      <c r="D1389" t="s">
        <v>4435</v>
      </c>
      <c r="E1389" t="s">
        <v>4436</v>
      </c>
      <c r="G1389" t="str">
        <f>IF(KO_VS_17_4_2_annotated[[#This Row],[Column2]]&lt;0,KO_VS_17_4_2_annotated[[#This Row],[Column4]],"")</f>
        <v>LINC01558</v>
      </c>
      <c r="I1389" t="str">
        <f>IF(KO_VS_17_4_2_annotated[[#This Row],[Column2]]&gt;0,KO_VS_17_4_2_annotated[[#This Row],[Column4]],"")</f>
        <v/>
      </c>
    </row>
    <row r="1390" spans="1:9" x14ac:dyDescent="0.25">
      <c r="A1390" t="s">
        <v>7080</v>
      </c>
      <c r="B1390">
        <v>-5.0522771091215297</v>
      </c>
      <c r="C1390">
        <v>4.0792788383319803E-2</v>
      </c>
      <c r="D1390" t="s">
        <v>7</v>
      </c>
      <c r="E1390" t="s">
        <v>127</v>
      </c>
      <c r="G1390" t="str">
        <f>IF(KO_VS_17_4_2_annotated[[#This Row],[Column2]]&lt;0,KO_VS_17_4_2_annotated[[#This Row],[Column4]],"")</f>
        <v/>
      </c>
      <c r="I1390" t="str">
        <f>IF(KO_VS_17_4_2_annotated[[#This Row],[Column2]]&gt;0,KO_VS_17_4_2_annotated[[#This Row],[Column4]],"")</f>
        <v/>
      </c>
    </row>
    <row r="1391" spans="1:9" x14ac:dyDescent="0.25">
      <c r="A1391" t="s">
        <v>7081</v>
      </c>
      <c r="B1391">
        <v>-1.47270197172704</v>
      </c>
      <c r="C1391">
        <v>4.0946618464030603E-2</v>
      </c>
      <c r="D1391" t="s">
        <v>7082</v>
      </c>
      <c r="E1391" t="s">
        <v>7083</v>
      </c>
      <c r="G1391" t="str">
        <f>IF(KO_VS_17_4_2_annotated[[#This Row],[Column2]]&lt;0,KO_VS_17_4_2_annotated[[#This Row],[Column4]],"")</f>
        <v>ENG</v>
      </c>
      <c r="I1391" t="str">
        <f>IF(KO_VS_17_4_2_annotated[[#This Row],[Column2]]&gt;0,KO_VS_17_4_2_annotated[[#This Row],[Column4]],"")</f>
        <v/>
      </c>
    </row>
    <row r="1392" spans="1:9" x14ac:dyDescent="0.25">
      <c r="A1392" t="s">
        <v>7084</v>
      </c>
      <c r="B1392">
        <v>-3.3307974738530102</v>
      </c>
      <c r="C1392">
        <v>4.0946618464030603E-2</v>
      </c>
      <c r="D1392" t="s">
        <v>7085</v>
      </c>
      <c r="E1392" t="s">
        <v>7086</v>
      </c>
      <c r="G1392" t="str">
        <f>IF(KO_VS_17_4_2_annotated[[#This Row],[Column2]]&lt;0,KO_VS_17_4_2_annotated[[#This Row],[Column4]],"")</f>
        <v>FBXW12</v>
      </c>
      <c r="I1392" t="str">
        <f>IF(KO_VS_17_4_2_annotated[[#This Row],[Column2]]&gt;0,KO_VS_17_4_2_annotated[[#This Row],[Column4]],"")</f>
        <v/>
      </c>
    </row>
    <row r="1393" spans="1:9" x14ac:dyDescent="0.25">
      <c r="A1393" t="s">
        <v>7087</v>
      </c>
      <c r="B1393">
        <v>-1.6662411204555101</v>
      </c>
      <c r="C1393">
        <v>4.10808120367143E-2</v>
      </c>
      <c r="D1393" t="s">
        <v>7</v>
      </c>
      <c r="E1393" t="s">
        <v>127</v>
      </c>
      <c r="G1393" t="str">
        <f>IF(KO_VS_17_4_2_annotated[[#This Row],[Column2]]&lt;0,KO_VS_17_4_2_annotated[[#This Row],[Column4]],"")</f>
        <v/>
      </c>
      <c r="I1393" t="str">
        <f>IF(KO_VS_17_4_2_annotated[[#This Row],[Column2]]&gt;0,KO_VS_17_4_2_annotated[[#This Row],[Column4]],"")</f>
        <v/>
      </c>
    </row>
    <row r="1394" spans="1:9" x14ac:dyDescent="0.25">
      <c r="A1394" t="s">
        <v>3207</v>
      </c>
      <c r="B1394">
        <v>1.16819941983038</v>
      </c>
      <c r="C1394">
        <v>4.11901734116598E-2</v>
      </c>
      <c r="D1394" t="s">
        <v>3208</v>
      </c>
      <c r="E1394" t="s">
        <v>3209</v>
      </c>
      <c r="G1394" t="str">
        <f>IF(KO_VS_17_4_2_annotated[[#This Row],[Column2]]&lt;0,KO_VS_17_4_2_annotated[[#This Row],[Column4]],"")</f>
        <v/>
      </c>
      <c r="I1394" t="str">
        <f>IF(KO_VS_17_4_2_annotated[[#This Row],[Column2]]&gt;0,KO_VS_17_4_2_annotated[[#This Row],[Column4]],"")</f>
        <v>HMGB1P1</v>
      </c>
    </row>
    <row r="1395" spans="1:9" x14ac:dyDescent="0.25">
      <c r="A1395" t="s">
        <v>7088</v>
      </c>
      <c r="B1395">
        <v>-1.7978562788713901</v>
      </c>
      <c r="C1395">
        <v>4.1851229751189802E-2</v>
      </c>
      <c r="D1395" t="s">
        <v>7089</v>
      </c>
      <c r="E1395" t="s">
        <v>7090</v>
      </c>
      <c r="G1395" t="str">
        <f>IF(KO_VS_17_4_2_annotated[[#This Row],[Column2]]&lt;0,KO_VS_17_4_2_annotated[[#This Row],[Column4]],"")</f>
        <v>IKBKB-DT</v>
      </c>
      <c r="I1395" t="str">
        <f>IF(KO_VS_17_4_2_annotated[[#This Row],[Column2]]&gt;0,KO_VS_17_4_2_annotated[[#This Row],[Column4]],"")</f>
        <v/>
      </c>
    </row>
    <row r="1396" spans="1:9" x14ac:dyDescent="0.25">
      <c r="A1396" t="s">
        <v>7091</v>
      </c>
      <c r="B1396">
        <v>1.52930131443365</v>
      </c>
      <c r="C1396">
        <v>4.2124184212020098E-2</v>
      </c>
      <c r="D1396" t="s">
        <v>7092</v>
      </c>
      <c r="E1396" t="s">
        <v>7093</v>
      </c>
      <c r="G1396" t="str">
        <f>IF(KO_VS_17_4_2_annotated[[#This Row],[Column2]]&lt;0,KO_VS_17_4_2_annotated[[#This Row],[Column4]],"")</f>
        <v/>
      </c>
      <c r="I1396" t="str">
        <f>IF(KO_VS_17_4_2_annotated[[#This Row],[Column2]]&gt;0,KO_VS_17_4_2_annotated[[#This Row],[Column4]],"")</f>
        <v>EPHB1</v>
      </c>
    </row>
    <row r="1397" spans="1:9" x14ac:dyDescent="0.25">
      <c r="A1397" t="s">
        <v>7094</v>
      </c>
      <c r="B1397">
        <v>-2.7607327797013999</v>
      </c>
      <c r="C1397">
        <v>4.2266946774411999E-2</v>
      </c>
      <c r="D1397" t="s">
        <v>7095</v>
      </c>
      <c r="E1397" t="s">
        <v>7096</v>
      </c>
      <c r="G1397" t="str">
        <f>IF(KO_VS_17_4_2_annotated[[#This Row],[Column2]]&lt;0,KO_VS_17_4_2_annotated[[#This Row],[Column4]],"")</f>
        <v>TNNI2</v>
      </c>
      <c r="I1397" t="str">
        <f>IF(KO_VS_17_4_2_annotated[[#This Row],[Column2]]&gt;0,KO_VS_17_4_2_annotated[[#This Row],[Column4]],"")</f>
        <v/>
      </c>
    </row>
    <row r="1398" spans="1:9" x14ac:dyDescent="0.25">
      <c r="A1398" t="s">
        <v>7097</v>
      </c>
      <c r="B1398">
        <v>-2.4736362577383599</v>
      </c>
      <c r="C1398">
        <v>4.2450673007973699E-2</v>
      </c>
      <c r="D1398" t="s">
        <v>7</v>
      </c>
      <c r="E1398" t="s">
        <v>127</v>
      </c>
      <c r="G1398" t="str">
        <f>IF(KO_VS_17_4_2_annotated[[#This Row],[Column2]]&lt;0,KO_VS_17_4_2_annotated[[#This Row],[Column4]],"")</f>
        <v/>
      </c>
      <c r="I1398" t="str">
        <f>IF(KO_VS_17_4_2_annotated[[#This Row],[Column2]]&gt;0,KO_VS_17_4_2_annotated[[#This Row],[Column4]],"")</f>
        <v/>
      </c>
    </row>
    <row r="1399" spans="1:9" x14ac:dyDescent="0.25">
      <c r="A1399" t="s">
        <v>7098</v>
      </c>
      <c r="B1399">
        <v>-3.3723246734058701</v>
      </c>
      <c r="C1399">
        <v>4.2741461945268899E-2</v>
      </c>
      <c r="D1399" t="s">
        <v>7099</v>
      </c>
      <c r="E1399" t="s">
        <v>7100</v>
      </c>
      <c r="G1399" t="str">
        <f>IF(KO_VS_17_4_2_annotated[[#This Row],[Column2]]&lt;0,KO_VS_17_4_2_annotated[[#This Row],[Column4]],"")</f>
        <v>IKBKE-AS1</v>
      </c>
      <c r="I1399" t="str">
        <f>IF(KO_VS_17_4_2_annotated[[#This Row],[Column2]]&gt;0,KO_VS_17_4_2_annotated[[#This Row],[Column4]],"")</f>
        <v/>
      </c>
    </row>
    <row r="1400" spans="1:9" x14ac:dyDescent="0.25">
      <c r="A1400" t="s">
        <v>4271</v>
      </c>
      <c r="B1400">
        <v>-1.38566368674845</v>
      </c>
      <c r="C1400">
        <v>4.2814041799057498E-2</v>
      </c>
      <c r="D1400" t="s">
        <v>4272</v>
      </c>
      <c r="E1400" t="s">
        <v>4273</v>
      </c>
      <c r="G1400" t="str">
        <f>IF(KO_VS_17_4_2_annotated[[#This Row],[Column2]]&lt;0,KO_VS_17_4_2_annotated[[#This Row],[Column4]],"")</f>
        <v>MGP</v>
      </c>
      <c r="I1400" t="str">
        <f>IF(KO_VS_17_4_2_annotated[[#This Row],[Column2]]&gt;0,KO_VS_17_4_2_annotated[[#This Row],[Column4]],"")</f>
        <v/>
      </c>
    </row>
    <row r="1401" spans="1:9" x14ac:dyDescent="0.25">
      <c r="A1401" t="s">
        <v>7101</v>
      </c>
      <c r="B1401">
        <v>-2.0101363945190198</v>
      </c>
      <c r="C1401">
        <v>4.3102005826074902E-2</v>
      </c>
      <c r="D1401" t="s">
        <v>7</v>
      </c>
      <c r="E1401" t="s">
        <v>127</v>
      </c>
      <c r="G1401" t="str">
        <f>IF(KO_VS_17_4_2_annotated[[#This Row],[Column2]]&lt;0,KO_VS_17_4_2_annotated[[#This Row],[Column4]],"")</f>
        <v/>
      </c>
      <c r="I1401" t="str">
        <f>IF(KO_VS_17_4_2_annotated[[#This Row],[Column2]]&gt;0,KO_VS_17_4_2_annotated[[#This Row],[Column4]],"")</f>
        <v/>
      </c>
    </row>
    <row r="1402" spans="1:9" x14ac:dyDescent="0.25">
      <c r="A1402" t="s">
        <v>7102</v>
      </c>
      <c r="B1402">
        <v>-2.9616336189458501</v>
      </c>
      <c r="C1402">
        <v>4.3203501127375699E-2</v>
      </c>
      <c r="D1402" t="s">
        <v>7</v>
      </c>
      <c r="E1402" t="s">
        <v>127</v>
      </c>
      <c r="G1402" t="str">
        <f>IF(KO_VS_17_4_2_annotated[[#This Row],[Column2]]&lt;0,KO_VS_17_4_2_annotated[[#This Row],[Column4]],"")</f>
        <v/>
      </c>
      <c r="I1402" t="str">
        <f>IF(KO_VS_17_4_2_annotated[[#This Row],[Column2]]&gt;0,KO_VS_17_4_2_annotated[[#This Row],[Column4]],"")</f>
        <v/>
      </c>
    </row>
    <row r="1403" spans="1:9" x14ac:dyDescent="0.25">
      <c r="A1403" t="s">
        <v>7103</v>
      </c>
      <c r="B1403">
        <v>3.7567810074493102</v>
      </c>
      <c r="C1403">
        <v>4.3209564617972297E-2</v>
      </c>
      <c r="D1403" t="s">
        <v>7104</v>
      </c>
      <c r="E1403" t="s">
        <v>7105</v>
      </c>
      <c r="G1403" t="str">
        <f>IF(KO_VS_17_4_2_annotated[[#This Row],[Column2]]&lt;0,KO_VS_17_4_2_annotated[[#This Row],[Column4]],"")</f>
        <v/>
      </c>
      <c r="I1403" t="str">
        <f>IF(KO_VS_17_4_2_annotated[[#This Row],[Column2]]&gt;0,KO_VS_17_4_2_annotated[[#This Row],[Column4]],"")</f>
        <v>SMIM32</v>
      </c>
    </row>
    <row r="1404" spans="1:9" x14ac:dyDescent="0.25">
      <c r="A1404" t="s">
        <v>1900</v>
      </c>
      <c r="B1404">
        <v>-1.0941887888356301</v>
      </c>
      <c r="C1404">
        <v>4.3350881367343698E-2</v>
      </c>
      <c r="D1404" t="s">
        <v>7</v>
      </c>
      <c r="E1404" t="s">
        <v>127</v>
      </c>
      <c r="G1404" t="str">
        <f>IF(KO_VS_17_4_2_annotated[[#This Row],[Column2]]&lt;0,KO_VS_17_4_2_annotated[[#This Row],[Column4]],"")</f>
        <v/>
      </c>
      <c r="I1404" t="str">
        <f>IF(KO_VS_17_4_2_annotated[[#This Row],[Column2]]&gt;0,KO_VS_17_4_2_annotated[[#This Row],[Column4]],"")</f>
        <v/>
      </c>
    </row>
    <row r="1405" spans="1:9" x14ac:dyDescent="0.25">
      <c r="A1405" t="s">
        <v>7106</v>
      </c>
      <c r="B1405">
        <v>-5.3181571331850002</v>
      </c>
      <c r="C1405">
        <v>4.3420557391193999E-2</v>
      </c>
      <c r="D1405" t="s">
        <v>7</v>
      </c>
      <c r="E1405" t="s">
        <v>127</v>
      </c>
      <c r="G1405" t="str">
        <f>IF(KO_VS_17_4_2_annotated[[#This Row],[Column2]]&lt;0,KO_VS_17_4_2_annotated[[#This Row],[Column4]],"")</f>
        <v/>
      </c>
      <c r="I1405" t="str">
        <f>IF(KO_VS_17_4_2_annotated[[#This Row],[Column2]]&gt;0,KO_VS_17_4_2_annotated[[#This Row],[Column4]],"")</f>
        <v/>
      </c>
    </row>
    <row r="1406" spans="1:9" x14ac:dyDescent="0.25">
      <c r="A1406" t="s">
        <v>3120</v>
      </c>
      <c r="B1406">
        <v>-1.4763168747090101</v>
      </c>
      <c r="C1406">
        <v>4.3430991480531499E-2</v>
      </c>
      <c r="D1406" t="s">
        <v>3121</v>
      </c>
      <c r="E1406" t="s">
        <v>3122</v>
      </c>
      <c r="G1406" t="str">
        <f>IF(KO_VS_17_4_2_annotated[[#This Row],[Column2]]&lt;0,KO_VS_17_4_2_annotated[[#This Row],[Column4]],"")</f>
        <v>CD163L1</v>
      </c>
      <c r="I1406" t="str">
        <f>IF(KO_VS_17_4_2_annotated[[#This Row],[Column2]]&gt;0,KO_VS_17_4_2_annotated[[#This Row],[Column4]],"")</f>
        <v/>
      </c>
    </row>
    <row r="1407" spans="1:9" x14ac:dyDescent="0.25">
      <c r="A1407" t="s">
        <v>7107</v>
      </c>
      <c r="B1407">
        <v>-1.41762621321522</v>
      </c>
      <c r="C1407">
        <v>4.3452033952083899E-2</v>
      </c>
      <c r="D1407" t="s">
        <v>7108</v>
      </c>
      <c r="E1407" t="s">
        <v>7109</v>
      </c>
      <c r="G1407" t="str">
        <f>IF(KO_VS_17_4_2_annotated[[#This Row],[Column2]]&lt;0,KO_VS_17_4_2_annotated[[#This Row],[Column4]],"")</f>
        <v>CCDC187</v>
      </c>
      <c r="I1407" t="str">
        <f>IF(KO_VS_17_4_2_annotated[[#This Row],[Column2]]&gt;0,KO_VS_17_4_2_annotated[[#This Row],[Column4]],"")</f>
        <v/>
      </c>
    </row>
    <row r="1408" spans="1:9" x14ac:dyDescent="0.25">
      <c r="A1408" t="s">
        <v>7110</v>
      </c>
      <c r="B1408">
        <v>-2.6260339367551699</v>
      </c>
      <c r="C1408">
        <v>4.3529567861043103E-2</v>
      </c>
      <c r="D1408" t="s">
        <v>7</v>
      </c>
      <c r="E1408" t="s">
        <v>127</v>
      </c>
      <c r="G1408" t="str">
        <f>IF(KO_VS_17_4_2_annotated[[#This Row],[Column2]]&lt;0,KO_VS_17_4_2_annotated[[#This Row],[Column4]],"")</f>
        <v/>
      </c>
      <c r="I1408" t="str">
        <f>IF(KO_VS_17_4_2_annotated[[#This Row],[Column2]]&gt;0,KO_VS_17_4_2_annotated[[#This Row],[Column4]],"")</f>
        <v/>
      </c>
    </row>
    <row r="1409" spans="1:9" x14ac:dyDescent="0.25">
      <c r="A1409" t="s">
        <v>2860</v>
      </c>
      <c r="B1409">
        <v>-1.2892889813012101</v>
      </c>
      <c r="C1409">
        <v>4.3763260673474802E-2</v>
      </c>
      <c r="D1409" t="s">
        <v>2861</v>
      </c>
      <c r="E1409" t="s">
        <v>2862</v>
      </c>
      <c r="G1409" t="str">
        <f>IF(KO_VS_17_4_2_annotated[[#This Row],[Column2]]&lt;0,KO_VS_17_4_2_annotated[[#This Row],[Column4]],"")</f>
        <v>ITGAM</v>
      </c>
      <c r="I1409" t="str">
        <f>IF(KO_VS_17_4_2_annotated[[#This Row],[Column2]]&gt;0,KO_VS_17_4_2_annotated[[#This Row],[Column4]],"")</f>
        <v/>
      </c>
    </row>
    <row r="1410" spans="1:9" x14ac:dyDescent="0.25">
      <c r="A1410" t="s">
        <v>7111</v>
      </c>
      <c r="B1410">
        <v>-1.01404357105882</v>
      </c>
      <c r="C1410">
        <v>4.3831349038768501E-2</v>
      </c>
      <c r="D1410" t="s">
        <v>7112</v>
      </c>
      <c r="E1410" t="s">
        <v>7113</v>
      </c>
      <c r="G1410" t="str">
        <f>IF(KO_VS_17_4_2_annotated[[#This Row],[Column2]]&lt;0,KO_VS_17_4_2_annotated[[#This Row],[Column4]],"")</f>
        <v>NTRK2</v>
      </c>
      <c r="I1410" t="str">
        <f>IF(KO_VS_17_4_2_annotated[[#This Row],[Column2]]&gt;0,KO_VS_17_4_2_annotated[[#This Row],[Column4]],"")</f>
        <v/>
      </c>
    </row>
    <row r="1411" spans="1:9" x14ac:dyDescent="0.25">
      <c r="A1411" t="s">
        <v>7114</v>
      </c>
      <c r="B1411">
        <v>-1.2140329234620699</v>
      </c>
      <c r="C1411">
        <v>4.4055928887753101E-2</v>
      </c>
      <c r="D1411" t="s">
        <v>7115</v>
      </c>
      <c r="E1411" t="s">
        <v>7116</v>
      </c>
      <c r="G1411" t="str">
        <f>IF(KO_VS_17_4_2_annotated[[#This Row],[Column2]]&lt;0,KO_VS_17_4_2_annotated[[#This Row],[Column4]],"")</f>
        <v>MSANTD2-AS1</v>
      </c>
      <c r="I1411" t="str">
        <f>IF(KO_VS_17_4_2_annotated[[#This Row],[Column2]]&gt;0,KO_VS_17_4_2_annotated[[#This Row],[Column4]],"")</f>
        <v/>
      </c>
    </row>
    <row r="1412" spans="1:9" x14ac:dyDescent="0.25">
      <c r="A1412" t="s">
        <v>7117</v>
      </c>
      <c r="B1412">
        <v>-3.7710353075448602</v>
      </c>
      <c r="C1412">
        <v>4.4083123329690201E-2</v>
      </c>
      <c r="D1412" t="s">
        <v>7</v>
      </c>
      <c r="E1412" t="s">
        <v>127</v>
      </c>
      <c r="G1412" t="str">
        <f>IF(KO_VS_17_4_2_annotated[[#This Row],[Column2]]&lt;0,KO_VS_17_4_2_annotated[[#This Row],[Column4]],"")</f>
        <v/>
      </c>
      <c r="I1412" t="str">
        <f>IF(KO_VS_17_4_2_annotated[[#This Row],[Column2]]&gt;0,KO_VS_17_4_2_annotated[[#This Row],[Column4]],"")</f>
        <v/>
      </c>
    </row>
    <row r="1413" spans="1:9" x14ac:dyDescent="0.25">
      <c r="A1413" t="s">
        <v>7118</v>
      </c>
      <c r="B1413">
        <v>-2.6753237047534801</v>
      </c>
      <c r="C1413">
        <v>4.4326494610002098E-2</v>
      </c>
      <c r="D1413" t="s">
        <v>7119</v>
      </c>
      <c r="E1413" t="s">
        <v>7120</v>
      </c>
      <c r="G1413" t="str">
        <f>IF(KO_VS_17_4_2_annotated[[#This Row],[Column2]]&lt;0,KO_VS_17_4_2_annotated[[#This Row],[Column4]],"")</f>
        <v>CLEC18C</v>
      </c>
      <c r="I1413" t="str">
        <f>IF(KO_VS_17_4_2_annotated[[#This Row],[Column2]]&gt;0,KO_VS_17_4_2_annotated[[#This Row],[Column4]],"")</f>
        <v/>
      </c>
    </row>
    <row r="1414" spans="1:9" x14ac:dyDescent="0.25">
      <c r="A1414" t="s">
        <v>4628</v>
      </c>
      <c r="B1414">
        <v>1.94570515423853</v>
      </c>
      <c r="C1414">
        <v>4.4686431005544397E-2</v>
      </c>
      <c r="D1414" t="s">
        <v>7</v>
      </c>
      <c r="E1414" t="s">
        <v>127</v>
      </c>
      <c r="G1414" t="str">
        <f>IF(KO_VS_17_4_2_annotated[[#This Row],[Column2]]&lt;0,KO_VS_17_4_2_annotated[[#This Row],[Column4]],"")</f>
        <v/>
      </c>
      <c r="I1414" t="str">
        <f>IF(KO_VS_17_4_2_annotated[[#This Row],[Column2]]&gt;0,KO_VS_17_4_2_annotated[[#This Row],[Column4]],"")</f>
        <v/>
      </c>
    </row>
    <row r="1415" spans="1:9" x14ac:dyDescent="0.25">
      <c r="A1415" t="s">
        <v>7121</v>
      </c>
      <c r="B1415">
        <v>-3.7473027887718899</v>
      </c>
      <c r="C1415">
        <v>4.4892697807263703E-2</v>
      </c>
      <c r="D1415" t="s">
        <v>7</v>
      </c>
      <c r="E1415" t="s">
        <v>127</v>
      </c>
      <c r="G1415" t="str">
        <f>IF(KO_VS_17_4_2_annotated[[#This Row],[Column2]]&lt;0,KO_VS_17_4_2_annotated[[#This Row],[Column4]],"")</f>
        <v/>
      </c>
      <c r="I1415" t="str">
        <f>IF(KO_VS_17_4_2_annotated[[#This Row],[Column2]]&gt;0,KO_VS_17_4_2_annotated[[#This Row],[Column4]],"")</f>
        <v/>
      </c>
    </row>
    <row r="1416" spans="1:9" x14ac:dyDescent="0.25">
      <c r="A1416" t="s">
        <v>7122</v>
      </c>
      <c r="B1416">
        <v>-5.0080904901513303</v>
      </c>
      <c r="C1416">
        <v>4.49769311124305E-2</v>
      </c>
      <c r="D1416" t="s">
        <v>7</v>
      </c>
      <c r="E1416" t="s">
        <v>127</v>
      </c>
      <c r="G1416" t="str">
        <f>IF(KO_VS_17_4_2_annotated[[#This Row],[Column2]]&lt;0,KO_VS_17_4_2_annotated[[#This Row],[Column4]],"")</f>
        <v/>
      </c>
      <c r="I1416" t="str">
        <f>IF(KO_VS_17_4_2_annotated[[#This Row],[Column2]]&gt;0,KO_VS_17_4_2_annotated[[#This Row],[Column4]],"")</f>
        <v/>
      </c>
    </row>
    <row r="1417" spans="1:9" x14ac:dyDescent="0.25">
      <c r="A1417" t="s">
        <v>7123</v>
      </c>
      <c r="B1417">
        <v>-1.6621550297279299</v>
      </c>
      <c r="C1417">
        <v>4.5363929662930798E-2</v>
      </c>
      <c r="D1417" t="s">
        <v>7124</v>
      </c>
      <c r="E1417" t="s">
        <v>7125</v>
      </c>
      <c r="G1417" t="str">
        <f>IF(KO_VS_17_4_2_annotated[[#This Row],[Column2]]&lt;0,KO_VS_17_4_2_annotated[[#This Row],[Column4]],"")</f>
        <v>CHRNA3</v>
      </c>
      <c r="I1417" t="str">
        <f>IF(KO_VS_17_4_2_annotated[[#This Row],[Column2]]&gt;0,KO_VS_17_4_2_annotated[[#This Row],[Column4]],"")</f>
        <v/>
      </c>
    </row>
    <row r="1418" spans="1:9" x14ac:dyDescent="0.25">
      <c r="A1418" t="s">
        <v>7126</v>
      </c>
      <c r="B1418">
        <v>-1.7129224223356101</v>
      </c>
      <c r="C1418">
        <v>4.5363929662930798E-2</v>
      </c>
      <c r="D1418" t="s">
        <v>7127</v>
      </c>
      <c r="E1418" t="s">
        <v>7128</v>
      </c>
      <c r="G1418" t="str">
        <f>IF(KO_VS_17_4_2_annotated[[#This Row],[Column2]]&lt;0,KO_VS_17_4_2_annotated[[#This Row],[Column4]],"")</f>
        <v>VN1R1</v>
      </c>
      <c r="I1418" t="str">
        <f>IF(KO_VS_17_4_2_annotated[[#This Row],[Column2]]&gt;0,KO_VS_17_4_2_annotated[[#This Row],[Column4]],"")</f>
        <v/>
      </c>
    </row>
    <row r="1419" spans="1:9" x14ac:dyDescent="0.25">
      <c r="A1419" t="s">
        <v>3287</v>
      </c>
      <c r="B1419">
        <v>-1.02009555058618</v>
      </c>
      <c r="C1419">
        <v>4.5725602698663902E-2</v>
      </c>
      <c r="D1419" t="s">
        <v>3288</v>
      </c>
      <c r="E1419" t="s">
        <v>3289</v>
      </c>
      <c r="G1419" t="str">
        <f>IF(KO_VS_17_4_2_annotated[[#This Row],[Column2]]&lt;0,KO_VS_17_4_2_annotated[[#This Row],[Column4]],"")</f>
        <v>LAT2</v>
      </c>
      <c r="I1419" t="str">
        <f>IF(KO_VS_17_4_2_annotated[[#This Row],[Column2]]&gt;0,KO_VS_17_4_2_annotated[[#This Row],[Column4]],"")</f>
        <v/>
      </c>
    </row>
    <row r="1420" spans="1:9" x14ac:dyDescent="0.25">
      <c r="A1420" t="s">
        <v>4740</v>
      </c>
      <c r="B1420">
        <v>-3.1832016099467202</v>
      </c>
      <c r="C1420">
        <v>4.5841957231645997E-2</v>
      </c>
      <c r="D1420" t="s">
        <v>4741</v>
      </c>
      <c r="E1420" t="s">
        <v>4742</v>
      </c>
      <c r="G1420" t="str">
        <f>IF(KO_VS_17_4_2_annotated[[#This Row],[Column2]]&lt;0,KO_VS_17_4_2_annotated[[#This Row],[Column4]],"")</f>
        <v>KCNK2</v>
      </c>
      <c r="I1420" t="str">
        <f>IF(KO_VS_17_4_2_annotated[[#This Row],[Column2]]&gt;0,KO_VS_17_4_2_annotated[[#This Row],[Column4]],"")</f>
        <v/>
      </c>
    </row>
    <row r="1421" spans="1:9" x14ac:dyDescent="0.25">
      <c r="A1421" t="s">
        <v>7129</v>
      </c>
      <c r="B1421">
        <v>-1.8687573027401601</v>
      </c>
      <c r="C1421">
        <v>4.5927545786497902E-2</v>
      </c>
      <c r="D1421" t="s">
        <v>7130</v>
      </c>
      <c r="E1421" t="s">
        <v>7131</v>
      </c>
      <c r="G1421" t="str">
        <f>IF(KO_VS_17_4_2_annotated[[#This Row],[Column2]]&lt;0,KO_VS_17_4_2_annotated[[#This Row],[Column4]],"")</f>
        <v>PILRA</v>
      </c>
      <c r="I1421" t="str">
        <f>IF(KO_VS_17_4_2_annotated[[#This Row],[Column2]]&gt;0,KO_VS_17_4_2_annotated[[#This Row],[Column4]],"")</f>
        <v/>
      </c>
    </row>
    <row r="1422" spans="1:9" x14ac:dyDescent="0.25">
      <c r="A1422" t="s">
        <v>7132</v>
      </c>
      <c r="B1422">
        <v>-2.4991236439453002</v>
      </c>
      <c r="C1422">
        <v>4.6098533059671598E-2</v>
      </c>
      <c r="D1422" t="s">
        <v>7133</v>
      </c>
      <c r="E1422" t="s">
        <v>7134</v>
      </c>
      <c r="G1422" t="str">
        <f>IF(KO_VS_17_4_2_annotated[[#This Row],[Column2]]&lt;0,KO_VS_17_4_2_annotated[[#This Row],[Column4]],"")</f>
        <v>ACAP1</v>
      </c>
      <c r="I1422" t="str">
        <f>IF(KO_VS_17_4_2_annotated[[#This Row],[Column2]]&gt;0,KO_VS_17_4_2_annotated[[#This Row],[Column4]],"")</f>
        <v/>
      </c>
    </row>
    <row r="1423" spans="1:9" x14ac:dyDescent="0.25">
      <c r="A1423" t="s">
        <v>7135</v>
      </c>
      <c r="B1423">
        <v>-1.3215444223023201</v>
      </c>
      <c r="C1423">
        <v>4.6183504963561599E-2</v>
      </c>
      <c r="D1423" t="s">
        <v>7136</v>
      </c>
      <c r="E1423" t="s">
        <v>7137</v>
      </c>
      <c r="G1423" t="str">
        <f>IF(KO_VS_17_4_2_annotated[[#This Row],[Column2]]&lt;0,KO_VS_17_4_2_annotated[[#This Row],[Column4]],"")</f>
        <v>DZANK1</v>
      </c>
      <c r="I1423" t="str">
        <f>IF(KO_VS_17_4_2_annotated[[#This Row],[Column2]]&gt;0,KO_VS_17_4_2_annotated[[#This Row],[Column4]],"")</f>
        <v/>
      </c>
    </row>
    <row r="1424" spans="1:9" x14ac:dyDescent="0.25">
      <c r="A1424" t="s">
        <v>7138</v>
      </c>
      <c r="B1424">
        <v>-1.0688705196250401</v>
      </c>
      <c r="C1424">
        <v>4.6183504963561599E-2</v>
      </c>
      <c r="D1424" t="s">
        <v>7</v>
      </c>
      <c r="E1424" t="s">
        <v>127</v>
      </c>
      <c r="G1424" t="str">
        <f>IF(KO_VS_17_4_2_annotated[[#This Row],[Column2]]&lt;0,KO_VS_17_4_2_annotated[[#This Row],[Column4]],"")</f>
        <v/>
      </c>
      <c r="I1424" t="str">
        <f>IF(KO_VS_17_4_2_annotated[[#This Row],[Column2]]&gt;0,KO_VS_17_4_2_annotated[[#This Row],[Column4]],"")</f>
        <v/>
      </c>
    </row>
    <row r="1425" spans="1:9" x14ac:dyDescent="0.25">
      <c r="A1425" t="s">
        <v>7139</v>
      </c>
      <c r="B1425">
        <v>-1.22974565216206</v>
      </c>
      <c r="C1425">
        <v>4.6422869114934498E-2</v>
      </c>
      <c r="D1425" t="s">
        <v>7140</v>
      </c>
      <c r="E1425" t="s">
        <v>7141</v>
      </c>
      <c r="G1425" t="str">
        <f>IF(KO_VS_17_4_2_annotated[[#This Row],[Column2]]&lt;0,KO_VS_17_4_2_annotated[[#This Row],[Column4]],"")</f>
        <v>SARDH</v>
      </c>
      <c r="I1425" t="str">
        <f>IF(KO_VS_17_4_2_annotated[[#This Row],[Column2]]&gt;0,KO_VS_17_4_2_annotated[[#This Row],[Column4]],"")</f>
        <v/>
      </c>
    </row>
    <row r="1426" spans="1:9" x14ac:dyDescent="0.25">
      <c r="A1426" t="s">
        <v>3969</v>
      </c>
      <c r="B1426">
        <v>1.2715977446801701</v>
      </c>
      <c r="C1426">
        <v>4.6423729687004103E-2</v>
      </c>
      <c r="D1426" t="s">
        <v>3970</v>
      </c>
      <c r="E1426" t="s">
        <v>3971</v>
      </c>
      <c r="G1426" t="str">
        <f>IF(KO_VS_17_4_2_annotated[[#This Row],[Column2]]&lt;0,KO_VS_17_4_2_annotated[[#This Row],[Column4]],"")</f>
        <v/>
      </c>
      <c r="I1426" t="str">
        <f>IF(KO_VS_17_4_2_annotated[[#This Row],[Column2]]&gt;0,KO_VS_17_4_2_annotated[[#This Row],[Column4]],"")</f>
        <v>PARD6G-AS1</v>
      </c>
    </row>
    <row r="1427" spans="1:9" x14ac:dyDescent="0.25">
      <c r="A1427" t="s">
        <v>7142</v>
      </c>
      <c r="B1427">
        <v>-1.2453329151883701</v>
      </c>
      <c r="C1427">
        <v>4.6544273648421702E-2</v>
      </c>
      <c r="D1427" t="s">
        <v>7143</v>
      </c>
      <c r="E1427" t="s">
        <v>7144</v>
      </c>
      <c r="G1427" t="str">
        <f>IF(KO_VS_17_4_2_annotated[[#This Row],[Column2]]&lt;0,KO_VS_17_4_2_annotated[[#This Row],[Column4]],"")</f>
        <v>PKD1L2</v>
      </c>
      <c r="I1427" t="str">
        <f>IF(KO_VS_17_4_2_annotated[[#This Row],[Column2]]&gt;0,KO_VS_17_4_2_annotated[[#This Row],[Column4]],"")</f>
        <v/>
      </c>
    </row>
    <row r="1428" spans="1:9" x14ac:dyDescent="0.25">
      <c r="A1428" t="s">
        <v>7145</v>
      </c>
      <c r="B1428">
        <v>2.2431753314821599</v>
      </c>
      <c r="C1428">
        <v>4.6581132662392603E-2</v>
      </c>
      <c r="D1428" t="s">
        <v>7146</v>
      </c>
      <c r="E1428" t="s">
        <v>7147</v>
      </c>
      <c r="G1428" t="str">
        <f>IF(KO_VS_17_4_2_annotated[[#This Row],[Column2]]&lt;0,KO_VS_17_4_2_annotated[[#This Row],[Column4]],"")</f>
        <v/>
      </c>
      <c r="I1428" t="str">
        <f>IF(KO_VS_17_4_2_annotated[[#This Row],[Column2]]&gt;0,KO_VS_17_4_2_annotated[[#This Row],[Column4]],"")</f>
        <v>CDRT4</v>
      </c>
    </row>
    <row r="1429" spans="1:9" x14ac:dyDescent="0.25">
      <c r="A1429" t="s">
        <v>7148</v>
      </c>
      <c r="B1429">
        <v>-1.3429591606683</v>
      </c>
      <c r="C1429">
        <v>4.7004901182127898E-2</v>
      </c>
      <c r="D1429" t="s">
        <v>7149</v>
      </c>
      <c r="E1429" t="s">
        <v>7150</v>
      </c>
      <c r="G1429" t="str">
        <f>IF(KO_VS_17_4_2_annotated[[#This Row],[Column2]]&lt;0,KO_VS_17_4_2_annotated[[#This Row],[Column4]],"")</f>
        <v>FRMPD3</v>
      </c>
      <c r="I1429" t="str">
        <f>IF(KO_VS_17_4_2_annotated[[#This Row],[Column2]]&gt;0,KO_VS_17_4_2_annotated[[#This Row],[Column4]],"")</f>
        <v/>
      </c>
    </row>
    <row r="1430" spans="1:9" x14ac:dyDescent="0.25">
      <c r="A1430" t="s">
        <v>7151</v>
      </c>
      <c r="B1430">
        <v>-2.0378422117059301</v>
      </c>
      <c r="C1430">
        <v>4.7004901182127898E-2</v>
      </c>
      <c r="D1430" t="s">
        <v>7152</v>
      </c>
      <c r="E1430" t="s">
        <v>7153</v>
      </c>
      <c r="G1430" t="str">
        <f>IF(KO_VS_17_4_2_annotated[[#This Row],[Column2]]&lt;0,KO_VS_17_4_2_annotated[[#This Row],[Column4]],"")</f>
        <v>SLC10A5</v>
      </c>
      <c r="I1430" t="str">
        <f>IF(KO_VS_17_4_2_annotated[[#This Row],[Column2]]&gt;0,KO_VS_17_4_2_annotated[[#This Row],[Column4]],"")</f>
        <v/>
      </c>
    </row>
    <row r="1431" spans="1:9" x14ac:dyDescent="0.25">
      <c r="A1431" t="s">
        <v>7154</v>
      </c>
      <c r="B1431">
        <v>-1.5243879158131199</v>
      </c>
      <c r="C1431">
        <v>4.7034423104954398E-2</v>
      </c>
      <c r="D1431" t="s">
        <v>7155</v>
      </c>
      <c r="E1431" t="s">
        <v>7156</v>
      </c>
      <c r="G1431" t="str">
        <f>IF(KO_VS_17_4_2_annotated[[#This Row],[Column2]]&lt;0,KO_VS_17_4_2_annotated[[#This Row],[Column4]],"")</f>
        <v>MAP4K1</v>
      </c>
      <c r="I1431" t="str">
        <f>IF(KO_VS_17_4_2_annotated[[#This Row],[Column2]]&gt;0,KO_VS_17_4_2_annotated[[#This Row],[Column4]],"")</f>
        <v/>
      </c>
    </row>
    <row r="1432" spans="1:9" x14ac:dyDescent="0.25">
      <c r="A1432" t="s">
        <v>7157</v>
      </c>
      <c r="B1432">
        <v>-1.6912704001506</v>
      </c>
      <c r="C1432">
        <v>4.7352451229878398E-2</v>
      </c>
      <c r="D1432" t="s">
        <v>7158</v>
      </c>
      <c r="E1432" t="s">
        <v>7159</v>
      </c>
      <c r="G1432" t="str">
        <f>IF(KO_VS_17_4_2_annotated[[#This Row],[Column2]]&lt;0,KO_VS_17_4_2_annotated[[#This Row],[Column4]],"")</f>
        <v>TNFRSF13C</v>
      </c>
      <c r="I1432" t="str">
        <f>IF(KO_VS_17_4_2_annotated[[#This Row],[Column2]]&gt;0,KO_VS_17_4_2_annotated[[#This Row],[Column4]],"")</f>
        <v/>
      </c>
    </row>
    <row r="1433" spans="1:9" x14ac:dyDescent="0.25">
      <c r="A1433" t="s">
        <v>7160</v>
      </c>
      <c r="B1433">
        <v>-2.6785220517498902</v>
      </c>
      <c r="C1433">
        <v>4.73727972362483E-2</v>
      </c>
      <c r="D1433" t="s">
        <v>7</v>
      </c>
      <c r="E1433" t="s">
        <v>1284</v>
      </c>
      <c r="G1433" t="str">
        <f>IF(KO_VS_17_4_2_annotated[[#This Row],[Column2]]&lt;0,KO_VS_17_4_2_annotated[[#This Row],[Column4]],"")</f>
        <v/>
      </c>
      <c r="I1433" t="str">
        <f>IF(KO_VS_17_4_2_annotated[[#This Row],[Column2]]&gt;0,KO_VS_17_4_2_annotated[[#This Row],[Column4]],"")</f>
        <v/>
      </c>
    </row>
    <row r="1434" spans="1:9" x14ac:dyDescent="0.25">
      <c r="A1434" t="s">
        <v>7161</v>
      </c>
      <c r="B1434">
        <v>1.7032624397934899</v>
      </c>
      <c r="C1434">
        <v>4.7450295705445698E-2</v>
      </c>
      <c r="D1434" t="s">
        <v>7162</v>
      </c>
      <c r="E1434" t="s">
        <v>7163</v>
      </c>
      <c r="G1434" t="str">
        <f>IF(KO_VS_17_4_2_annotated[[#This Row],[Column2]]&lt;0,KO_VS_17_4_2_annotated[[#This Row],[Column4]],"")</f>
        <v/>
      </c>
      <c r="I1434" t="str">
        <f>IF(KO_VS_17_4_2_annotated[[#This Row],[Column2]]&gt;0,KO_VS_17_4_2_annotated[[#This Row],[Column4]],"")</f>
        <v>ADAMTS9</v>
      </c>
    </row>
    <row r="1435" spans="1:9" x14ac:dyDescent="0.25">
      <c r="A1435" t="s">
        <v>7164</v>
      </c>
      <c r="B1435">
        <v>1.1355025724792001</v>
      </c>
      <c r="C1435">
        <v>4.7538815750590199E-2</v>
      </c>
      <c r="D1435" t="s">
        <v>7165</v>
      </c>
      <c r="E1435" t="s">
        <v>7166</v>
      </c>
      <c r="G1435" t="str">
        <f>IF(KO_VS_17_4_2_annotated[[#This Row],[Column2]]&lt;0,KO_VS_17_4_2_annotated[[#This Row],[Column4]],"")</f>
        <v/>
      </c>
      <c r="I1435" t="str">
        <f>IF(KO_VS_17_4_2_annotated[[#This Row],[Column2]]&gt;0,KO_VS_17_4_2_annotated[[#This Row],[Column4]],"")</f>
        <v>DENND3-AS1</v>
      </c>
    </row>
    <row r="1436" spans="1:9" x14ac:dyDescent="0.25">
      <c r="A1436" t="s">
        <v>7167</v>
      </c>
      <c r="B1436">
        <v>-2.24365350414844</v>
      </c>
      <c r="C1436">
        <v>4.7556278201533797E-2</v>
      </c>
      <c r="D1436" t="s">
        <v>7168</v>
      </c>
      <c r="E1436" t="s">
        <v>7169</v>
      </c>
      <c r="G1436" t="str">
        <f>IF(KO_VS_17_4_2_annotated[[#This Row],[Column2]]&lt;0,KO_VS_17_4_2_annotated[[#This Row],[Column4]],"")</f>
        <v>NECTIN1-DT</v>
      </c>
      <c r="I1436" t="str">
        <f>IF(KO_VS_17_4_2_annotated[[#This Row],[Column2]]&gt;0,KO_VS_17_4_2_annotated[[#This Row],[Column4]],"")</f>
        <v/>
      </c>
    </row>
    <row r="1437" spans="1:9" x14ac:dyDescent="0.25">
      <c r="A1437" t="s">
        <v>3407</v>
      </c>
      <c r="B1437">
        <v>1.2297600321991999</v>
      </c>
      <c r="C1437">
        <v>4.7560040118246799E-2</v>
      </c>
      <c r="D1437" t="s">
        <v>3408</v>
      </c>
      <c r="E1437" t="s">
        <v>3409</v>
      </c>
      <c r="G1437" t="str">
        <f>IF(KO_VS_17_4_2_annotated[[#This Row],[Column2]]&lt;0,KO_VS_17_4_2_annotated[[#This Row],[Column4]],"")</f>
        <v/>
      </c>
      <c r="I1437" t="str">
        <f>IF(KO_VS_17_4_2_annotated[[#This Row],[Column2]]&gt;0,KO_VS_17_4_2_annotated[[#This Row],[Column4]],"")</f>
        <v>HS3ST3B1</v>
      </c>
    </row>
    <row r="1438" spans="1:9" x14ac:dyDescent="0.25">
      <c r="A1438" t="s">
        <v>7170</v>
      </c>
      <c r="B1438">
        <v>-1.8469734410202301</v>
      </c>
      <c r="C1438">
        <v>4.76221178339667E-2</v>
      </c>
      <c r="D1438" t="s">
        <v>7171</v>
      </c>
      <c r="E1438" t="s">
        <v>7172</v>
      </c>
      <c r="G1438" t="str">
        <f>IF(KO_VS_17_4_2_annotated[[#This Row],[Column2]]&lt;0,KO_VS_17_4_2_annotated[[#This Row],[Column4]],"")</f>
        <v>RTL5</v>
      </c>
      <c r="I1438" t="str">
        <f>IF(KO_VS_17_4_2_annotated[[#This Row],[Column2]]&gt;0,KO_VS_17_4_2_annotated[[#This Row],[Column4]],"")</f>
        <v/>
      </c>
    </row>
    <row r="1439" spans="1:9" x14ac:dyDescent="0.25">
      <c r="A1439" t="s">
        <v>7173</v>
      </c>
      <c r="B1439">
        <v>-5.00186973616358</v>
      </c>
      <c r="C1439">
        <v>4.78081644088224E-2</v>
      </c>
      <c r="D1439" t="s">
        <v>7174</v>
      </c>
      <c r="E1439" t="s">
        <v>7175</v>
      </c>
      <c r="G1439" t="str">
        <f>IF(KO_VS_17_4_2_annotated[[#This Row],[Column2]]&lt;0,KO_VS_17_4_2_annotated[[#This Row],[Column4]],"")</f>
        <v>RETREG1-AS1</v>
      </c>
      <c r="I1439" t="str">
        <f>IF(KO_VS_17_4_2_annotated[[#This Row],[Column2]]&gt;0,KO_VS_17_4_2_annotated[[#This Row],[Column4]],"")</f>
        <v/>
      </c>
    </row>
    <row r="1440" spans="1:9" x14ac:dyDescent="0.25">
      <c r="A1440" t="s">
        <v>7176</v>
      </c>
      <c r="B1440">
        <v>-4.9288905113155401</v>
      </c>
      <c r="C1440">
        <v>4.8067013623039299E-2</v>
      </c>
      <c r="D1440" t="s">
        <v>7177</v>
      </c>
      <c r="E1440" t="s">
        <v>7178</v>
      </c>
      <c r="G1440" t="str">
        <f>IF(KO_VS_17_4_2_annotated[[#This Row],[Column2]]&lt;0,KO_VS_17_4_2_annotated[[#This Row],[Column4]],"")</f>
        <v>OMD</v>
      </c>
      <c r="I1440" t="str">
        <f>IF(KO_VS_17_4_2_annotated[[#This Row],[Column2]]&gt;0,KO_VS_17_4_2_annotated[[#This Row],[Column4]],"")</f>
        <v/>
      </c>
    </row>
    <row r="1441" spans="1:9" x14ac:dyDescent="0.25">
      <c r="A1441" t="s">
        <v>7179</v>
      </c>
      <c r="B1441">
        <v>2.4622047347088598</v>
      </c>
      <c r="C1441">
        <v>4.8307671019384497E-2</v>
      </c>
      <c r="D1441" t="s">
        <v>7180</v>
      </c>
      <c r="E1441" t="s">
        <v>7181</v>
      </c>
      <c r="G1441" t="str">
        <f>IF(KO_VS_17_4_2_annotated[[#This Row],[Column2]]&lt;0,KO_VS_17_4_2_annotated[[#This Row],[Column4]],"")</f>
        <v/>
      </c>
      <c r="I1441" t="str">
        <f>IF(KO_VS_17_4_2_annotated[[#This Row],[Column2]]&gt;0,KO_VS_17_4_2_annotated[[#This Row],[Column4]],"")</f>
        <v>CAVIN2</v>
      </c>
    </row>
    <row r="1442" spans="1:9" x14ac:dyDescent="0.25">
      <c r="A1442" t="s">
        <v>7182</v>
      </c>
      <c r="B1442">
        <v>-1.32169612459588</v>
      </c>
      <c r="C1442">
        <v>4.8504504703556703E-2</v>
      </c>
      <c r="D1442" t="s">
        <v>7183</v>
      </c>
      <c r="E1442" t="s">
        <v>7184</v>
      </c>
      <c r="G1442" t="str">
        <f>IF(KO_VS_17_4_2_annotated[[#This Row],[Column2]]&lt;0,KO_VS_17_4_2_annotated[[#This Row],[Column4]],"")</f>
        <v>SLFNL1-AS1</v>
      </c>
      <c r="I1442" t="str">
        <f>IF(KO_VS_17_4_2_annotated[[#This Row],[Column2]]&gt;0,KO_VS_17_4_2_annotated[[#This Row],[Column4]],"")</f>
        <v/>
      </c>
    </row>
    <row r="1443" spans="1:9" x14ac:dyDescent="0.25">
      <c r="A1443" t="s">
        <v>7185</v>
      </c>
      <c r="B1443">
        <v>-1.25618819298258</v>
      </c>
      <c r="C1443">
        <v>4.8651178830650101E-2</v>
      </c>
      <c r="D1443" t="s">
        <v>7186</v>
      </c>
      <c r="E1443" t="s">
        <v>7187</v>
      </c>
      <c r="G1443" t="str">
        <f>IF(KO_VS_17_4_2_annotated[[#This Row],[Column2]]&lt;0,KO_VS_17_4_2_annotated[[#This Row],[Column4]],"")</f>
        <v>TENT5B</v>
      </c>
      <c r="I1443" t="str">
        <f>IF(KO_VS_17_4_2_annotated[[#This Row],[Column2]]&gt;0,KO_VS_17_4_2_annotated[[#This Row],[Column4]],"")</f>
        <v/>
      </c>
    </row>
    <row r="1444" spans="1:9" x14ac:dyDescent="0.25">
      <c r="A1444" t="s">
        <v>7188</v>
      </c>
      <c r="B1444">
        <v>-1.08413319407875</v>
      </c>
      <c r="C1444">
        <v>4.8661869729231401E-2</v>
      </c>
      <c r="D1444" t="s">
        <v>7189</v>
      </c>
      <c r="E1444" t="s">
        <v>7190</v>
      </c>
      <c r="G1444" t="str">
        <f>IF(KO_VS_17_4_2_annotated[[#This Row],[Column2]]&lt;0,KO_VS_17_4_2_annotated[[#This Row],[Column4]],"")</f>
        <v>DNAH6</v>
      </c>
      <c r="I1444" t="str">
        <f>IF(KO_VS_17_4_2_annotated[[#This Row],[Column2]]&gt;0,KO_VS_17_4_2_annotated[[#This Row],[Column4]],"")</f>
        <v/>
      </c>
    </row>
    <row r="1445" spans="1:9" x14ac:dyDescent="0.25">
      <c r="A1445" t="s">
        <v>7191</v>
      </c>
      <c r="B1445">
        <v>-1.68587853319488</v>
      </c>
      <c r="C1445">
        <v>4.8661869729231401E-2</v>
      </c>
      <c r="D1445" t="s">
        <v>7192</v>
      </c>
      <c r="E1445" t="s">
        <v>7193</v>
      </c>
      <c r="G1445" t="str">
        <f>IF(KO_VS_17_4_2_annotated[[#This Row],[Column2]]&lt;0,KO_VS_17_4_2_annotated[[#This Row],[Column4]],"")</f>
        <v>ALDH1L2</v>
      </c>
      <c r="I1445" t="str">
        <f>IF(KO_VS_17_4_2_annotated[[#This Row],[Column2]]&gt;0,KO_VS_17_4_2_annotated[[#This Row],[Column4]],"")</f>
        <v/>
      </c>
    </row>
    <row r="1446" spans="1:9" x14ac:dyDescent="0.25">
      <c r="A1446" t="s">
        <v>7194</v>
      </c>
      <c r="B1446">
        <v>-2.8276187838373201</v>
      </c>
      <c r="C1446">
        <v>4.90194758729742E-2</v>
      </c>
      <c r="D1446" t="s">
        <v>7195</v>
      </c>
      <c r="E1446" t="s">
        <v>7196</v>
      </c>
      <c r="G1446" t="str">
        <f>IF(KO_VS_17_4_2_annotated[[#This Row],[Column2]]&lt;0,KO_VS_17_4_2_annotated[[#This Row],[Column4]],"")</f>
        <v>ASPDH</v>
      </c>
      <c r="I1446" t="str">
        <f>IF(KO_VS_17_4_2_annotated[[#This Row],[Column2]]&gt;0,KO_VS_17_4_2_annotated[[#This Row],[Column4]],"")</f>
        <v/>
      </c>
    </row>
    <row r="1447" spans="1:9" x14ac:dyDescent="0.25">
      <c r="A1447" t="s">
        <v>7197</v>
      </c>
      <c r="B1447">
        <v>-2.5480883875837099</v>
      </c>
      <c r="C1447">
        <v>4.9163242746932199E-2</v>
      </c>
      <c r="D1447" t="s">
        <v>7198</v>
      </c>
      <c r="E1447" t="s">
        <v>7199</v>
      </c>
      <c r="G1447" t="str">
        <f>IF(KO_VS_17_4_2_annotated[[#This Row],[Column2]]&lt;0,KO_VS_17_4_2_annotated[[#This Row],[Column4]],"")</f>
        <v>FAM237B</v>
      </c>
      <c r="I1447" t="str">
        <f>IF(KO_VS_17_4_2_annotated[[#This Row],[Column2]]&gt;0,KO_VS_17_4_2_annotated[[#This Row],[Column4]],"")</f>
        <v/>
      </c>
    </row>
    <row r="1448" spans="1:9" x14ac:dyDescent="0.25">
      <c r="A1448" t="s">
        <v>7200</v>
      </c>
      <c r="B1448">
        <v>-1.6238357304128701</v>
      </c>
      <c r="C1448">
        <v>4.9193119319517503E-2</v>
      </c>
      <c r="D1448" t="s">
        <v>7201</v>
      </c>
      <c r="E1448" t="s">
        <v>7202</v>
      </c>
      <c r="G1448" t="str">
        <f>IF(KO_VS_17_4_2_annotated[[#This Row],[Column2]]&lt;0,KO_VS_17_4_2_annotated[[#This Row],[Column4]],"")</f>
        <v>SYP</v>
      </c>
      <c r="I1448" t="str">
        <f>IF(KO_VS_17_4_2_annotated[[#This Row],[Column2]]&gt;0,KO_VS_17_4_2_annotated[[#This Row],[Column4]],"")</f>
        <v/>
      </c>
    </row>
    <row r="1449" spans="1:9" x14ac:dyDescent="0.25">
      <c r="A1449" t="s">
        <v>7203</v>
      </c>
      <c r="B1449">
        <v>-1.5886023279939001</v>
      </c>
      <c r="C1449">
        <v>4.9415800034471498E-2</v>
      </c>
      <c r="D1449" t="s">
        <v>7204</v>
      </c>
      <c r="E1449" t="s">
        <v>7205</v>
      </c>
      <c r="G1449" t="str">
        <f>IF(KO_VS_17_4_2_annotated[[#This Row],[Column2]]&lt;0,KO_VS_17_4_2_annotated[[#This Row],[Column4]],"")</f>
        <v>CCR1</v>
      </c>
      <c r="I1449" t="str">
        <f>IF(KO_VS_17_4_2_annotated[[#This Row],[Column2]]&gt;0,KO_VS_17_4_2_annotated[[#This Row],[Column4]],"")</f>
        <v/>
      </c>
    </row>
    <row r="1450" spans="1:9" x14ac:dyDescent="0.25">
      <c r="A1450" t="s">
        <v>4130</v>
      </c>
      <c r="B1450">
        <v>1.2782814711253001</v>
      </c>
      <c r="C1450">
        <v>4.9742143034608097E-2</v>
      </c>
      <c r="D1450" t="s">
        <v>4131</v>
      </c>
      <c r="E1450" t="s">
        <v>4132</v>
      </c>
      <c r="G1450" t="str">
        <f>IF(KO_VS_17_4_2_annotated[[#This Row],[Column2]]&lt;0,KO_VS_17_4_2_annotated[[#This Row],[Column4]],"")</f>
        <v/>
      </c>
      <c r="I1450" t="str">
        <f>IF(KO_VS_17_4_2_annotated[[#This Row],[Column2]]&gt;0,KO_VS_17_4_2_annotated[[#This Row],[Column4]],"")</f>
        <v>EML1</v>
      </c>
    </row>
    <row r="1451" spans="1:9" x14ac:dyDescent="0.25">
      <c r="A1451" t="s">
        <v>7206</v>
      </c>
      <c r="B1451">
        <v>-3.27187494698603</v>
      </c>
      <c r="C1451">
        <v>4.9865784067813598E-2</v>
      </c>
      <c r="D1451" t="s">
        <v>7</v>
      </c>
      <c r="E1451" t="s">
        <v>7207</v>
      </c>
      <c r="G1451" t="str">
        <f>IF(KO_VS_17_4_2_annotated[[#This Row],[Column2]]&lt;0,KO_VS_17_4_2_annotated[[#This Row],[Column4]],"")</f>
        <v/>
      </c>
      <c r="I1451" t="str">
        <f>IF(KO_VS_17_4_2_annotated[[#This Row],[Column2]]&gt;0,KO_VS_17_4_2_annotated[[#This Row],[Column4]],"")</f>
        <v/>
      </c>
    </row>
    <row r="1452" spans="1:9" x14ac:dyDescent="0.25">
      <c r="A1452" t="s">
        <v>7208</v>
      </c>
      <c r="B1452">
        <v>-1.8096629734334899</v>
      </c>
      <c r="C1452">
        <v>4.9871633374217801E-2</v>
      </c>
      <c r="D1452" t="s">
        <v>7</v>
      </c>
      <c r="E1452" t="s">
        <v>127</v>
      </c>
      <c r="G1452" t="str">
        <f>IF(KO_VS_17_4_2_annotated[[#This Row],[Column2]]&lt;0,KO_VS_17_4_2_annotated[[#This Row],[Column4]],"")</f>
        <v/>
      </c>
      <c r="I1452" t="str">
        <f>IF(KO_VS_17_4_2_annotated[[#This Row],[Column2]]&gt;0,KO_VS_17_4_2_annotated[[#This Row],[Column4]],"")</f>
        <v/>
      </c>
    </row>
  </sheetData>
  <mergeCells count="2">
    <mergeCell ref="G1:G2"/>
    <mergeCell ref="I1:I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53D6-D7BD-41CD-A782-5272FDE3E604}">
  <dimension ref="A1:I836"/>
  <sheetViews>
    <sheetView topLeftCell="A800" workbookViewId="0">
      <selection activeCell="I3" sqref="I3:I836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23.7109375" bestFit="1" customWidth="1"/>
    <col min="4" max="4" width="19.140625" bestFit="1" customWidth="1"/>
    <col min="5" max="5" width="7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I1" s="2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s="2"/>
      <c r="I2" s="2"/>
    </row>
    <row r="3" spans="1:9" x14ac:dyDescent="0.25">
      <c r="A3" t="s">
        <v>848</v>
      </c>
      <c r="B3">
        <v>-4.3784512488554901</v>
      </c>
      <c r="C3">
        <v>0</v>
      </c>
      <c r="D3" t="s">
        <v>849</v>
      </c>
      <c r="E3" t="s">
        <v>850</v>
      </c>
      <c r="G3" t="str">
        <f>IF(KO_VS_Ctrl_annotated__2[[#This Row],[Column2]]&lt;0,KO_VS_Ctrl_annotated__2[[#This Row],[Column4]],"")</f>
        <v>RNASE1</v>
      </c>
      <c r="I3" t="str">
        <f>IF(KO_VS_Ctrl_annotated__2[[#This Row],[Column2]]&gt;0,KO_VS_Ctrl_annotated__2[[#This Row],[Column4]],"")</f>
        <v/>
      </c>
    </row>
    <row r="4" spans="1:9" x14ac:dyDescent="0.25">
      <c r="A4" t="s">
        <v>7209</v>
      </c>
      <c r="B4">
        <v>4.9055069971587999</v>
      </c>
      <c r="C4">
        <v>0</v>
      </c>
      <c r="D4" t="s">
        <v>7210</v>
      </c>
      <c r="E4" t="s">
        <v>7211</v>
      </c>
      <c r="G4" t="str">
        <f>IF(KO_VS_Ctrl_annotated__2[[#This Row],[Column2]]&lt;0,KO_VS_Ctrl_annotated__2[[#This Row],[Column4]],"")</f>
        <v/>
      </c>
      <c r="I4" t="str">
        <f>IF(KO_VS_Ctrl_annotated__2[[#This Row],[Column2]]&gt;0,KO_VS_Ctrl_annotated__2[[#This Row],[Column4]],"")</f>
        <v>AKR1B10</v>
      </c>
    </row>
    <row r="5" spans="1:9" x14ac:dyDescent="0.25">
      <c r="A5" t="s">
        <v>1238</v>
      </c>
      <c r="B5">
        <v>7.11493979360678</v>
      </c>
      <c r="C5" s="1">
        <v>5.0532998626936502E-286</v>
      </c>
      <c r="D5" t="s">
        <v>1239</v>
      </c>
      <c r="E5" t="s">
        <v>1240</v>
      </c>
      <c r="G5" t="str">
        <f>IF(KO_VS_Ctrl_annotated__2[[#This Row],[Column2]]&lt;0,KO_VS_Ctrl_annotated__2[[#This Row],[Column4]],"")</f>
        <v/>
      </c>
      <c r="I5" t="str">
        <f>IF(KO_VS_Ctrl_annotated__2[[#This Row],[Column2]]&gt;0,KO_VS_Ctrl_annotated__2[[#This Row],[Column4]],"")</f>
        <v>AKR1C2</v>
      </c>
    </row>
    <row r="6" spans="1:9" x14ac:dyDescent="0.25">
      <c r="A6" t="s">
        <v>1354</v>
      </c>
      <c r="B6">
        <v>5.0342459227876697</v>
      </c>
      <c r="C6" s="1">
        <v>1.89486303408141E-266</v>
      </c>
      <c r="D6" t="s">
        <v>1355</v>
      </c>
      <c r="E6" t="s">
        <v>1356</v>
      </c>
      <c r="G6" t="str">
        <f>IF(KO_VS_Ctrl_annotated__2[[#This Row],[Column2]]&lt;0,KO_VS_Ctrl_annotated__2[[#This Row],[Column4]],"")</f>
        <v/>
      </c>
      <c r="I6" t="str">
        <f>IF(KO_VS_Ctrl_annotated__2[[#This Row],[Column2]]&gt;0,KO_VS_Ctrl_annotated__2[[#This Row],[Column4]],"")</f>
        <v>AKR1C1</v>
      </c>
    </row>
    <row r="7" spans="1:9" x14ac:dyDescent="0.25">
      <c r="A7" t="s">
        <v>1013</v>
      </c>
      <c r="B7">
        <v>-2.8578999470334199</v>
      </c>
      <c r="C7" s="1">
        <v>1.2600955577349E-258</v>
      </c>
      <c r="D7" t="s">
        <v>1014</v>
      </c>
      <c r="E7" t="s">
        <v>1015</v>
      </c>
      <c r="G7" t="str">
        <f>IF(KO_VS_Ctrl_annotated__2[[#This Row],[Column2]]&lt;0,KO_VS_Ctrl_annotated__2[[#This Row],[Column4]],"")</f>
        <v>S100A4</v>
      </c>
      <c r="I7" t="str">
        <f>IF(KO_VS_Ctrl_annotated__2[[#This Row],[Column2]]&gt;0,KO_VS_Ctrl_annotated__2[[#This Row],[Column4]],"")</f>
        <v/>
      </c>
    </row>
    <row r="8" spans="1:9" x14ac:dyDescent="0.25">
      <c r="A8" t="s">
        <v>63</v>
      </c>
      <c r="B8">
        <v>10.019707356419801</v>
      </c>
      <c r="C8" s="1">
        <v>5.1636676459093402E-169</v>
      </c>
      <c r="D8" t="s">
        <v>64</v>
      </c>
      <c r="E8" t="s">
        <v>65</v>
      </c>
      <c r="G8" t="str">
        <f>IF(KO_VS_Ctrl_annotated__2[[#This Row],[Column2]]&lt;0,KO_VS_Ctrl_annotated__2[[#This Row],[Column4]],"")</f>
        <v/>
      </c>
      <c r="I8" t="str">
        <f>IF(KO_VS_Ctrl_annotated__2[[#This Row],[Column2]]&gt;0,KO_VS_Ctrl_annotated__2[[#This Row],[Column4]],"")</f>
        <v>CES1</v>
      </c>
    </row>
    <row r="9" spans="1:9" x14ac:dyDescent="0.25">
      <c r="A9" t="s">
        <v>7212</v>
      </c>
      <c r="B9">
        <v>3.5412923086948198</v>
      </c>
      <c r="C9" s="1">
        <v>2.6410484725735702E-159</v>
      </c>
      <c r="D9" t="s">
        <v>7213</v>
      </c>
      <c r="E9" t="s">
        <v>7214</v>
      </c>
      <c r="G9" t="str">
        <f>IF(KO_VS_Ctrl_annotated__2[[#This Row],[Column2]]&lt;0,KO_VS_Ctrl_annotated__2[[#This Row],[Column4]],"")</f>
        <v/>
      </c>
      <c r="I9" t="str">
        <f>IF(KO_VS_Ctrl_annotated__2[[#This Row],[Column2]]&gt;0,KO_VS_Ctrl_annotated__2[[#This Row],[Column4]],"")</f>
        <v>CALB1</v>
      </c>
    </row>
    <row r="10" spans="1:9" x14ac:dyDescent="0.25">
      <c r="A10" t="s">
        <v>731</v>
      </c>
      <c r="B10">
        <v>3.1252562236000698</v>
      </c>
      <c r="C10" s="1">
        <v>1.2158068869388499E-156</v>
      </c>
      <c r="D10" t="s">
        <v>732</v>
      </c>
      <c r="E10" t="s">
        <v>733</v>
      </c>
      <c r="G10" t="str">
        <f>IF(KO_VS_Ctrl_annotated__2[[#This Row],[Column2]]&lt;0,KO_VS_Ctrl_annotated__2[[#This Row],[Column4]],"")</f>
        <v/>
      </c>
      <c r="I10" t="str">
        <f>IF(KO_VS_Ctrl_annotated__2[[#This Row],[Column2]]&gt;0,KO_VS_Ctrl_annotated__2[[#This Row],[Column4]],"")</f>
        <v>ALDH3A1</v>
      </c>
    </row>
    <row r="11" spans="1:9" x14ac:dyDescent="0.25">
      <c r="A11" t="s">
        <v>1444</v>
      </c>
      <c r="B11">
        <v>2.7749371453212599</v>
      </c>
      <c r="C11" s="1">
        <v>1.5920766103705701E-117</v>
      </c>
      <c r="D11" t="s">
        <v>1445</v>
      </c>
      <c r="E11" t="s">
        <v>1446</v>
      </c>
      <c r="G11" t="str">
        <f>IF(KO_VS_Ctrl_annotated__2[[#This Row],[Column2]]&lt;0,KO_VS_Ctrl_annotated__2[[#This Row],[Column4]],"")</f>
        <v/>
      </c>
      <c r="I11" t="str">
        <f>IF(KO_VS_Ctrl_annotated__2[[#This Row],[Column2]]&gt;0,KO_VS_Ctrl_annotated__2[[#This Row],[Column4]],"")</f>
        <v>CCN2</v>
      </c>
    </row>
    <row r="12" spans="1:9" x14ac:dyDescent="0.25">
      <c r="A12" t="s">
        <v>824</v>
      </c>
      <c r="B12">
        <v>-4.6846400350546</v>
      </c>
      <c r="C12" s="1">
        <v>3.3930583272437798E-101</v>
      </c>
      <c r="D12" t="s">
        <v>825</v>
      </c>
      <c r="E12" t="s">
        <v>826</v>
      </c>
      <c r="G12" t="str">
        <f>IF(KO_VS_Ctrl_annotated__2[[#This Row],[Column2]]&lt;0,KO_VS_Ctrl_annotated__2[[#This Row],[Column4]],"")</f>
        <v>TMEM176A</v>
      </c>
      <c r="I12" t="str">
        <f>IF(KO_VS_Ctrl_annotated__2[[#This Row],[Column2]]&gt;0,KO_VS_Ctrl_annotated__2[[#This Row],[Column4]],"")</f>
        <v/>
      </c>
    </row>
    <row r="13" spans="1:9" x14ac:dyDescent="0.25">
      <c r="A13" t="s">
        <v>544</v>
      </c>
      <c r="B13">
        <v>-11.061440241208301</v>
      </c>
      <c r="C13" s="1">
        <v>2.7814101184842999E-99</v>
      </c>
      <c r="D13" t="s">
        <v>545</v>
      </c>
      <c r="E13" t="s">
        <v>546</v>
      </c>
      <c r="G13" t="str">
        <f>IF(KO_VS_Ctrl_annotated__2[[#This Row],[Column2]]&lt;0,KO_VS_Ctrl_annotated__2[[#This Row],[Column4]],"")</f>
        <v>MXRA5</v>
      </c>
      <c r="I13" t="str">
        <f>IF(KO_VS_Ctrl_annotated__2[[#This Row],[Column2]]&gt;0,KO_VS_Ctrl_annotated__2[[#This Row],[Column4]],"")</f>
        <v/>
      </c>
    </row>
    <row r="14" spans="1:9" x14ac:dyDescent="0.25">
      <c r="A14" t="s">
        <v>6549</v>
      </c>
      <c r="B14">
        <v>-4.3220659505745198</v>
      </c>
      <c r="C14" s="1">
        <v>5.7221889591915997E-98</v>
      </c>
      <c r="D14" t="s">
        <v>6550</v>
      </c>
      <c r="E14" t="s">
        <v>6551</v>
      </c>
      <c r="G14" t="str">
        <f>IF(KO_VS_Ctrl_annotated__2[[#This Row],[Column2]]&lt;0,KO_VS_Ctrl_annotated__2[[#This Row],[Column4]],"")</f>
        <v>ARHGAP4</v>
      </c>
      <c r="I14" t="str">
        <f>IF(KO_VS_Ctrl_annotated__2[[#This Row],[Column2]]&gt;0,KO_VS_Ctrl_annotated__2[[#This Row],[Column4]],"")</f>
        <v/>
      </c>
    </row>
    <row r="15" spans="1:9" x14ac:dyDescent="0.25">
      <c r="A15" t="s">
        <v>7215</v>
      </c>
      <c r="B15">
        <v>2.4587268537989999</v>
      </c>
      <c r="C15" s="1">
        <v>3.60225320601882E-96</v>
      </c>
      <c r="D15" t="s">
        <v>7216</v>
      </c>
      <c r="E15" t="s">
        <v>7217</v>
      </c>
      <c r="G15" t="str">
        <f>IF(KO_VS_Ctrl_annotated__2[[#This Row],[Column2]]&lt;0,KO_VS_Ctrl_annotated__2[[#This Row],[Column4]],"")</f>
        <v/>
      </c>
      <c r="I15" t="str">
        <f>IF(KO_VS_Ctrl_annotated__2[[#This Row],[Column2]]&gt;0,KO_VS_Ctrl_annotated__2[[#This Row],[Column4]],"")</f>
        <v>DDX60</v>
      </c>
    </row>
    <row r="16" spans="1:9" x14ac:dyDescent="0.25">
      <c r="A16" t="s">
        <v>5009</v>
      </c>
      <c r="B16">
        <v>3.7315889103099802</v>
      </c>
      <c r="C16" s="1">
        <v>2.1146626423134001E-94</v>
      </c>
      <c r="D16" t="s">
        <v>5010</v>
      </c>
      <c r="E16" t="s">
        <v>5011</v>
      </c>
      <c r="G16" t="str">
        <f>IF(KO_VS_Ctrl_annotated__2[[#This Row],[Column2]]&lt;0,KO_VS_Ctrl_annotated__2[[#This Row],[Column4]],"")</f>
        <v/>
      </c>
      <c r="I16" t="str">
        <f>IF(KO_VS_Ctrl_annotated__2[[#This Row],[Column2]]&gt;0,KO_VS_Ctrl_annotated__2[[#This Row],[Column4]],"")</f>
        <v>IFI6</v>
      </c>
    </row>
    <row r="17" spans="1:9" x14ac:dyDescent="0.25">
      <c r="A17" t="s">
        <v>15</v>
      </c>
      <c r="B17">
        <v>2.8446699985094002</v>
      </c>
      <c r="C17" s="1">
        <v>1.2962617050305799E-93</v>
      </c>
      <c r="D17" t="s">
        <v>16</v>
      </c>
      <c r="E17" t="s">
        <v>17</v>
      </c>
      <c r="G17" t="str">
        <f>IF(KO_VS_Ctrl_annotated__2[[#This Row],[Column2]]&lt;0,KO_VS_Ctrl_annotated__2[[#This Row],[Column4]],"")</f>
        <v/>
      </c>
      <c r="I17" t="str">
        <f>IF(KO_VS_Ctrl_annotated__2[[#This Row],[Column2]]&gt;0,KO_VS_Ctrl_annotated__2[[#This Row],[Column4]],"")</f>
        <v>SHISA2</v>
      </c>
    </row>
    <row r="18" spans="1:9" x14ac:dyDescent="0.25">
      <c r="A18" t="s">
        <v>7218</v>
      </c>
      <c r="B18">
        <v>2.9110926355215399</v>
      </c>
      <c r="C18" s="1">
        <v>3.16741008448378E-93</v>
      </c>
      <c r="D18" t="s">
        <v>7219</v>
      </c>
      <c r="E18" t="s">
        <v>7220</v>
      </c>
      <c r="G18" t="str">
        <f>IF(KO_VS_Ctrl_annotated__2[[#This Row],[Column2]]&lt;0,KO_VS_Ctrl_annotated__2[[#This Row],[Column4]],"")</f>
        <v/>
      </c>
      <c r="I18" t="str">
        <f>IF(KO_VS_Ctrl_annotated__2[[#This Row],[Column2]]&gt;0,KO_VS_Ctrl_annotated__2[[#This Row],[Column4]],"")</f>
        <v>CYP4F3</v>
      </c>
    </row>
    <row r="19" spans="1:9" x14ac:dyDescent="0.25">
      <c r="A19" t="s">
        <v>7221</v>
      </c>
      <c r="B19">
        <v>1.69385369542151</v>
      </c>
      <c r="C19" s="1">
        <v>1.41312472385404E-84</v>
      </c>
      <c r="D19" t="s">
        <v>7222</v>
      </c>
      <c r="E19" t="s">
        <v>7223</v>
      </c>
      <c r="G19" t="str">
        <f>IF(KO_VS_Ctrl_annotated__2[[#This Row],[Column2]]&lt;0,KO_VS_Ctrl_annotated__2[[#This Row],[Column4]],"")</f>
        <v/>
      </c>
      <c r="I19" t="str">
        <f>IF(KO_VS_Ctrl_annotated__2[[#This Row],[Column2]]&gt;0,KO_VS_Ctrl_annotated__2[[#This Row],[Column4]],"")</f>
        <v>AKR1C3</v>
      </c>
    </row>
    <row r="20" spans="1:9" x14ac:dyDescent="0.25">
      <c r="A20" t="s">
        <v>7224</v>
      </c>
      <c r="B20">
        <v>2.8013496091334198</v>
      </c>
      <c r="C20" s="1">
        <v>2.4327783463736901E-84</v>
      </c>
      <c r="D20" t="s">
        <v>7225</v>
      </c>
      <c r="E20" t="s">
        <v>7226</v>
      </c>
      <c r="G20" t="str">
        <f>IF(KO_VS_Ctrl_annotated__2[[#This Row],[Column2]]&lt;0,KO_VS_Ctrl_annotated__2[[#This Row],[Column4]],"")</f>
        <v/>
      </c>
      <c r="I20" t="str">
        <f>IF(KO_VS_Ctrl_annotated__2[[#This Row],[Column2]]&gt;0,KO_VS_Ctrl_annotated__2[[#This Row],[Column4]],"")</f>
        <v>CYP4F11</v>
      </c>
    </row>
    <row r="21" spans="1:9" x14ac:dyDescent="0.25">
      <c r="A21" t="s">
        <v>4893</v>
      </c>
      <c r="B21">
        <v>-3.28588928842826</v>
      </c>
      <c r="C21" s="1">
        <v>1.02917225351084E-77</v>
      </c>
      <c r="D21" t="s">
        <v>4894</v>
      </c>
      <c r="E21" t="s">
        <v>4895</v>
      </c>
      <c r="G21" t="str">
        <f>IF(KO_VS_Ctrl_annotated__2[[#This Row],[Column2]]&lt;0,KO_VS_Ctrl_annotated__2[[#This Row],[Column4]],"")</f>
        <v>SPINK1</v>
      </c>
      <c r="I21" t="str">
        <f>IF(KO_VS_Ctrl_annotated__2[[#This Row],[Column2]]&gt;0,KO_VS_Ctrl_annotated__2[[#This Row],[Column4]],"")</f>
        <v/>
      </c>
    </row>
    <row r="22" spans="1:9" x14ac:dyDescent="0.25">
      <c r="A22" t="s">
        <v>4896</v>
      </c>
      <c r="B22">
        <v>-1.8998929864834999</v>
      </c>
      <c r="C22" s="1">
        <v>6.0145482998530798E-72</v>
      </c>
      <c r="D22" t="s">
        <v>4897</v>
      </c>
      <c r="E22" t="s">
        <v>4898</v>
      </c>
      <c r="G22" t="str">
        <f>IF(KO_VS_Ctrl_annotated__2[[#This Row],[Column2]]&lt;0,KO_VS_Ctrl_annotated__2[[#This Row],[Column4]],"")</f>
        <v>DMBT1</v>
      </c>
      <c r="I22" t="str">
        <f>IF(KO_VS_Ctrl_annotated__2[[#This Row],[Column2]]&gt;0,KO_VS_Ctrl_annotated__2[[#This Row],[Column4]],"")</f>
        <v/>
      </c>
    </row>
    <row r="23" spans="1:9" x14ac:dyDescent="0.25">
      <c r="A23" t="s">
        <v>5063</v>
      </c>
      <c r="B23">
        <v>2.21285623794147</v>
      </c>
      <c r="C23" s="1">
        <v>8.6663025874382096E-71</v>
      </c>
      <c r="D23" t="s">
        <v>5064</v>
      </c>
      <c r="E23" t="s">
        <v>5065</v>
      </c>
      <c r="G23" t="str">
        <f>IF(KO_VS_Ctrl_annotated__2[[#This Row],[Column2]]&lt;0,KO_VS_Ctrl_annotated__2[[#This Row],[Column4]],"")</f>
        <v/>
      </c>
      <c r="I23" t="str">
        <f>IF(KO_VS_Ctrl_annotated__2[[#This Row],[Column2]]&gt;0,KO_VS_Ctrl_annotated__2[[#This Row],[Column4]],"")</f>
        <v>IFIT1</v>
      </c>
    </row>
    <row r="24" spans="1:9" x14ac:dyDescent="0.25">
      <c r="A24" t="s">
        <v>366</v>
      </c>
      <c r="B24">
        <v>1.54222274228123</v>
      </c>
      <c r="C24" s="1">
        <v>4.3684044897536801E-69</v>
      </c>
      <c r="D24" t="s">
        <v>367</v>
      </c>
      <c r="E24" t="s">
        <v>368</v>
      </c>
      <c r="G24" t="str">
        <f>IF(KO_VS_Ctrl_annotated__2[[#This Row],[Column2]]&lt;0,KO_VS_Ctrl_annotated__2[[#This Row],[Column4]],"")</f>
        <v/>
      </c>
      <c r="I24" t="str">
        <f>IF(KO_VS_Ctrl_annotated__2[[#This Row],[Column2]]&gt;0,KO_VS_Ctrl_annotated__2[[#This Row],[Column4]],"")</f>
        <v>GALC</v>
      </c>
    </row>
    <row r="25" spans="1:9" x14ac:dyDescent="0.25">
      <c r="A25" t="s">
        <v>2603</v>
      </c>
      <c r="B25">
        <v>-4.4311009161661099</v>
      </c>
      <c r="C25" s="1">
        <v>4.3035231061742102E-68</v>
      </c>
      <c r="D25" t="s">
        <v>2604</v>
      </c>
      <c r="E25" t="s">
        <v>2605</v>
      </c>
      <c r="G25" t="str">
        <f>IF(KO_VS_Ctrl_annotated__2[[#This Row],[Column2]]&lt;0,KO_VS_Ctrl_annotated__2[[#This Row],[Column4]],"")</f>
        <v>TMEM176B</v>
      </c>
      <c r="I25" t="str">
        <f>IF(KO_VS_Ctrl_annotated__2[[#This Row],[Column2]]&gt;0,KO_VS_Ctrl_annotated__2[[#This Row],[Column4]],"")</f>
        <v/>
      </c>
    </row>
    <row r="26" spans="1:9" x14ac:dyDescent="0.25">
      <c r="A26" t="s">
        <v>571</v>
      </c>
      <c r="B26">
        <v>1.8289583646698999</v>
      </c>
      <c r="C26" s="1">
        <v>4.0967203713018798E-66</v>
      </c>
      <c r="D26" t="s">
        <v>572</v>
      </c>
      <c r="E26" t="s">
        <v>573</v>
      </c>
      <c r="G26" t="str">
        <f>IF(KO_VS_Ctrl_annotated__2[[#This Row],[Column2]]&lt;0,KO_VS_Ctrl_annotated__2[[#This Row],[Column4]],"")</f>
        <v/>
      </c>
      <c r="I26" t="str">
        <f>IF(KO_VS_Ctrl_annotated__2[[#This Row],[Column2]]&gt;0,KO_VS_Ctrl_annotated__2[[#This Row],[Column4]],"")</f>
        <v>ADH1C</v>
      </c>
    </row>
    <row r="27" spans="1:9" x14ac:dyDescent="0.25">
      <c r="A27" t="s">
        <v>7227</v>
      </c>
      <c r="B27">
        <v>1.89443939202477</v>
      </c>
      <c r="C27" s="1">
        <v>6.7097600472450396E-65</v>
      </c>
      <c r="D27" t="s">
        <v>7228</v>
      </c>
      <c r="E27" t="s">
        <v>7229</v>
      </c>
      <c r="G27" t="str">
        <f>IF(KO_VS_Ctrl_annotated__2[[#This Row],[Column2]]&lt;0,KO_VS_Ctrl_annotated__2[[#This Row],[Column4]],"")</f>
        <v/>
      </c>
      <c r="I27" t="str">
        <f>IF(KO_VS_Ctrl_annotated__2[[#This Row],[Column2]]&gt;0,KO_VS_Ctrl_annotated__2[[#This Row],[Column4]],"")</f>
        <v>TXNRD1</v>
      </c>
    </row>
    <row r="28" spans="1:9" x14ac:dyDescent="0.25">
      <c r="A28" t="s">
        <v>185</v>
      </c>
      <c r="B28">
        <v>-2.3482189549280701</v>
      </c>
      <c r="C28" s="1">
        <v>2.15179760176315E-64</v>
      </c>
      <c r="D28" t="s">
        <v>186</v>
      </c>
      <c r="E28" t="s">
        <v>187</v>
      </c>
      <c r="G28" t="str">
        <f>IF(KO_VS_Ctrl_annotated__2[[#This Row],[Column2]]&lt;0,KO_VS_Ctrl_annotated__2[[#This Row],[Column4]],"")</f>
        <v>HSPB1</v>
      </c>
      <c r="I28" t="str">
        <f>IF(KO_VS_Ctrl_annotated__2[[#This Row],[Column2]]&gt;0,KO_VS_Ctrl_annotated__2[[#This Row],[Column4]],"")</f>
        <v/>
      </c>
    </row>
    <row r="29" spans="1:9" x14ac:dyDescent="0.25">
      <c r="A29" t="s">
        <v>5242</v>
      </c>
      <c r="B29">
        <v>-3.1445625122838301</v>
      </c>
      <c r="C29" s="1">
        <v>6.2304322327768601E-63</v>
      </c>
      <c r="D29" t="s">
        <v>5243</v>
      </c>
      <c r="E29" t="s">
        <v>5244</v>
      </c>
      <c r="G29" t="str">
        <f>IF(KO_VS_Ctrl_annotated__2[[#This Row],[Column2]]&lt;0,KO_VS_Ctrl_annotated__2[[#This Row],[Column4]],"")</f>
        <v>AGR3</v>
      </c>
      <c r="I29" t="str">
        <f>IF(KO_VS_Ctrl_annotated__2[[#This Row],[Column2]]&gt;0,KO_VS_Ctrl_annotated__2[[#This Row],[Column4]],"")</f>
        <v/>
      </c>
    </row>
    <row r="30" spans="1:9" x14ac:dyDescent="0.25">
      <c r="A30" t="s">
        <v>2135</v>
      </c>
      <c r="B30">
        <v>-2.96891969478339</v>
      </c>
      <c r="C30" s="1">
        <v>5.49576079383562E-62</v>
      </c>
      <c r="D30" t="s">
        <v>2136</v>
      </c>
      <c r="E30" t="s">
        <v>2137</v>
      </c>
      <c r="G30" t="str">
        <f>IF(KO_VS_Ctrl_annotated__2[[#This Row],[Column2]]&lt;0,KO_VS_Ctrl_annotated__2[[#This Row],[Column4]],"")</f>
        <v>CD74</v>
      </c>
      <c r="I30" t="str">
        <f>IF(KO_VS_Ctrl_annotated__2[[#This Row],[Column2]]&gt;0,KO_VS_Ctrl_annotated__2[[#This Row],[Column4]],"")</f>
        <v/>
      </c>
    </row>
    <row r="31" spans="1:9" x14ac:dyDescent="0.25">
      <c r="A31" t="s">
        <v>2594</v>
      </c>
      <c r="B31">
        <v>4.3260307747359299</v>
      </c>
      <c r="C31" s="1">
        <v>9.2314414241545193E-62</v>
      </c>
      <c r="D31" t="s">
        <v>2595</v>
      </c>
      <c r="E31" t="s">
        <v>2596</v>
      </c>
      <c r="G31" t="str">
        <f>IF(KO_VS_Ctrl_annotated__2[[#This Row],[Column2]]&lt;0,KO_VS_Ctrl_annotated__2[[#This Row],[Column4]],"")</f>
        <v/>
      </c>
      <c r="I31" t="str">
        <f>IF(KO_VS_Ctrl_annotated__2[[#This Row],[Column2]]&gt;0,KO_VS_Ctrl_annotated__2[[#This Row],[Column4]],"")</f>
        <v>CYP24A1</v>
      </c>
    </row>
    <row r="32" spans="1:9" x14ac:dyDescent="0.25">
      <c r="A32" t="s">
        <v>7230</v>
      </c>
      <c r="B32">
        <v>-2.2041306218760401</v>
      </c>
      <c r="C32" s="1">
        <v>7.0342969533190698E-60</v>
      </c>
      <c r="D32" t="s">
        <v>7231</v>
      </c>
      <c r="E32" t="s">
        <v>7232</v>
      </c>
      <c r="G32" t="str">
        <f>IF(KO_VS_Ctrl_annotated__2[[#This Row],[Column2]]&lt;0,KO_VS_Ctrl_annotated__2[[#This Row],[Column4]],"")</f>
        <v>LY6K</v>
      </c>
      <c r="I32" t="str">
        <f>IF(KO_VS_Ctrl_annotated__2[[#This Row],[Column2]]&gt;0,KO_VS_Ctrl_annotated__2[[#This Row],[Column4]],"")</f>
        <v/>
      </c>
    </row>
    <row r="33" spans="1:9" x14ac:dyDescent="0.25">
      <c r="A33" t="s">
        <v>117</v>
      </c>
      <c r="B33">
        <v>-2.39642365992803</v>
      </c>
      <c r="C33" s="1">
        <v>6.0645106709314902E-59</v>
      </c>
      <c r="D33" t="s">
        <v>118</v>
      </c>
      <c r="E33" t="s">
        <v>119</v>
      </c>
      <c r="G33" t="str">
        <f>IF(KO_VS_Ctrl_annotated__2[[#This Row],[Column2]]&lt;0,KO_VS_Ctrl_annotated__2[[#This Row],[Column4]],"")</f>
        <v>WFDC2</v>
      </c>
      <c r="I33" t="str">
        <f>IF(KO_VS_Ctrl_annotated__2[[#This Row],[Column2]]&gt;0,KO_VS_Ctrl_annotated__2[[#This Row],[Column4]],"")</f>
        <v/>
      </c>
    </row>
    <row r="34" spans="1:9" x14ac:dyDescent="0.25">
      <c r="A34" t="s">
        <v>3768</v>
      </c>
      <c r="B34">
        <v>-4.2441882127565096</v>
      </c>
      <c r="C34" s="1">
        <v>2.0426296156505998E-56</v>
      </c>
      <c r="D34" t="s">
        <v>3769</v>
      </c>
      <c r="E34" t="s">
        <v>3770</v>
      </c>
      <c r="G34" t="str">
        <f>IF(KO_VS_Ctrl_annotated__2[[#This Row],[Column2]]&lt;0,KO_VS_Ctrl_annotated__2[[#This Row],[Column4]],"")</f>
        <v>DYNC1I1</v>
      </c>
      <c r="I34" t="str">
        <f>IF(KO_VS_Ctrl_annotated__2[[#This Row],[Column2]]&gt;0,KO_VS_Ctrl_annotated__2[[#This Row],[Column4]],"")</f>
        <v/>
      </c>
    </row>
    <row r="35" spans="1:9" x14ac:dyDescent="0.25">
      <c r="A35" t="s">
        <v>21</v>
      </c>
      <c r="B35">
        <v>2.9199910720418201</v>
      </c>
      <c r="C35" s="1">
        <v>1.3084685857902799E-54</v>
      </c>
      <c r="D35" t="s">
        <v>22</v>
      </c>
      <c r="E35" t="s">
        <v>23</v>
      </c>
      <c r="G35" t="str">
        <f>IF(KO_VS_Ctrl_annotated__2[[#This Row],[Column2]]&lt;0,KO_VS_Ctrl_annotated__2[[#This Row],[Column4]],"")</f>
        <v/>
      </c>
      <c r="I35" t="str">
        <f>IF(KO_VS_Ctrl_annotated__2[[#This Row],[Column2]]&gt;0,KO_VS_Ctrl_annotated__2[[#This Row],[Column4]],"")</f>
        <v>CP</v>
      </c>
    </row>
    <row r="36" spans="1:9" x14ac:dyDescent="0.25">
      <c r="A36" t="s">
        <v>4941</v>
      </c>
      <c r="B36">
        <v>2.6723959558042898</v>
      </c>
      <c r="C36" s="1">
        <v>1.9112594772182101E-54</v>
      </c>
      <c r="D36" t="s">
        <v>4942</v>
      </c>
      <c r="E36" t="s">
        <v>4943</v>
      </c>
      <c r="G36" t="str">
        <f>IF(KO_VS_Ctrl_annotated__2[[#This Row],[Column2]]&lt;0,KO_VS_Ctrl_annotated__2[[#This Row],[Column4]],"")</f>
        <v/>
      </c>
      <c r="I36" t="str">
        <f>IF(KO_VS_Ctrl_annotated__2[[#This Row],[Column2]]&gt;0,KO_VS_Ctrl_annotated__2[[#This Row],[Column4]],"")</f>
        <v>IFI27</v>
      </c>
    </row>
    <row r="37" spans="1:9" x14ac:dyDescent="0.25">
      <c r="A37" t="s">
        <v>7233</v>
      </c>
      <c r="B37">
        <v>-1.7425372736995399</v>
      </c>
      <c r="C37" s="1">
        <v>2.0941647145156501E-54</v>
      </c>
      <c r="D37" t="s">
        <v>7234</v>
      </c>
      <c r="E37" t="s">
        <v>7235</v>
      </c>
      <c r="G37" t="str">
        <f>IF(KO_VS_Ctrl_annotated__2[[#This Row],[Column2]]&lt;0,KO_VS_Ctrl_annotated__2[[#This Row],[Column4]],"")</f>
        <v>MUC13</v>
      </c>
      <c r="I37" t="str">
        <f>IF(KO_VS_Ctrl_annotated__2[[#This Row],[Column2]]&gt;0,KO_VS_Ctrl_annotated__2[[#This Row],[Column4]],"")</f>
        <v/>
      </c>
    </row>
    <row r="38" spans="1:9" x14ac:dyDescent="0.25">
      <c r="A38" t="s">
        <v>1792</v>
      </c>
      <c r="B38">
        <v>-2.8866417982934198</v>
      </c>
      <c r="C38" s="1">
        <v>5.5826842812317096E-54</v>
      </c>
      <c r="D38" t="s">
        <v>1793</v>
      </c>
      <c r="E38" t="s">
        <v>1794</v>
      </c>
      <c r="G38" t="str">
        <f>IF(KO_VS_Ctrl_annotated__2[[#This Row],[Column2]]&lt;0,KO_VS_Ctrl_annotated__2[[#This Row],[Column4]],"")</f>
        <v>SCIN</v>
      </c>
      <c r="I38" t="str">
        <f>IF(KO_VS_Ctrl_annotated__2[[#This Row],[Column2]]&gt;0,KO_VS_Ctrl_annotated__2[[#This Row],[Column4]],"")</f>
        <v/>
      </c>
    </row>
    <row r="39" spans="1:9" x14ac:dyDescent="0.25">
      <c r="A39" t="s">
        <v>5003</v>
      </c>
      <c r="B39">
        <v>2.3787346224010402</v>
      </c>
      <c r="C39" s="1">
        <v>6.1354684939925297E-54</v>
      </c>
      <c r="D39" t="s">
        <v>5004</v>
      </c>
      <c r="E39" t="s">
        <v>5005</v>
      </c>
      <c r="G39" t="str">
        <f>IF(KO_VS_Ctrl_annotated__2[[#This Row],[Column2]]&lt;0,KO_VS_Ctrl_annotated__2[[#This Row],[Column4]],"")</f>
        <v/>
      </c>
      <c r="I39" t="str">
        <f>IF(KO_VS_Ctrl_annotated__2[[#This Row],[Column2]]&gt;0,KO_VS_Ctrl_annotated__2[[#This Row],[Column4]],"")</f>
        <v>OAS2</v>
      </c>
    </row>
    <row r="40" spans="1:9" x14ac:dyDescent="0.25">
      <c r="A40" t="s">
        <v>4977</v>
      </c>
      <c r="B40">
        <v>-2.66893023312972</v>
      </c>
      <c r="C40" s="1">
        <v>1.52257435308607E-49</v>
      </c>
      <c r="D40" t="s">
        <v>4978</v>
      </c>
      <c r="E40" t="s">
        <v>4979</v>
      </c>
      <c r="G40" t="str">
        <f>IF(KO_VS_Ctrl_annotated__2[[#This Row],[Column2]]&lt;0,KO_VS_Ctrl_annotated__2[[#This Row],[Column4]],"")</f>
        <v>CFI</v>
      </c>
      <c r="I40" t="str">
        <f>IF(KO_VS_Ctrl_annotated__2[[#This Row],[Column2]]&gt;0,KO_VS_Ctrl_annotated__2[[#This Row],[Column4]],"")</f>
        <v/>
      </c>
    </row>
    <row r="41" spans="1:9" x14ac:dyDescent="0.25">
      <c r="A41" t="s">
        <v>36</v>
      </c>
      <c r="B41">
        <v>1.81206265590942</v>
      </c>
      <c r="C41" s="1">
        <v>5.8466662050358898E-49</v>
      </c>
      <c r="D41" t="s">
        <v>37</v>
      </c>
      <c r="E41" t="s">
        <v>38</v>
      </c>
      <c r="G41" t="str">
        <f>IF(KO_VS_Ctrl_annotated__2[[#This Row],[Column2]]&lt;0,KO_VS_Ctrl_annotated__2[[#This Row],[Column4]],"")</f>
        <v/>
      </c>
      <c r="I41" t="str">
        <f>IF(KO_VS_Ctrl_annotated__2[[#This Row],[Column2]]&gt;0,KO_VS_Ctrl_annotated__2[[#This Row],[Column4]],"")</f>
        <v>PI3</v>
      </c>
    </row>
    <row r="42" spans="1:9" x14ac:dyDescent="0.25">
      <c r="A42" t="s">
        <v>2471</v>
      </c>
      <c r="B42">
        <v>-2.8400455998559302</v>
      </c>
      <c r="C42" s="1">
        <v>2.34132701236328E-48</v>
      </c>
      <c r="D42" t="s">
        <v>2472</v>
      </c>
      <c r="E42" t="s">
        <v>2473</v>
      </c>
      <c r="G42" t="str">
        <f>IF(KO_VS_Ctrl_annotated__2[[#This Row],[Column2]]&lt;0,KO_VS_Ctrl_annotated__2[[#This Row],[Column4]],"")</f>
        <v>CFH</v>
      </c>
      <c r="I42" t="str">
        <f>IF(KO_VS_Ctrl_annotated__2[[#This Row],[Column2]]&gt;0,KO_VS_Ctrl_annotated__2[[#This Row],[Column4]],"")</f>
        <v/>
      </c>
    </row>
    <row r="43" spans="1:9" x14ac:dyDescent="0.25">
      <c r="A43" t="s">
        <v>538</v>
      </c>
      <c r="B43">
        <v>-2.6226535594503599</v>
      </c>
      <c r="C43" s="1">
        <v>2.5716775922508699E-45</v>
      </c>
      <c r="D43" t="s">
        <v>539</v>
      </c>
      <c r="E43" t="s">
        <v>540</v>
      </c>
      <c r="G43" t="str">
        <f>IF(KO_VS_Ctrl_annotated__2[[#This Row],[Column2]]&lt;0,KO_VS_Ctrl_annotated__2[[#This Row],[Column4]],"")</f>
        <v>PROM2</v>
      </c>
      <c r="I43" t="str">
        <f>IF(KO_VS_Ctrl_annotated__2[[#This Row],[Column2]]&gt;0,KO_VS_Ctrl_annotated__2[[#This Row],[Column4]],"")</f>
        <v/>
      </c>
    </row>
    <row r="44" spans="1:9" x14ac:dyDescent="0.25">
      <c r="A44" t="s">
        <v>5039</v>
      </c>
      <c r="B44">
        <v>2.1623159301236399</v>
      </c>
      <c r="C44" s="1">
        <v>7.7398807763010097E-45</v>
      </c>
      <c r="D44" t="s">
        <v>5040</v>
      </c>
      <c r="E44" t="s">
        <v>5041</v>
      </c>
      <c r="G44" t="str">
        <f>IF(KO_VS_Ctrl_annotated__2[[#This Row],[Column2]]&lt;0,KO_VS_Ctrl_annotated__2[[#This Row],[Column4]],"")</f>
        <v/>
      </c>
      <c r="I44" t="str">
        <f>IF(KO_VS_Ctrl_annotated__2[[#This Row],[Column2]]&gt;0,KO_VS_Ctrl_annotated__2[[#This Row],[Column4]],"")</f>
        <v>ISG15</v>
      </c>
    </row>
    <row r="45" spans="1:9" x14ac:dyDescent="0.25">
      <c r="A45" t="s">
        <v>72</v>
      </c>
      <c r="B45">
        <v>-5.3343483536573304</v>
      </c>
      <c r="C45" s="1">
        <v>2.04995702033942E-44</v>
      </c>
      <c r="D45" t="s">
        <v>73</v>
      </c>
      <c r="E45" t="s">
        <v>74</v>
      </c>
      <c r="G45" t="str">
        <f>IF(KO_VS_Ctrl_annotated__2[[#This Row],[Column2]]&lt;0,KO_VS_Ctrl_annotated__2[[#This Row],[Column4]],"")</f>
        <v>TMEM178B</v>
      </c>
      <c r="I45" t="str">
        <f>IF(KO_VS_Ctrl_annotated__2[[#This Row],[Column2]]&gt;0,KO_VS_Ctrl_annotated__2[[#This Row],[Column4]],"")</f>
        <v/>
      </c>
    </row>
    <row r="46" spans="1:9" x14ac:dyDescent="0.25">
      <c r="A46" t="s">
        <v>7236</v>
      </c>
      <c r="B46">
        <v>-2.2545850161032401</v>
      </c>
      <c r="C46" s="1">
        <v>4.1349881317609101E-44</v>
      </c>
      <c r="D46" t="s">
        <v>7237</v>
      </c>
      <c r="E46" t="s">
        <v>7238</v>
      </c>
      <c r="G46" t="str">
        <f>IF(KO_VS_Ctrl_annotated__2[[#This Row],[Column2]]&lt;0,KO_VS_Ctrl_annotated__2[[#This Row],[Column4]],"")</f>
        <v>F2R</v>
      </c>
      <c r="I46" t="str">
        <f>IF(KO_VS_Ctrl_annotated__2[[#This Row],[Column2]]&gt;0,KO_VS_Ctrl_annotated__2[[#This Row],[Column4]],"")</f>
        <v/>
      </c>
    </row>
    <row r="47" spans="1:9" x14ac:dyDescent="0.25">
      <c r="A47" t="s">
        <v>45</v>
      </c>
      <c r="B47">
        <v>2.2490983296399598</v>
      </c>
      <c r="C47" s="1">
        <v>7.0811745803637795E-44</v>
      </c>
      <c r="D47" t="s">
        <v>46</v>
      </c>
      <c r="E47" t="s">
        <v>47</v>
      </c>
      <c r="G47" t="str">
        <f>IF(KO_VS_Ctrl_annotated__2[[#This Row],[Column2]]&lt;0,KO_VS_Ctrl_annotated__2[[#This Row],[Column4]],"")</f>
        <v/>
      </c>
      <c r="I47" t="str">
        <f>IF(KO_VS_Ctrl_annotated__2[[#This Row],[Column2]]&gt;0,KO_VS_Ctrl_annotated__2[[#This Row],[Column4]],"")</f>
        <v>FER1L6</v>
      </c>
    </row>
    <row r="48" spans="1:9" x14ac:dyDescent="0.25">
      <c r="A48" t="s">
        <v>637</v>
      </c>
      <c r="B48">
        <v>-1.9210197493333501</v>
      </c>
      <c r="C48" s="1">
        <v>2.8672352250265098E-43</v>
      </c>
      <c r="D48" t="s">
        <v>638</v>
      </c>
      <c r="E48" t="s">
        <v>639</v>
      </c>
      <c r="G48" t="str">
        <f>IF(KO_VS_Ctrl_annotated__2[[#This Row],[Column2]]&lt;0,KO_VS_Ctrl_annotated__2[[#This Row],[Column4]],"")</f>
        <v>RAMP1</v>
      </c>
      <c r="I48" t="str">
        <f>IF(KO_VS_Ctrl_annotated__2[[#This Row],[Column2]]&gt;0,KO_VS_Ctrl_annotated__2[[#This Row],[Column4]],"")</f>
        <v/>
      </c>
    </row>
    <row r="49" spans="1:9" x14ac:dyDescent="0.25">
      <c r="A49" t="s">
        <v>7239</v>
      </c>
      <c r="B49">
        <v>1.6540069521466001</v>
      </c>
      <c r="C49" s="1">
        <v>5.8723662534325699E-43</v>
      </c>
      <c r="D49" t="s">
        <v>7240</v>
      </c>
      <c r="E49" t="s">
        <v>7241</v>
      </c>
      <c r="G49" t="str">
        <f>IF(KO_VS_Ctrl_annotated__2[[#This Row],[Column2]]&lt;0,KO_VS_Ctrl_annotated__2[[#This Row],[Column4]],"")</f>
        <v/>
      </c>
      <c r="I49" t="str">
        <f>IF(KO_VS_Ctrl_annotated__2[[#This Row],[Column2]]&gt;0,KO_VS_Ctrl_annotated__2[[#This Row],[Column4]],"")</f>
        <v>OASL</v>
      </c>
    </row>
    <row r="50" spans="1:9" x14ac:dyDescent="0.25">
      <c r="A50" t="s">
        <v>4994</v>
      </c>
      <c r="B50">
        <v>-2.4500856069186598</v>
      </c>
      <c r="C50" s="1">
        <v>1.83272764908688E-42</v>
      </c>
      <c r="D50" t="s">
        <v>4995</v>
      </c>
      <c r="E50" t="s">
        <v>4996</v>
      </c>
      <c r="G50" t="str">
        <f>IF(KO_VS_Ctrl_annotated__2[[#This Row],[Column2]]&lt;0,KO_VS_Ctrl_annotated__2[[#This Row],[Column4]],"")</f>
        <v>CAPS</v>
      </c>
      <c r="I50" t="str">
        <f>IF(KO_VS_Ctrl_annotated__2[[#This Row],[Column2]]&gt;0,KO_VS_Ctrl_annotated__2[[#This Row],[Column4]],"")</f>
        <v/>
      </c>
    </row>
    <row r="51" spans="1:9" x14ac:dyDescent="0.25">
      <c r="A51" t="s">
        <v>1226</v>
      </c>
      <c r="B51">
        <v>-2.6365777519980802</v>
      </c>
      <c r="C51" s="1">
        <v>8.3723372744845701E-42</v>
      </c>
      <c r="D51" t="s">
        <v>1227</v>
      </c>
      <c r="E51" t="s">
        <v>1228</v>
      </c>
      <c r="G51" t="str">
        <f>IF(KO_VS_Ctrl_annotated__2[[#This Row],[Column2]]&lt;0,KO_VS_Ctrl_annotated__2[[#This Row],[Column4]],"")</f>
        <v>SLC6A8</v>
      </c>
      <c r="I51" t="str">
        <f>IF(KO_VS_Ctrl_annotated__2[[#This Row],[Column2]]&gt;0,KO_VS_Ctrl_annotated__2[[#This Row],[Column4]],"")</f>
        <v/>
      </c>
    </row>
    <row r="52" spans="1:9" x14ac:dyDescent="0.25">
      <c r="A52" t="s">
        <v>1124</v>
      </c>
      <c r="B52">
        <v>2.4057033247504198</v>
      </c>
      <c r="C52" s="1">
        <v>1.93015611482509E-41</v>
      </c>
      <c r="D52" t="s">
        <v>1125</v>
      </c>
      <c r="E52" t="s">
        <v>1126</v>
      </c>
      <c r="G52" t="str">
        <f>IF(KO_VS_Ctrl_annotated__2[[#This Row],[Column2]]&lt;0,KO_VS_Ctrl_annotated__2[[#This Row],[Column4]],"")</f>
        <v/>
      </c>
      <c r="I52" t="str">
        <f>IF(KO_VS_Ctrl_annotated__2[[#This Row],[Column2]]&gt;0,KO_VS_Ctrl_annotated__2[[#This Row],[Column4]],"")</f>
        <v>CYP2B6</v>
      </c>
    </row>
    <row r="53" spans="1:9" x14ac:dyDescent="0.25">
      <c r="A53" t="s">
        <v>7242</v>
      </c>
      <c r="B53">
        <v>-7.0517111181572698</v>
      </c>
      <c r="C53" s="1">
        <v>1.9518905650356501E-41</v>
      </c>
      <c r="D53" t="s">
        <v>7243</v>
      </c>
      <c r="E53" t="s">
        <v>7244</v>
      </c>
      <c r="G53" t="str">
        <f>IF(KO_VS_Ctrl_annotated__2[[#This Row],[Column2]]&lt;0,KO_VS_Ctrl_annotated__2[[#This Row],[Column4]],"")</f>
        <v>FABP4</v>
      </c>
      <c r="I53" t="str">
        <f>IF(KO_VS_Ctrl_annotated__2[[#This Row],[Column2]]&gt;0,KO_VS_Ctrl_annotated__2[[#This Row],[Column4]],"")</f>
        <v/>
      </c>
    </row>
    <row r="54" spans="1:9" x14ac:dyDescent="0.25">
      <c r="A54" t="s">
        <v>7245</v>
      </c>
      <c r="B54">
        <v>-6.2407714820567097</v>
      </c>
      <c r="C54" s="1">
        <v>2.1823848001339899E-41</v>
      </c>
      <c r="D54" t="s">
        <v>7246</v>
      </c>
      <c r="E54" t="s">
        <v>7247</v>
      </c>
      <c r="G54" t="str">
        <f>IF(KO_VS_Ctrl_annotated__2[[#This Row],[Column2]]&lt;0,KO_VS_Ctrl_annotated__2[[#This Row],[Column4]],"")</f>
        <v>ITM2A</v>
      </c>
      <c r="I54" t="str">
        <f>IF(KO_VS_Ctrl_annotated__2[[#This Row],[Column2]]&gt;0,KO_VS_Ctrl_annotated__2[[#This Row],[Column4]],"")</f>
        <v/>
      </c>
    </row>
    <row r="55" spans="1:9" x14ac:dyDescent="0.25">
      <c r="A55" t="s">
        <v>7248</v>
      </c>
      <c r="B55">
        <v>1.6311471116799201</v>
      </c>
      <c r="C55" s="1">
        <v>3.3745442376911299E-41</v>
      </c>
      <c r="D55" t="s">
        <v>7249</v>
      </c>
      <c r="E55" t="s">
        <v>7250</v>
      </c>
      <c r="G55" t="str">
        <f>IF(KO_VS_Ctrl_annotated__2[[#This Row],[Column2]]&lt;0,KO_VS_Ctrl_annotated__2[[#This Row],[Column4]],"")</f>
        <v/>
      </c>
      <c r="I55" t="str">
        <f>IF(KO_VS_Ctrl_annotated__2[[#This Row],[Column2]]&gt;0,KO_VS_Ctrl_annotated__2[[#This Row],[Column4]],"")</f>
        <v>PTGR1</v>
      </c>
    </row>
    <row r="56" spans="1:9" x14ac:dyDescent="0.25">
      <c r="A56" t="s">
        <v>5018</v>
      </c>
      <c r="B56">
        <v>-1.6874536479765101</v>
      </c>
      <c r="C56" s="1">
        <v>2.9933447888816E-40</v>
      </c>
      <c r="D56" t="s">
        <v>5019</v>
      </c>
      <c r="E56" t="s">
        <v>5020</v>
      </c>
      <c r="G56" t="str">
        <f>IF(KO_VS_Ctrl_annotated__2[[#This Row],[Column2]]&lt;0,KO_VS_Ctrl_annotated__2[[#This Row],[Column4]],"")</f>
        <v>PSCA</v>
      </c>
      <c r="I56" t="str">
        <f>IF(KO_VS_Ctrl_annotated__2[[#This Row],[Column2]]&gt;0,KO_VS_Ctrl_annotated__2[[#This Row],[Column4]],"")</f>
        <v/>
      </c>
    </row>
    <row r="57" spans="1:9" x14ac:dyDescent="0.25">
      <c r="A57" t="s">
        <v>7251</v>
      </c>
      <c r="B57">
        <v>2.8690661126862498</v>
      </c>
      <c r="C57" s="1">
        <v>3.4418294389069699E-40</v>
      </c>
      <c r="D57" t="s">
        <v>7252</v>
      </c>
      <c r="E57" t="s">
        <v>7253</v>
      </c>
      <c r="G57" t="str">
        <f>IF(KO_VS_Ctrl_annotated__2[[#This Row],[Column2]]&lt;0,KO_VS_Ctrl_annotated__2[[#This Row],[Column4]],"")</f>
        <v/>
      </c>
      <c r="I57" t="str">
        <f>IF(KO_VS_Ctrl_annotated__2[[#This Row],[Column2]]&gt;0,KO_VS_Ctrl_annotated__2[[#This Row],[Column4]],"")</f>
        <v>LINC02582</v>
      </c>
    </row>
    <row r="58" spans="1:9" x14ac:dyDescent="0.25">
      <c r="A58" t="s">
        <v>7254</v>
      </c>
      <c r="B58">
        <v>1.32090489571222</v>
      </c>
      <c r="C58" s="1">
        <v>2.4415484081923099E-39</v>
      </c>
      <c r="D58" t="s">
        <v>7255</v>
      </c>
      <c r="E58" t="s">
        <v>7256</v>
      </c>
      <c r="G58" t="str">
        <f>IF(KO_VS_Ctrl_annotated__2[[#This Row],[Column2]]&lt;0,KO_VS_Ctrl_annotated__2[[#This Row],[Column4]],"")</f>
        <v/>
      </c>
      <c r="I58" t="str">
        <f>IF(KO_VS_Ctrl_annotated__2[[#This Row],[Column2]]&gt;0,KO_VS_Ctrl_annotated__2[[#This Row],[Column4]],"")</f>
        <v>SAMD9</v>
      </c>
    </row>
    <row r="59" spans="1:9" x14ac:dyDescent="0.25">
      <c r="A59" t="s">
        <v>399</v>
      </c>
      <c r="B59">
        <v>1.7649877426142999</v>
      </c>
      <c r="C59" s="1">
        <v>3.4370314971527798E-39</v>
      </c>
      <c r="D59" t="s">
        <v>400</v>
      </c>
      <c r="E59" t="s">
        <v>401</v>
      </c>
      <c r="G59" t="str">
        <f>IF(KO_VS_Ctrl_annotated__2[[#This Row],[Column2]]&lt;0,KO_VS_Ctrl_annotated__2[[#This Row],[Column4]],"")</f>
        <v/>
      </c>
      <c r="I59" t="str">
        <f>IF(KO_VS_Ctrl_annotated__2[[#This Row],[Column2]]&gt;0,KO_VS_Ctrl_annotated__2[[#This Row],[Column4]],"")</f>
        <v>IFIT3</v>
      </c>
    </row>
    <row r="60" spans="1:9" x14ac:dyDescent="0.25">
      <c r="A60" t="s">
        <v>974</v>
      </c>
      <c r="B60">
        <v>-1.7606612739885099</v>
      </c>
      <c r="C60" s="1">
        <v>1.83375769223582E-38</v>
      </c>
      <c r="D60" t="s">
        <v>975</v>
      </c>
      <c r="E60" t="s">
        <v>976</v>
      </c>
      <c r="G60" t="str">
        <f>IF(KO_VS_Ctrl_annotated__2[[#This Row],[Column2]]&lt;0,KO_VS_Ctrl_annotated__2[[#This Row],[Column4]],"")</f>
        <v>MT1E</v>
      </c>
      <c r="I60" t="str">
        <f>IF(KO_VS_Ctrl_annotated__2[[#This Row],[Column2]]&gt;0,KO_VS_Ctrl_annotated__2[[#This Row],[Column4]],"")</f>
        <v/>
      </c>
    </row>
    <row r="61" spans="1:9" x14ac:dyDescent="0.25">
      <c r="A61" t="s">
        <v>448</v>
      </c>
      <c r="B61">
        <v>2.6019097438478198</v>
      </c>
      <c r="C61" s="1">
        <v>5.7180458558507297E-38</v>
      </c>
      <c r="D61" t="s">
        <v>449</v>
      </c>
      <c r="E61" t="s">
        <v>450</v>
      </c>
      <c r="G61" t="str">
        <f>IF(KO_VS_Ctrl_annotated__2[[#This Row],[Column2]]&lt;0,KO_VS_Ctrl_annotated__2[[#This Row],[Column4]],"")</f>
        <v/>
      </c>
      <c r="I61" t="str">
        <f>IF(KO_VS_Ctrl_annotated__2[[#This Row],[Column2]]&gt;0,KO_VS_Ctrl_annotated__2[[#This Row],[Column4]],"")</f>
        <v>KRT17</v>
      </c>
    </row>
    <row r="62" spans="1:9" x14ac:dyDescent="0.25">
      <c r="A62" t="s">
        <v>5151</v>
      </c>
      <c r="B62">
        <v>-5.1630642143913796</v>
      </c>
      <c r="C62" s="1">
        <v>7.4691852434983805E-38</v>
      </c>
      <c r="D62" t="s">
        <v>5152</v>
      </c>
      <c r="E62" t="s">
        <v>5153</v>
      </c>
      <c r="G62" t="str">
        <f>IF(KO_VS_Ctrl_annotated__2[[#This Row],[Column2]]&lt;0,KO_VS_Ctrl_annotated__2[[#This Row],[Column4]],"")</f>
        <v>SOSTDC1</v>
      </c>
      <c r="I62" t="str">
        <f>IF(KO_VS_Ctrl_annotated__2[[#This Row],[Column2]]&gt;0,KO_VS_Ctrl_annotated__2[[#This Row],[Column4]],"")</f>
        <v/>
      </c>
    </row>
    <row r="63" spans="1:9" x14ac:dyDescent="0.25">
      <c r="A63" t="s">
        <v>5136</v>
      </c>
      <c r="B63">
        <v>1.7005773641042199</v>
      </c>
      <c r="C63" s="1">
        <v>3.55470614396391E-37</v>
      </c>
      <c r="D63" t="s">
        <v>5137</v>
      </c>
      <c r="E63" t="s">
        <v>5138</v>
      </c>
      <c r="G63" t="str">
        <f>IF(KO_VS_Ctrl_annotated__2[[#This Row],[Column2]]&lt;0,KO_VS_Ctrl_annotated__2[[#This Row],[Column4]],"")</f>
        <v/>
      </c>
      <c r="I63" t="str">
        <f>IF(KO_VS_Ctrl_annotated__2[[#This Row],[Column2]]&gt;0,KO_VS_Ctrl_annotated__2[[#This Row],[Column4]],"")</f>
        <v>CCL20</v>
      </c>
    </row>
    <row r="64" spans="1:9" x14ac:dyDescent="0.25">
      <c r="A64" t="s">
        <v>2951</v>
      </c>
      <c r="B64">
        <v>9.6210890156617204</v>
      </c>
      <c r="C64" s="1">
        <v>5.83446662702637E-37</v>
      </c>
      <c r="D64" t="s">
        <v>2952</v>
      </c>
      <c r="E64" t="s">
        <v>2953</v>
      </c>
      <c r="G64" t="str">
        <f>IF(KO_VS_Ctrl_annotated__2[[#This Row],[Column2]]&lt;0,KO_VS_Ctrl_annotated__2[[#This Row],[Column4]],"")</f>
        <v/>
      </c>
      <c r="I64" t="str">
        <f>IF(KO_VS_Ctrl_annotated__2[[#This Row],[Column2]]&gt;0,KO_VS_Ctrl_annotated__2[[#This Row],[Column4]],"")</f>
        <v>KILH</v>
      </c>
    </row>
    <row r="65" spans="1:9" x14ac:dyDescent="0.25">
      <c r="A65" t="s">
        <v>5190</v>
      </c>
      <c r="B65">
        <v>1.8986737641190601</v>
      </c>
      <c r="C65" s="1">
        <v>9.6975115398990405E-37</v>
      </c>
      <c r="D65" t="s">
        <v>5191</v>
      </c>
      <c r="E65" t="s">
        <v>5192</v>
      </c>
      <c r="G65" t="str">
        <f>IF(KO_VS_Ctrl_annotated__2[[#This Row],[Column2]]&lt;0,KO_VS_Ctrl_annotated__2[[#This Row],[Column4]],"")</f>
        <v/>
      </c>
      <c r="I65" t="str">
        <f>IF(KO_VS_Ctrl_annotated__2[[#This Row],[Column2]]&gt;0,KO_VS_Ctrl_annotated__2[[#This Row],[Column4]],"")</f>
        <v>LOXL4</v>
      </c>
    </row>
    <row r="66" spans="1:9" x14ac:dyDescent="0.25">
      <c r="A66" t="s">
        <v>7257</v>
      </c>
      <c r="B66">
        <v>1.52410106226574</v>
      </c>
      <c r="C66" s="1">
        <v>1.29796580521089E-36</v>
      </c>
      <c r="D66" t="s">
        <v>7258</v>
      </c>
      <c r="E66" t="s">
        <v>7259</v>
      </c>
      <c r="G66" t="str">
        <f>IF(KO_VS_Ctrl_annotated__2[[#This Row],[Column2]]&lt;0,KO_VS_Ctrl_annotated__2[[#This Row],[Column4]],"")</f>
        <v/>
      </c>
      <c r="I66" t="str">
        <f>IF(KO_VS_Ctrl_annotated__2[[#This Row],[Column2]]&gt;0,KO_VS_Ctrl_annotated__2[[#This Row],[Column4]],"")</f>
        <v>CLDN2</v>
      </c>
    </row>
    <row r="67" spans="1:9" x14ac:dyDescent="0.25">
      <c r="A67" t="s">
        <v>983</v>
      </c>
      <c r="B67">
        <v>-2.2945198029173302</v>
      </c>
      <c r="C67" s="1">
        <v>1.6429787595860301E-36</v>
      </c>
      <c r="D67" t="s">
        <v>984</v>
      </c>
      <c r="E67" t="s">
        <v>985</v>
      </c>
      <c r="G67" t="str">
        <f>IF(KO_VS_Ctrl_annotated__2[[#This Row],[Column2]]&lt;0,KO_VS_Ctrl_annotated__2[[#This Row],[Column4]],"")</f>
        <v>ATG7</v>
      </c>
      <c r="I67" t="str">
        <f>IF(KO_VS_Ctrl_annotated__2[[#This Row],[Column2]]&gt;0,KO_VS_Ctrl_annotated__2[[#This Row],[Column4]],"")</f>
        <v/>
      </c>
    </row>
    <row r="68" spans="1:9" x14ac:dyDescent="0.25">
      <c r="A68" t="s">
        <v>7260</v>
      </c>
      <c r="B68">
        <v>-1.2459347300910499</v>
      </c>
      <c r="C68" s="1">
        <v>1.8582173517141001E-36</v>
      </c>
      <c r="D68" t="s">
        <v>7261</v>
      </c>
      <c r="E68" t="s">
        <v>7262</v>
      </c>
      <c r="G68" t="str">
        <f>IF(KO_VS_Ctrl_annotated__2[[#This Row],[Column2]]&lt;0,KO_VS_Ctrl_annotated__2[[#This Row],[Column4]],"")</f>
        <v>PTP4A3</v>
      </c>
      <c r="I68" t="str">
        <f>IF(KO_VS_Ctrl_annotated__2[[#This Row],[Column2]]&gt;0,KO_VS_Ctrl_annotated__2[[#This Row],[Column4]],"")</f>
        <v/>
      </c>
    </row>
    <row r="69" spans="1:9" x14ac:dyDescent="0.25">
      <c r="A69" t="s">
        <v>7263</v>
      </c>
      <c r="B69">
        <v>1.4757705691369301</v>
      </c>
      <c r="C69" s="1">
        <v>1.2870728772131799E-35</v>
      </c>
      <c r="D69" t="s">
        <v>7264</v>
      </c>
      <c r="E69" t="s">
        <v>7265</v>
      </c>
      <c r="G69" t="str">
        <f>IF(KO_VS_Ctrl_annotated__2[[#This Row],[Column2]]&lt;0,KO_VS_Ctrl_annotated__2[[#This Row],[Column4]],"")</f>
        <v/>
      </c>
      <c r="I69" t="str">
        <f>IF(KO_VS_Ctrl_annotated__2[[#This Row],[Column2]]&gt;0,KO_VS_Ctrl_annotated__2[[#This Row],[Column4]],"")</f>
        <v>IFIT2</v>
      </c>
    </row>
    <row r="70" spans="1:9" x14ac:dyDescent="0.25">
      <c r="A70" t="s">
        <v>7266</v>
      </c>
      <c r="B70">
        <v>-1.41118779289977</v>
      </c>
      <c r="C70" s="1">
        <v>1.08484178604493E-34</v>
      </c>
      <c r="D70" t="s">
        <v>7267</v>
      </c>
      <c r="E70" t="s">
        <v>7268</v>
      </c>
      <c r="G70" t="str">
        <f>IF(KO_VS_Ctrl_annotated__2[[#This Row],[Column2]]&lt;0,KO_VS_Ctrl_annotated__2[[#This Row],[Column4]],"")</f>
        <v>GATA3</v>
      </c>
      <c r="I70" t="str">
        <f>IF(KO_VS_Ctrl_annotated__2[[#This Row],[Column2]]&gt;0,KO_VS_Ctrl_annotated__2[[#This Row],[Column4]],"")</f>
        <v/>
      </c>
    </row>
    <row r="71" spans="1:9" x14ac:dyDescent="0.25">
      <c r="A71" t="s">
        <v>667</v>
      </c>
      <c r="B71">
        <v>2.8562468649999402</v>
      </c>
      <c r="C71" s="1">
        <v>1.83960349267584E-34</v>
      </c>
      <c r="D71" t="s">
        <v>668</v>
      </c>
      <c r="E71" t="s">
        <v>669</v>
      </c>
      <c r="G71" t="str">
        <f>IF(KO_VS_Ctrl_annotated__2[[#This Row],[Column2]]&lt;0,KO_VS_Ctrl_annotated__2[[#This Row],[Column4]],"")</f>
        <v/>
      </c>
      <c r="I71" t="str">
        <f>IF(KO_VS_Ctrl_annotated__2[[#This Row],[Column2]]&gt;0,KO_VS_Ctrl_annotated__2[[#This Row],[Column4]],"")</f>
        <v>CCL5</v>
      </c>
    </row>
    <row r="72" spans="1:9" x14ac:dyDescent="0.25">
      <c r="A72" t="s">
        <v>863</v>
      </c>
      <c r="B72">
        <v>1.46901580312859</v>
      </c>
      <c r="C72" s="1">
        <v>1.71026799876942E-33</v>
      </c>
      <c r="D72" t="s">
        <v>864</v>
      </c>
      <c r="E72" t="s">
        <v>865</v>
      </c>
      <c r="G72" t="str">
        <f>IF(KO_VS_Ctrl_annotated__2[[#This Row],[Column2]]&lt;0,KO_VS_Ctrl_annotated__2[[#This Row],[Column4]],"")</f>
        <v/>
      </c>
      <c r="I72" t="str">
        <f>IF(KO_VS_Ctrl_annotated__2[[#This Row],[Column2]]&gt;0,KO_VS_Ctrl_annotated__2[[#This Row],[Column4]],"")</f>
        <v>ANTXR2</v>
      </c>
    </row>
    <row r="73" spans="1:9" x14ac:dyDescent="0.25">
      <c r="A73" t="s">
        <v>5211</v>
      </c>
      <c r="B73">
        <v>-1.92979089620485</v>
      </c>
      <c r="C73" s="1">
        <v>1.9042170349150098E-33</v>
      </c>
      <c r="D73" t="s">
        <v>5212</v>
      </c>
      <c r="E73" t="s">
        <v>5213</v>
      </c>
      <c r="G73" t="str">
        <f>IF(KO_VS_Ctrl_annotated__2[[#This Row],[Column2]]&lt;0,KO_VS_Ctrl_annotated__2[[#This Row],[Column4]],"")</f>
        <v>TCEA3</v>
      </c>
      <c r="I73" t="str">
        <f>IF(KO_VS_Ctrl_annotated__2[[#This Row],[Column2]]&gt;0,KO_VS_Ctrl_annotated__2[[#This Row],[Column4]],"")</f>
        <v/>
      </c>
    </row>
    <row r="74" spans="1:9" x14ac:dyDescent="0.25">
      <c r="A74" t="s">
        <v>7269</v>
      </c>
      <c r="B74">
        <v>-2.7779171495983501</v>
      </c>
      <c r="C74" s="1">
        <v>3.5363013997589101E-33</v>
      </c>
      <c r="D74" t="s">
        <v>7270</v>
      </c>
      <c r="E74" t="s">
        <v>7271</v>
      </c>
      <c r="G74" t="str">
        <f>IF(KO_VS_Ctrl_annotated__2[[#This Row],[Column2]]&lt;0,KO_VS_Ctrl_annotated__2[[#This Row],[Column4]],"")</f>
        <v>ADRA2A</v>
      </c>
      <c r="I74" t="str">
        <f>IF(KO_VS_Ctrl_annotated__2[[#This Row],[Column2]]&gt;0,KO_VS_Ctrl_annotated__2[[#This Row],[Column4]],"")</f>
        <v/>
      </c>
    </row>
    <row r="75" spans="1:9" x14ac:dyDescent="0.25">
      <c r="A75" t="s">
        <v>1825</v>
      </c>
      <c r="B75">
        <v>-1.9825065244792299</v>
      </c>
      <c r="C75" s="1">
        <v>1.76211680049782E-32</v>
      </c>
      <c r="D75" t="s">
        <v>1826</v>
      </c>
      <c r="E75" t="s">
        <v>1827</v>
      </c>
      <c r="G75" t="str">
        <f>IF(KO_VS_Ctrl_annotated__2[[#This Row],[Column2]]&lt;0,KO_VS_Ctrl_annotated__2[[#This Row],[Column4]],"")</f>
        <v>CRISPLD2</v>
      </c>
      <c r="I75" t="str">
        <f>IF(KO_VS_Ctrl_annotated__2[[#This Row],[Column2]]&gt;0,KO_VS_Ctrl_annotated__2[[#This Row],[Column4]],"")</f>
        <v/>
      </c>
    </row>
    <row r="76" spans="1:9" x14ac:dyDescent="0.25">
      <c r="A76" t="s">
        <v>7272</v>
      </c>
      <c r="B76">
        <v>1.0125858301758299</v>
      </c>
      <c r="C76" s="1">
        <v>1.76211680049782E-32</v>
      </c>
      <c r="D76" t="s">
        <v>7273</v>
      </c>
      <c r="E76" t="s">
        <v>7274</v>
      </c>
      <c r="G76" t="str">
        <f>IF(KO_VS_Ctrl_annotated__2[[#This Row],[Column2]]&lt;0,KO_VS_Ctrl_annotated__2[[#This Row],[Column4]],"")</f>
        <v/>
      </c>
      <c r="I76" t="str">
        <f>IF(KO_VS_Ctrl_annotated__2[[#This Row],[Column2]]&gt;0,KO_VS_Ctrl_annotated__2[[#This Row],[Column4]],"")</f>
        <v>NQO1</v>
      </c>
    </row>
    <row r="77" spans="1:9" x14ac:dyDescent="0.25">
      <c r="A77" t="s">
        <v>7275</v>
      </c>
      <c r="B77">
        <v>1.1020173945564</v>
      </c>
      <c r="C77" s="1">
        <v>1.8421691692708299E-32</v>
      </c>
      <c r="D77" t="s">
        <v>7276</v>
      </c>
      <c r="E77" t="s">
        <v>7277</v>
      </c>
      <c r="G77" t="str">
        <f>IF(KO_VS_Ctrl_annotated__2[[#This Row],[Column2]]&lt;0,KO_VS_Ctrl_annotated__2[[#This Row],[Column4]],"")</f>
        <v/>
      </c>
      <c r="I77" t="str">
        <f>IF(KO_VS_Ctrl_annotated__2[[#This Row],[Column2]]&gt;0,KO_VS_Ctrl_annotated__2[[#This Row],[Column4]],"")</f>
        <v>FTL</v>
      </c>
    </row>
    <row r="78" spans="1:9" x14ac:dyDescent="0.25">
      <c r="A78" t="s">
        <v>7278</v>
      </c>
      <c r="B78">
        <v>1.5410137181674901</v>
      </c>
      <c r="C78" s="1">
        <v>1.3398667965731901E-31</v>
      </c>
      <c r="D78" t="s">
        <v>7279</v>
      </c>
      <c r="E78" t="s">
        <v>7280</v>
      </c>
      <c r="G78" t="str">
        <f>IF(KO_VS_Ctrl_annotated__2[[#This Row],[Column2]]&lt;0,KO_VS_Ctrl_annotated__2[[#This Row],[Column4]],"")</f>
        <v/>
      </c>
      <c r="I78" t="str">
        <f>IF(KO_VS_Ctrl_annotated__2[[#This Row],[Column2]]&gt;0,KO_VS_Ctrl_annotated__2[[#This Row],[Column4]],"")</f>
        <v>ME1</v>
      </c>
    </row>
    <row r="79" spans="1:9" x14ac:dyDescent="0.25">
      <c r="A79" t="s">
        <v>7281</v>
      </c>
      <c r="B79">
        <v>1.18490765002941</v>
      </c>
      <c r="C79" s="1">
        <v>1.3778367320305599E-31</v>
      </c>
      <c r="D79" t="s">
        <v>7282</v>
      </c>
      <c r="E79" t="s">
        <v>7283</v>
      </c>
      <c r="G79" t="str">
        <f>IF(KO_VS_Ctrl_annotated__2[[#This Row],[Column2]]&lt;0,KO_VS_Ctrl_annotated__2[[#This Row],[Column4]],"")</f>
        <v/>
      </c>
      <c r="I79" t="str">
        <f>IF(KO_VS_Ctrl_annotated__2[[#This Row],[Column2]]&gt;0,KO_VS_Ctrl_annotated__2[[#This Row],[Column4]],"")</f>
        <v>PGD</v>
      </c>
    </row>
    <row r="80" spans="1:9" x14ac:dyDescent="0.25">
      <c r="A80" t="s">
        <v>2099</v>
      </c>
      <c r="B80">
        <v>-2.3323340420618099</v>
      </c>
      <c r="C80" s="1">
        <v>1.48278908559147E-31</v>
      </c>
      <c r="D80" t="s">
        <v>2100</v>
      </c>
      <c r="E80" t="s">
        <v>2101</v>
      </c>
      <c r="G80" t="str">
        <f>IF(KO_VS_Ctrl_annotated__2[[#This Row],[Column2]]&lt;0,KO_VS_Ctrl_annotated__2[[#This Row],[Column4]],"")</f>
        <v>TUBB2B</v>
      </c>
      <c r="I80" t="str">
        <f>IF(KO_VS_Ctrl_annotated__2[[#This Row],[Column2]]&gt;0,KO_VS_Ctrl_annotated__2[[#This Row],[Column4]],"")</f>
        <v/>
      </c>
    </row>
    <row r="81" spans="1:9" x14ac:dyDescent="0.25">
      <c r="A81" t="s">
        <v>1408</v>
      </c>
      <c r="B81">
        <v>-1.69067475357113</v>
      </c>
      <c r="C81" s="1">
        <v>2.1656810257124901E-31</v>
      </c>
      <c r="D81" t="s">
        <v>1409</v>
      </c>
      <c r="E81" t="s">
        <v>1410</v>
      </c>
      <c r="G81" t="str">
        <f>IF(KO_VS_Ctrl_annotated__2[[#This Row],[Column2]]&lt;0,KO_VS_Ctrl_annotated__2[[#This Row],[Column4]],"")</f>
        <v>BST2</v>
      </c>
      <c r="I81" t="str">
        <f>IF(KO_VS_Ctrl_annotated__2[[#This Row],[Column2]]&gt;0,KO_VS_Ctrl_annotated__2[[#This Row],[Column4]],"")</f>
        <v/>
      </c>
    </row>
    <row r="82" spans="1:9" x14ac:dyDescent="0.25">
      <c r="A82" t="s">
        <v>7284</v>
      </c>
      <c r="B82">
        <v>-1.28764718142241</v>
      </c>
      <c r="C82" s="1">
        <v>8.8809112190330506E-31</v>
      </c>
      <c r="D82" t="s">
        <v>7285</v>
      </c>
      <c r="E82" t="s">
        <v>7286</v>
      </c>
      <c r="G82" t="str">
        <f>IF(KO_VS_Ctrl_annotated__2[[#This Row],[Column2]]&lt;0,KO_VS_Ctrl_annotated__2[[#This Row],[Column4]],"")</f>
        <v>GNAI2</v>
      </c>
      <c r="I82" t="str">
        <f>IF(KO_VS_Ctrl_annotated__2[[#This Row],[Column2]]&gt;0,KO_VS_Ctrl_annotated__2[[#This Row],[Column4]],"")</f>
        <v/>
      </c>
    </row>
    <row r="83" spans="1:9" x14ac:dyDescent="0.25">
      <c r="A83" t="s">
        <v>5278</v>
      </c>
      <c r="B83">
        <v>-1.6909688125341999</v>
      </c>
      <c r="C83" s="1">
        <v>1.6636332557978E-30</v>
      </c>
      <c r="D83" t="s">
        <v>5279</v>
      </c>
      <c r="E83" t="s">
        <v>5280</v>
      </c>
      <c r="G83" t="str">
        <f>IF(KO_VS_Ctrl_annotated__2[[#This Row],[Column2]]&lt;0,KO_VS_Ctrl_annotated__2[[#This Row],[Column4]],"")</f>
        <v>MICALL2</v>
      </c>
      <c r="I83" t="str">
        <f>IF(KO_VS_Ctrl_annotated__2[[#This Row],[Column2]]&gt;0,KO_VS_Ctrl_annotated__2[[#This Row],[Column4]],"")</f>
        <v/>
      </c>
    </row>
    <row r="84" spans="1:9" x14ac:dyDescent="0.25">
      <c r="A84" t="s">
        <v>7287</v>
      </c>
      <c r="B84">
        <v>-2.0175395927705702</v>
      </c>
      <c r="C84" s="1">
        <v>2.38680243408017E-30</v>
      </c>
      <c r="D84" t="s">
        <v>7288</v>
      </c>
      <c r="E84" t="s">
        <v>7289</v>
      </c>
      <c r="G84" t="str">
        <f>IF(KO_VS_Ctrl_annotated__2[[#This Row],[Column2]]&lt;0,KO_VS_Ctrl_annotated__2[[#This Row],[Column4]],"")</f>
        <v>PLIN2</v>
      </c>
      <c r="I84" t="str">
        <f>IF(KO_VS_Ctrl_annotated__2[[#This Row],[Column2]]&gt;0,KO_VS_Ctrl_annotated__2[[#This Row],[Column4]],"")</f>
        <v/>
      </c>
    </row>
    <row r="85" spans="1:9" x14ac:dyDescent="0.25">
      <c r="A85" t="s">
        <v>3648</v>
      </c>
      <c r="B85">
        <v>-3.27865413984386</v>
      </c>
      <c r="C85" s="1">
        <v>5.4900729525234802E-30</v>
      </c>
      <c r="D85" t="s">
        <v>3649</v>
      </c>
      <c r="E85" t="s">
        <v>3650</v>
      </c>
      <c r="G85" t="str">
        <f>IF(KO_VS_Ctrl_annotated__2[[#This Row],[Column2]]&lt;0,KO_VS_Ctrl_annotated__2[[#This Row],[Column4]],"")</f>
        <v>ESPN</v>
      </c>
      <c r="I85" t="str">
        <f>IF(KO_VS_Ctrl_annotated__2[[#This Row],[Column2]]&gt;0,KO_VS_Ctrl_annotated__2[[#This Row],[Column4]],"")</f>
        <v/>
      </c>
    </row>
    <row r="86" spans="1:9" x14ac:dyDescent="0.25">
      <c r="A86" t="s">
        <v>7290</v>
      </c>
      <c r="B86">
        <v>1.7943986480588101</v>
      </c>
      <c r="C86" s="1">
        <v>6.2177491089573502E-30</v>
      </c>
      <c r="D86" t="s">
        <v>7291</v>
      </c>
      <c r="E86" t="s">
        <v>7292</v>
      </c>
      <c r="G86" t="str">
        <f>IF(KO_VS_Ctrl_annotated__2[[#This Row],[Column2]]&lt;0,KO_VS_Ctrl_annotated__2[[#This Row],[Column4]],"")</f>
        <v/>
      </c>
      <c r="I86" t="str">
        <f>IF(KO_VS_Ctrl_annotated__2[[#This Row],[Column2]]&gt;0,KO_VS_Ctrl_annotated__2[[#This Row],[Column4]],"")</f>
        <v>MX1</v>
      </c>
    </row>
    <row r="87" spans="1:9" x14ac:dyDescent="0.25">
      <c r="A87" t="s">
        <v>7293</v>
      </c>
      <c r="B87">
        <v>1.7531345587860101</v>
      </c>
      <c r="C87" s="1">
        <v>6.2590718869709401E-29</v>
      </c>
      <c r="D87" t="s">
        <v>7294</v>
      </c>
      <c r="E87" t="s">
        <v>7295</v>
      </c>
      <c r="G87" t="str">
        <f>IF(KO_VS_Ctrl_annotated__2[[#This Row],[Column2]]&lt;0,KO_VS_Ctrl_annotated__2[[#This Row],[Column4]],"")</f>
        <v/>
      </c>
      <c r="I87" t="str">
        <f>IF(KO_VS_Ctrl_annotated__2[[#This Row],[Column2]]&gt;0,KO_VS_Ctrl_annotated__2[[#This Row],[Column4]],"")</f>
        <v>UGDH</v>
      </c>
    </row>
    <row r="88" spans="1:9" x14ac:dyDescent="0.25">
      <c r="A88" t="s">
        <v>5481</v>
      </c>
      <c r="B88">
        <v>-2.4226359034909799</v>
      </c>
      <c r="C88" s="1">
        <v>2.7537813605235498E-28</v>
      </c>
      <c r="D88" t="s">
        <v>5482</v>
      </c>
      <c r="E88" t="s">
        <v>5483</v>
      </c>
      <c r="G88" t="str">
        <f>IF(KO_VS_Ctrl_annotated__2[[#This Row],[Column2]]&lt;0,KO_VS_Ctrl_annotated__2[[#This Row],[Column4]],"")</f>
        <v>SLC38A4</v>
      </c>
      <c r="I88" t="str">
        <f>IF(KO_VS_Ctrl_annotated__2[[#This Row],[Column2]]&gt;0,KO_VS_Ctrl_annotated__2[[#This Row],[Column4]],"")</f>
        <v/>
      </c>
    </row>
    <row r="89" spans="1:9" x14ac:dyDescent="0.25">
      <c r="A89" t="s">
        <v>1729</v>
      </c>
      <c r="B89">
        <v>-1.6298943902315499</v>
      </c>
      <c r="C89" s="1">
        <v>3.6489790177029199E-28</v>
      </c>
      <c r="D89" t="s">
        <v>1730</v>
      </c>
      <c r="E89" t="s">
        <v>1731</v>
      </c>
      <c r="G89" t="str">
        <f>IF(KO_VS_Ctrl_annotated__2[[#This Row],[Column2]]&lt;0,KO_VS_Ctrl_annotated__2[[#This Row],[Column4]],"")</f>
        <v>FBP1</v>
      </c>
      <c r="I89" t="str">
        <f>IF(KO_VS_Ctrl_annotated__2[[#This Row],[Column2]]&gt;0,KO_VS_Ctrl_annotated__2[[#This Row],[Column4]],"")</f>
        <v/>
      </c>
    </row>
    <row r="90" spans="1:9" x14ac:dyDescent="0.25">
      <c r="A90" t="s">
        <v>179</v>
      </c>
      <c r="B90">
        <v>-3.8193347059284002</v>
      </c>
      <c r="C90" s="1">
        <v>3.7281148678082298E-28</v>
      </c>
      <c r="D90" t="s">
        <v>180</v>
      </c>
      <c r="E90" t="s">
        <v>181</v>
      </c>
      <c r="G90" t="str">
        <f>IF(KO_VS_Ctrl_annotated__2[[#This Row],[Column2]]&lt;0,KO_VS_Ctrl_annotated__2[[#This Row],[Column4]],"")</f>
        <v>ADTRP</v>
      </c>
      <c r="I90" t="str">
        <f>IF(KO_VS_Ctrl_annotated__2[[#This Row],[Column2]]&gt;0,KO_VS_Ctrl_annotated__2[[#This Row],[Column4]],"")</f>
        <v/>
      </c>
    </row>
    <row r="91" spans="1:9" x14ac:dyDescent="0.25">
      <c r="A91" t="s">
        <v>707</v>
      </c>
      <c r="B91">
        <v>1.22814505009353</v>
      </c>
      <c r="C91" s="1">
        <v>4.80156773334508E-28</v>
      </c>
      <c r="D91" t="s">
        <v>708</v>
      </c>
      <c r="E91" t="s">
        <v>709</v>
      </c>
      <c r="G91" t="str">
        <f>IF(KO_VS_Ctrl_annotated__2[[#This Row],[Column2]]&lt;0,KO_VS_Ctrl_annotated__2[[#This Row],[Column4]],"")</f>
        <v/>
      </c>
      <c r="I91" t="str">
        <f>IF(KO_VS_Ctrl_annotated__2[[#This Row],[Column2]]&gt;0,KO_VS_Ctrl_annotated__2[[#This Row],[Column4]],"")</f>
        <v>PYGB</v>
      </c>
    </row>
    <row r="92" spans="1:9" x14ac:dyDescent="0.25">
      <c r="A92" t="s">
        <v>7296</v>
      </c>
      <c r="B92">
        <v>1.4746960764429899</v>
      </c>
      <c r="C92" s="1">
        <v>1.18962560486803E-27</v>
      </c>
      <c r="D92" t="s">
        <v>7297</v>
      </c>
      <c r="E92" t="s">
        <v>7298</v>
      </c>
      <c r="G92" t="str">
        <f>IF(KO_VS_Ctrl_annotated__2[[#This Row],[Column2]]&lt;0,KO_VS_Ctrl_annotated__2[[#This Row],[Column4]],"")</f>
        <v/>
      </c>
      <c r="I92" t="str">
        <f>IF(KO_VS_Ctrl_annotated__2[[#This Row],[Column2]]&gt;0,KO_VS_Ctrl_annotated__2[[#This Row],[Column4]],"")</f>
        <v>SRXN1</v>
      </c>
    </row>
    <row r="93" spans="1:9" x14ac:dyDescent="0.25">
      <c r="A93" t="s">
        <v>99</v>
      </c>
      <c r="B93">
        <v>1.2495420586597299</v>
      </c>
      <c r="C93" s="1">
        <v>2.8020035723642099E-27</v>
      </c>
      <c r="D93" t="s">
        <v>100</v>
      </c>
      <c r="E93" t="s">
        <v>101</v>
      </c>
      <c r="G93" t="str">
        <f>IF(KO_VS_Ctrl_annotated__2[[#This Row],[Column2]]&lt;0,KO_VS_Ctrl_annotated__2[[#This Row],[Column4]],"")</f>
        <v/>
      </c>
      <c r="I93" t="str">
        <f>IF(KO_VS_Ctrl_annotated__2[[#This Row],[Column2]]&gt;0,KO_VS_Ctrl_annotated__2[[#This Row],[Column4]],"")</f>
        <v>GPX2</v>
      </c>
    </row>
    <row r="94" spans="1:9" x14ac:dyDescent="0.25">
      <c r="A94" t="s">
        <v>7299</v>
      </c>
      <c r="B94">
        <v>-1.5205107895605801</v>
      </c>
      <c r="C94" s="1">
        <v>1.21483324402095E-26</v>
      </c>
      <c r="D94" t="s">
        <v>7300</v>
      </c>
      <c r="E94" t="s">
        <v>7301</v>
      </c>
      <c r="G94" t="str">
        <f>IF(KO_VS_Ctrl_annotated__2[[#This Row],[Column2]]&lt;0,KO_VS_Ctrl_annotated__2[[#This Row],[Column4]],"")</f>
        <v>SMIM3</v>
      </c>
      <c r="I94" t="str">
        <f>IF(KO_VS_Ctrl_annotated__2[[#This Row],[Column2]]&gt;0,KO_VS_Ctrl_annotated__2[[#This Row],[Column4]],"")</f>
        <v/>
      </c>
    </row>
    <row r="95" spans="1:9" x14ac:dyDescent="0.25">
      <c r="A95" t="s">
        <v>2432</v>
      </c>
      <c r="B95">
        <v>-1.8715616802613599</v>
      </c>
      <c r="C95" s="1">
        <v>1.22740163791197E-26</v>
      </c>
      <c r="D95" t="s">
        <v>2433</v>
      </c>
      <c r="E95" t="s">
        <v>2434</v>
      </c>
      <c r="G95" t="str">
        <f>IF(KO_VS_Ctrl_annotated__2[[#This Row],[Column2]]&lt;0,KO_VS_Ctrl_annotated__2[[#This Row],[Column4]],"")</f>
        <v>GLYCTK</v>
      </c>
      <c r="I95" t="str">
        <f>IF(KO_VS_Ctrl_annotated__2[[#This Row],[Column2]]&gt;0,KO_VS_Ctrl_annotated__2[[#This Row],[Column4]],"")</f>
        <v/>
      </c>
    </row>
    <row r="96" spans="1:9" x14ac:dyDescent="0.25">
      <c r="A96" t="s">
        <v>7302</v>
      </c>
      <c r="B96">
        <v>-1.1830298000064099</v>
      </c>
      <c r="C96" s="1">
        <v>3.2027773556758399E-26</v>
      </c>
      <c r="D96" t="s">
        <v>7303</v>
      </c>
      <c r="E96" t="s">
        <v>7304</v>
      </c>
      <c r="G96" t="str">
        <f>IF(KO_VS_Ctrl_annotated__2[[#This Row],[Column2]]&lt;0,KO_VS_Ctrl_annotated__2[[#This Row],[Column4]],"")</f>
        <v>VCAM1</v>
      </c>
      <c r="I96" t="str">
        <f>IF(KO_VS_Ctrl_annotated__2[[#This Row],[Column2]]&gt;0,KO_VS_Ctrl_annotated__2[[#This Row],[Column4]],"")</f>
        <v/>
      </c>
    </row>
    <row r="97" spans="1:9" x14ac:dyDescent="0.25">
      <c r="A97" t="s">
        <v>7305</v>
      </c>
      <c r="B97">
        <v>2.0958456118880702</v>
      </c>
      <c r="C97" s="1">
        <v>4.87095845929427E-26</v>
      </c>
      <c r="D97" t="s">
        <v>7306</v>
      </c>
      <c r="E97" t="s">
        <v>7307</v>
      </c>
      <c r="G97" t="str">
        <f>IF(KO_VS_Ctrl_annotated__2[[#This Row],[Column2]]&lt;0,KO_VS_Ctrl_annotated__2[[#This Row],[Column4]],"")</f>
        <v/>
      </c>
      <c r="I97" t="str">
        <f>IF(KO_VS_Ctrl_annotated__2[[#This Row],[Column2]]&gt;0,KO_VS_Ctrl_annotated__2[[#This Row],[Column4]],"")</f>
        <v>ANKRD1</v>
      </c>
    </row>
    <row r="98" spans="1:9" x14ac:dyDescent="0.25">
      <c r="A98" t="s">
        <v>496</v>
      </c>
      <c r="B98">
        <v>1.15903808279187</v>
      </c>
      <c r="C98" s="1">
        <v>5.3347213806986602E-26</v>
      </c>
      <c r="D98" t="s">
        <v>497</v>
      </c>
      <c r="E98" t="s">
        <v>498</v>
      </c>
      <c r="G98" t="str">
        <f>IF(KO_VS_Ctrl_annotated__2[[#This Row],[Column2]]&lt;0,KO_VS_Ctrl_annotated__2[[#This Row],[Column4]],"")</f>
        <v/>
      </c>
      <c r="I98" t="str">
        <f>IF(KO_VS_Ctrl_annotated__2[[#This Row],[Column2]]&gt;0,KO_VS_Ctrl_annotated__2[[#This Row],[Column4]],"")</f>
        <v>TSC22D1</v>
      </c>
    </row>
    <row r="99" spans="1:9" x14ac:dyDescent="0.25">
      <c r="A99" t="s">
        <v>7308</v>
      </c>
      <c r="B99">
        <v>-5.2663609455549603</v>
      </c>
      <c r="C99" s="1">
        <v>1.3117863421771801E-25</v>
      </c>
      <c r="D99" t="s">
        <v>7309</v>
      </c>
      <c r="E99" t="s">
        <v>7310</v>
      </c>
      <c r="G99" t="str">
        <f>IF(KO_VS_Ctrl_annotated__2[[#This Row],[Column2]]&lt;0,KO_VS_Ctrl_annotated__2[[#This Row],[Column4]],"")</f>
        <v>LTK</v>
      </c>
      <c r="I99" t="str">
        <f>IF(KO_VS_Ctrl_annotated__2[[#This Row],[Column2]]&gt;0,KO_VS_Ctrl_annotated__2[[#This Row],[Column4]],"")</f>
        <v/>
      </c>
    </row>
    <row r="100" spans="1:9" x14ac:dyDescent="0.25">
      <c r="A100" t="s">
        <v>12</v>
      </c>
      <c r="B100">
        <v>1.13184777372993</v>
      </c>
      <c r="C100" s="1">
        <v>1.6665164470119601E-25</v>
      </c>
      <c r="D100" t="s">
        <v>13</v>
      </c>
      <c r="E100" t="s">
        <v>14</v>
      </c>
      <c r="G100" t="str">
        <f>IF(KO_VS_Ctrl_annotated__2[[#This Row],[Column2]]&lt;0,KO_VS_Ctrl_annotated__2[[#This Row],[Column4]],"")</f>
        <v/>
      </c>
      <c r="I100" t="str">
        <f>IF(KO_VS_Ctrl_annotated__2[[#This Row],[Column2]]&gt;0,KO_VS_Ctrl_annotated__2[[#This Row],[Column4]],"")</f>
        <v>LGALS4</v>
      </c>
    </row>
    <row r="101" spans="1:9" x14ac:dyDescent="0.25">
      <c r="A101" t="s">
        <v>3284</v>
      </c>
      <c r="B101">
        <v>-2.7121279272175598</v>
      </c>
      <c r="C101" s="1">
        <v>7.0475446732665102E-25</v>
      </c>
      <c r="D101" t="s">
        <v>3285</v>
      </c>
      <c r="E101" t="s">
        <v>3286</v>
      </c>
      <c r="G101" t="str">
        <f>IF(KO_VS_Ctrl_annotated__2[[#This Row],[Column2]]&lt;0,KO_VS_Ctrl_annotated__2[[#This Row],[Column4]],"")</f>
        <v>PHETA2</v>
      </c>
      <c r="I101" t="str">
        <f>IF(KO_VS_Ctrl_annotated__2[[#This Row],[Column2]]&gt;0,KO_VS_Ctrl_annotated__2[[#This Row],[Column4]],"")</f>
        <v/>
      </c>
    </row>
    <row r="102" spans="1:9" x14ac:dyDescent="0.25">
      <c r="A102" t="s">
        <v>5082</v>
      </c>
      <c r="B102">
        <v>1.08828109499516</v>
      </c>
      <c r="C102" s="1">
        <v>7.4727851893213003E-25</v>
      </c>
      <c r="D102" t="s">
        <v>5083</v>
      </c>
      <c r="E102" t="s">
        <v>5084</v>
      </c>
      <c r="G102" t="str">
        <f>IF(KO_VS_Ctrl_annotated__2[[#This Row],[Column2]]&lt;0,KO_VS_Ctrl_annotated__2[[#This Row],[Column4]],"")</f>
        <v/>
      </c>
      <c r="I102" t="str">
        <f>IF(KO_VS_Ctrl_annotated__2[[#This Row],[Column2]]&gt;0,KO_VS_Ctrl_annotated__2[[#This Row],[Column4]],"")</f>
        <v>SERPINB5</v>
      </c>
    </row>
    <row r="103" spans="1:9" x14ac:dyDescent="0.25">
      <c r="A103" t="s">
        <v>7311</v>
      </c>
      <c r="B103">
        <v>-5.66566573432062</v>
      </c>
      <c r="C103" s="1">
        <v>9.6822440631626398E-25</v>
      </c>
      <c r="D103" t="s">
        <v>7312</v>
      </c>
      <c r="E103" t="s">
        <v>7313</v>
      </c>
      <c r="G103" t="str">
        <f>IF(KO_VS_Ctrl_annotated__2[[#This Row],[Column2]]&lt;0,KO_VS_Ctrl_annotated__2[[#This Row],[Column4]],"")</f>
        <v>JSRP1</v>
      </c>
      <c r="I103" t="str">
        <f>IF(KO_VS_Ctrl_annotated__2[[#This Row],[Column2]]&gt;0,KO_VS_Ctrl_annotated__2[[#This Row],[Column4]],"")</f>
        <v/>
      </c>
    </row>
    <row r="104" spans="1:9" x14ac:dyDescent="0.25">
      <c r="A104" t="s">
        <v>7314</v>
      </c>
      <c r="B104">
        <v>1.41574566902651</v>
      </c>
      <c r="C104" s="1">
        <v>1.3876845278222001E-24</v>
      </c>
      <c r="D104" t="s">
        <v>7315</v>
      </c>
      <c r="E104" t="s">
        <v>7316</v>
      </c>
      <c r="G104" t="str">
        <f>IF(KO_VS_Ctrl_annotated__2[[#This Row],[Column2]]&lt;0,KO_VS_Ctrl_annotated__2[[#This Row],[Column4]],"")</f>
        <v/>
      </c>
      <c r="I104" t="str">
        <f>IF(KO_VS_Ctrl_annotated__2[[#This Row],[Column2]]&gt;0,KO_VS_Ctrl_annotated__2[[#This Row],[Column4]],"")</f>
        <v>MTCL1</v>
      </c>
    </row>
    <row r="105" spans="1:9" x14ac:dyDescent="0.25">
      <c r="A105" t="s">
        <v>7317</v>
      </c>
      <c r="B105">
        <v>-1.22510070151962</v>
      </c>
      <c r="C105" s="1">
        <v>2.65525929188799E-24</v>
      </c>
      <c r="D105" t="s">
        <v>7318</v>
      </c>
      <c r="E105" t="s">
        <v>7319</v>
      </c>
      <c r="G105" t="str">
        <f>IF(KO_VS_Ctrl_annotated__2[[#This Row],[Column2]]&lt;0,KO_VS_Ctrl_annotated__2[[#This Row],[Column4]],"")</f>
        <v>SLC29A1</v>
      </c>
      <c r="I105" t="str">
        <f>IF(KO_VS_Ctrl_annotated__2[[#This Row],[Column2]]&gt;0,KO_VS_Ctrl_annotated__2[[#This Row],[Column4]],"")</f>
        <v/>
      </c>
    </row>
    <row r="106" spans="1:9" x14ac:dyDescent="0.25">
      <c r="A106" t="s">
        <v>27</v>
      </c>
      <c r="B106">
        <v>-3.8590012306687198</v>
      </c>
      <c r="C106" s="1">
        <v>1.20106378552554E-23</v>
      </c>
      <c r="D106" t="s">
        <v>28</v>
      </c>
      <c r="E106" t="s">
        <v>29</v>
      </c>
      <c r="G106" t="str">
        <f>IF(KO_VS_Ctrl_annotated__2[[#This Row],[Column2]]&lt;0,KO_VS_Ctrl_annotated__2[[#This Row],[Column4]],"")</f>
        <v>FGF19</v>
      </c>
      <c r="I106" t="str">
        <f>IF(KO_VS_Ctrl_annotated__2[[#This Row],[Column2]]&gt;0,KO_VS_Ctrl_annotated__2[[#This Row],[Column4]],"")</f>
        <v/>
      </c>
    </row>
    <row r="107" spans="1:9" x14ac:dyDescent="0.25">
      <c r="A107" t="s">
        <v>7320</v>
      </c>
      <c r="B107">
        <v>2.1583329374722702</v>
      </c>
      <c r="C107" s="1">
        <v>1.5199587964164399E-23</v>
      </c>
      <c r="D107" t="s">
        <v>7321</v>
      </c>
      <c r="E107" t="s">
        <v>7322</v>
      </c>
      <c r="G107" t="str">
        <f>IF(KO_VS_Ctrl_annotated__2[[#This Row],[Column2]]&lt;0,KO_VS_Ctrl_annotated__2[[#This Row],[Column4]],"")</f>
        <v/>
      </c>
      <c r="I107" t="str">
        <f>IF(KO_VS_Ctrl_annotated__2[[#This Row],[Column2]]&gt;0,KO_VS_Ctrl_annotated__2[[#This Row],[Column4]],"")</f>
        <v>OSGIN1</v>
      </c>
    </row>
    <row r="108" spans="1:9" x14ac:dyDescent="0.25">
      <c r="A108" t="s">
        <v>297</v>
      </c>
      <c r="B108">
        <v>-1.23381571487937</v>
      </c>
      <c r="C108" s="1">
        <v>3.1878509230085801E-23</v>
      </c>
      <c r="D108" t="s">
        <v>298</v>
      </c>
      <c r="E108" t="s">
        <v>299</v>
      </c>
      <c r="G108" t="str">
        <f>IF(KO_VS_Ctrl_annotated__2[[#This Row],[Column2]]&lt;0,KO_VS_Ctrl_annotated__2[[#This Row],[Column4]],"")</f>
        <v>ALDH1A3</v>
      </c>
      <c r="I108" t="str">
        <f>IF(KO_VS_Ctrl_annotated__2[[#This Row],[Column2]]&gt;0,KO_VS_Ctrl_annotated__2[[#This Row],[Column4]],"")</f>
        <v/>
      </c>
    </row>
    <row r="109" spans="1:9" x14ac:dyDescent="0.25">
      <c r="A109" t="s">
        <v>7323</v>
      </c>
      <c r="B109">
        <v>-1.07911174891408</v>
      </c>
      <c r="C109" s="1">
        <v>3.48092613081972E-23</v>
      </c>
      <c r="D109" t="s">
        <v>7324</v>
      </c>
      <c r="E109" t="s">
        <v>7325</v>
      </c>
      <c r="G109" t="str">
        <f>IF(KO_VS_Ctrl_annotated__2[[#This Row],[Column2]]&lt;0,KO_VS_Ctrl_annotated__2[[#This Row],[Column4]],"")</f>
        <v>FLOT1</v>
      </c>
      <c r="I109" t="str">
        <f>IF(KO_VS_Ctrl_annotated__2[[#This Row],[Column2]]&gt;0,KO_VS_Ctrl_annotated__2[[#This Row],[Column4]],"")</f>
        <v/>
      </c>
    </row>
    <row r="110" spans="1:9" x14ac:dyDescent="0.25">
      <c r="A110" t="s">
        <v>685</v>
      </c>
      <c r="B110">
        <v>-3.2469800388299999</v>
      </c>
      <c r="C110" s="1">
        <v>3.7804676475954999E-23</v>
      </c>
      <c r="D110" t="s">
        <v>686</v>
      </c>
      <c r="E110" t="s">
        <v>687</v>
      </c>
      <c r="G110" t="str">
        <f>IF(KO_VS_Ctrl_annotated__2[[#This Row],[Column2]]&lt;0,KO_VS_Ctrl_annotated__2[[#This Row],[Column4]],"")</f>
        <v>LRRN1</v>
      </c>
      <c r="I110" t="str">
        <f>IF(KO_VS_Ctrl_annotated__2[[#This Row],[Column2]]&gt;0,KO_VS_Ctrl_annotated__2[[#This Row],[Column4]],"")</f>
        <v/>
      </c>
    </row>
    <row r="111" spans="1:9" x14ac:dyDescent="0.25">
      <c r="A111" t="s">
        <v>655</v>
      </c>
      <c r="B111">
        <v>1.3633950290488499</v>
      </c>
      <c r="C111" s="1">
        <v>7.8325066818256898E-23</v>
      </c>
      <c r="D111" t="s">
        <v>656</v>
      </c>
      <c r="E111" t="s">
        <v>657</v>
      </c>
      <c r="G111" t="str">
        <f>IF(KO_VS_Ctrl_annotated__2[[#This Row],[Column2]]&lt;0,KO_VS_Ctrl_annotated__2[[#This Row],[Column4]],"")</f>
        <v/>
      </c>
      <c r="I111" t="str">
        <f>IF(KO_VS_Ctrl_annotated__2[[#This Row],[Column2]]&gt;0,KO_VS_Ctrl_annotated__2[[#This Row],[Column4]],"")</f>
        <v>PMAIP1</v>
      </c>
    </row>
    <row r="112" spans="1:9" x14ac:dyDescent="0.25">
      <c r="A112" t="s">
        <v>4214</v>
      </c>
      <c r="B112">
        <v>-1.52854223108675</v>
      </c>
      <c r="C112" s="1">
        <v>1.73192079089014E-22</v>
      </c>
      <c r="D112" t="s">
        <v>4215</v>
      </c>
      <c r="E112" t="s">
        <v>4216</v>
      </c>
      <c r="G112" t="str">
        <f>IF(KO_VS_Ctrl_annotated__2[[#This Row],[Column2]]&lt;0,KO_VS_Ctrl_annotated__2[[#This Row],[Column4]],"")</f>
        <v>OLFM4</v>
      </c>
      <c r="I112" t="str">
        <f>IF(KO_VS_Ctrl_annotated__2[[#This Row],[Column2]]&gt;0,KO_VS_Ctrl_annotated__2[[#This Row],[Column4]],"")</f>
        <v/>
      </c>
    </row>
    <row r="113" spans="1:9" x14ac:dyDescent="0.25">
      <c r="A113" t="s">
        <v>5036</v>
      </c>
      <c r="B113">
        <v>-2.2348244094987102</v>
      </c>
      <c r="C113" s="1">
        <v>1.9703333378118599E-22</v>
      </c>
      <c r="D113" t="s">
        <v>5037</v>
      </c>
      <c r="E113" t="s">
        <v>5038</v>
      </c>
      <c r="G113" t="str">
        <f>IF(KO_VS_Ctrl_annotated__2[[#This Row],[Column2]]&lt;0,KO_VS_Ctrl_annotated__2[[#This Row],[Column4]],"")</f>
        <v>CRIP2</v>
      </c>
      <c r="I113" t="str">
        <f>IF(KO_VS_Ctrl_annotated__2[[#This Row],[Column2]]&gt;0,KO_VS_Ctrl_annotated__2[[#This Row],[Column4]],"")</f>
        <v/>
      </c>
    </row>
    <row r="114" spans="1:9" x14ac:dyDescent="0.25">
      <c r="A114" t="s">
        <v>7326</v>
      </c>
      <c r="B114">
        <v>1.27572663177053</v>
      </c>
      <c r="C114" s="1">
        <v>2.8831810774388899E-22</v>
      </c>
      <c r="D114" t="s">
        <v>7327</v>
      </c>
      <c r="E114" t="s">
        <v>7328</v>
      </c>
      <c r="G114" t="str">
        <f>IF(KO_VS_Ctrl_annotated__2[[#This Row],[Column2]]&lt;0,KO_VS_Ctrl_annotated__2[[#This Row],[Column4]],"")</f>
        <v/>
      </c>
      <c r="I114" t="str">
        <f>IF(KO_VS_Ctrl_annotated__2[[#This Row],[Column2]]&gt;0,KO_VS_Ctrl_annotated__2[[#This Row],[Column4]],"")</f>
        <v>SUPT20H</v>
      </c>
    </row>
    <row r="115" spans="1:9" x14ac:dyDescent="0.25">
      <c r="A115" t="s">
        <v>3350</v>
      </c>
      <c r="B115">
        <v>-2.4852511357520601</v>
      </c>
      <c r="C115" s="1">
        <v>3.1125318898588401E-22</v>
      </c>
      <c r="D115" t="s">
        <v>3351</v>
      </c>
      <c r="E115" t="s">
        <v>3352</v>
      </c>
      <c r="G115" t="str">
        <f>IF(KO_VS_Ctrl_annotated__2[[#This Row],[Column2]]&lt;0,KO_VS_Ctrl_annotated__2[[#This Row],[Column4]],"")</f>
        <v>SYT12</v>
      </c>
      <c r="I115" t="str">
        <f>IF(KO_VS_Ctrl_annotated__2[[#This Row],[Column2]]&gt;0,KO_VS_Ctrl_annotated__2[[#This Row],[Column4]],"")</f>
        <v/>
      </c>
    </row>
    <row r="116" spans="1:9" x14ac:dyDescent="0.25">
      <c r="A116" t="s">
        <v>7329</v>
      </c>
      <c r="B116">
        <v>2.0198263842072599</v>
      </c>
      <c r="C116" s="1">
        <v>4.2771770826244999E-22</v>
      </c>
      <c r="D116" t="s">
        <v>7330</v>
      </c>
      <c r="E116" t="s">
        <v>7331</v>
      </c>
      <c r="G116" t="str">
        <f>IF(KO_VS_Ctrl_annotated__2[[#This Row],[Column2]]&lt;0,KO_VS_Ctrl_annotated__2[[#This Row],[Column4]],"")</f>
        <v/>
      </c>
      <c r="I116" t="str">
        <f>IF(KO_VS_Ctrl_annotated__2[[#This Row],[Column2]]&gt;0,KO_VS_Ctrl_annotated__2[[#This Row],[Column4]],"")</f>
        <v>GCLC</v>
      </c>
    </row>
    <row r="117" spans="1:9" x14ac:dyDescent="0.25">
      <c r="A117" t="s">
        <v>6181</v>
      </c>
      <c r="B117">
        <v>4.4676716329898198</v>
      </c>
      <c r="C117" s="1">
        <v>6.1123213901646398E-22</v>
      </c>
      <c r="D117" t="s">
        <v>6182</v>
      </c>
      <c r="E117" t="s">
        <v>6183</v>
      </c>
      <c r="G117" t="str">
        <f>IF(KO_VS_Ctrl_annotated__2[[#This Row],[Column2]]&lt;0,KO_VS_Ctrl_annotated__2[[#This Row],[Column4]],"")</f>
        <v/>
      </c>
      <c r="I117" t="str">
        <f>IF(KO_VS_Ctrl_annotated__2[[#This Row],[Column2]]&gt;0,KO_VS_Ctrl_annotated__2[[#This Row],[Column4]],"")</f>
        <v>IFI44L</v>
      </c>
    </row>
    <row r="118" spans="1:9" x14ac:dyDescent="0.25">
      <c r="A118" t="s">
        <v>93</v>
      </c>
      <c r="B118">
        <v>1.042717686979</v>
      </c>
      <c r="C118" s="1">
        <v>6.5315523385663098E-22</v>
      </c>
      <c r="D118" t="s">
        <v>94</v>
      </c>
      <c r="E118" t="s">
        <v>95</v>
      </c>
      <c r="G118" t="str">
        <f>IF(KO_VS_Ctrl_annotated__2[[#This Row],[Column2]]&lt;0,KO_VS_Ctrl_annotated__2[[#This Row],[Column4]],"")</f>
        <v/>
      </c>
      <c r="I118" t="str">
        <f>IF(KO_VS_Ctrl_annotated__2[[#This Row],[Column2]]&gt;0,KO_VS_Ctrl_annotated__2[[#This Row],[Column4]],"")</f>
        <v>ID2</v>
      </c>
    </row>
    <row r="119" spans="1:9" x14ac:dyDescent="0.25">
      <c r="A119" t="s">
        <v>7332</v>
      </c>
      <c r="B119">
        <v>1.49646847436709</v>
      </c>
      <c r="C119" s="1">
        <v>1.0021390107596701E-21</v>
      </c>
      <c r="D119" t="s">
        <v>7333</v>
      </c>
      <c r="E119" t="s">
        <v>7334</v>
      </c>
      <c r="G119" t="str">
        <f>IF(KO_VS_Ctrl_annotated__2[[#This Row],[Column2]]&lt;0,KO_VS_Ctrl_annotated__2[[#This Row],[Column4]],"")</f>
        <v/>
      </c>
      <c r="I119" t="str">
        <f>IF(KO_VS_Ctrl_annotated__2[[#This Row],[Column2]]&gt;0,KO_VS_Ctrl_annotated__2[[#This Row],[Column4]],"")</f>
        <v>BCAS1</v>
      </c>
    </row>
    <row r="120" spans="1:9" x14ac:dyDescent="0.25">
      <c r="A120" t="s">
        <v>427</v>
      </c>
      <c r="B120">
        <v>1.5134222071396899</v>
      </c>
      <c r="C120" s="1">
        <v>1.03757972123358E-21</v>
      </c>
      <c r="D120" t="s">
        <v>428</v>
      </c>
      <c r="E120" t="s">
        <v>429</v>
      </c>
      <c r="G120" t="str">
        <f>IF(KO_VS_Ctrl_annotated__2[[#This Row],[Column2]]&lt;0,KO_VS_Ctrl_annotated__2[[#This Row],[Column4]],"")</f>
        <v/>
      </c>
      <c r="I120" t="str">
        <f>IF(KO_VS_Ctrl_annotated__2[[#This Row],[Column2]]&gt;0,KO_VS_Ctrl_annotated__2[[#This Row],[Column4]],"")</f>
        <v>SH3RF3</v>
      </c>
    </row>
    <row r="121" spans="1:9" x14ac:dyDescent="0.25">
      <c r="A121" t="s">
        <v>2699</v>
      </c>
      <c r="B121">
        <v>-3.0966646391099601</v>
      </c>
      <c r="C121" s="1">
        <v>1.30736070754012E-21</v>
      </c>
      <c r="D121" t="s">
        <v>2700</v>
      </c>
      <c r="E121" t="s">
        <v>2701</v>
      </c>
      <c r="G121" t="str">
        <f>IF(KO_VS_Ctrl_annotated__2[[#This Row],[Column2]]&lt;0,KO_VS_Ctrl_annotated__2[[#This Row],[Column4]],"")</f>
        <v>HMGCS2</v>
      </c>
      <c r="I121" t="str">
        <f>IF(KO_VS_Ctrl_annotated__2[[#This Row],[Column2]]&gt;0,KO_VS_Ctrl_annotated__2[[#This Row],[Column4]],"")</f>
        <v/>
      </c>
    </row>
    <row r="122" spans="1:9" x14ac:dyDescent="0.25">
      <c r="A122" t="s">
        <v>7335</v>
      </c>
      <c r="B122">
        <v>4.4969824840025101</v>
      </c>
      <c r="C122" s="1">
        <v>1.33162500445748E-21</v>
      </c>
      <c r="D122" t="s">
        <v>7336</v>
      </c>
      <c r="E122" t="s">
        <v>7337</v>
      </c>
      <c r="G122" t="str">
        <f>IF(KO_VS_Ctrl_annotated__2[[#This Row],[Column2]]&lt;0,KO_VS_Ctrl_annotated__2[[#This Row],[Column4]],"")</f>
        <v/>
      </c>
      <c r="I122" t="str">
        <f>IF(KO_VS_Ctrl_annotated__2[[#This Row],[Column2]]&gt;0,KO_VS_Ctrl_annotated__2[[#This Row],[Column4]],"")</f>
        <v>NMRAL2P</v>
      </c>
    </row>
    <row r="123" spans="1:9" x14ac:dyDescent="0.25">
      <c r="A123" t="s">
        <v>7338</v>
      </c>
      <c r="B123">
        <v>1.3284291985149399</v>
      </c>
      <c r="C123" s="1">
        <v>1.4343561696805799E-21</v>
      </c>
      <c r="D123" t="s">
        <v>7339</v>
      </c>
      <c r="E123" t="s">
        <v>7340</v>
      </c>
      <c r="G123" t="str">
        <f>IF(KO_VS_Ctrl_annotated__2[[#This Row],[Column2]]&lt;0,KO_VS_Ctrl_annotated__2[[#This Row],[Column4]],"")</f>
        <v/>
      </c>
      <c r="I123" t="str">
        <f>IF(KO_VS_Ctrl_annotated__2[[#This Row],[Column2]]&gt;0,KO_VS_Ctrl_annotated__2[[#This Row],[Column4]],"")</f>
        <v>KYNU</v>
      </c>
    </row>
    <row r="124" spans="1:9" x14ac:dyDescent="0.25">
      <c r="A124" t="s">
        <v>4612</v>
      </c>
      <c r="B124">
        <v>-2.7567444421102101</v>
      </c>
      <c r="C124" s="1">
        <v>2.3626576028005E-21</v>
      </c>
      <c r="D124" t="s">
        <v>4613</v>
      </c>
      <c r="E124" t="s">
        <v>4614</v>
      </c>
      <c r="G124" t="str">
        <f>IF(KO_VS_Ctrl_annotated__2[[#This Row],[Column2]]&lt;0,KO_VS_Ctrl_annotated__2[[#This Row],[Column4]],"")</f>
        <v>ZBTB7C</v>
      </c>
      <c r="I124" t="str">
        <f>IF(KO_VS_Ctrl_annotated__2[[#This Row],[Column2]]&gt;0,KO_VS_Ctrl_annotated__2[[#This Row],[Column4]],"")</f>
        <v/>
      </c>
    </row>
    <row r="125" spans="1:9" x14ac:dyDescent="0.25">
      <c r="A125" t="s">
        <v>7341</v>
      </c>
      <c r="B125">
        <v>-1.0489562796332801</v>
      </c>
      <c r="C125" s="1">
        <v>4.8895955408732599E-21</v>
      </c>
      <c r="D125" t="s">
        <v>7342</v>
      </c>
      <c r="E125" t="s">
        <v>7343</v>
      </c>
      <c r="G125" t="str">
        <f>IF(KO_VS_Ctrl_annotated__2[[#This Row],[Column2]]&lt;0,KO_VS_Ctrl_annotated__2[[#This Row],[Column4]],"")</f>
        <v>NDUFB2</v>
      </c>
      <c r="I125" t="str">
        <f>IF(KO_VS_Ctrl_annotated__2[[#This Row],[Column2]]&gt;0,KO_VS_Ctrl_annotated__2[[#This Row],[Column4]],"")</f>
        <v/>
      </c>
    </row>
    <row r="126" spans="1:9" x14ac:dyDescent="0.25">
      <c r="A126" t="s">
        <v>7344</v>
      </c>
      <c r="B126">
        <v>-1.5557133231025999</v>
      </c>
      <c r="C126" s="1">
        <v>5.6796499215869303E-21</v>
      </c>
      <c r="D126" t="s">
        <v>7345</v>
      </c>
      <c r="E126" t="s">
        <v>7346</v>
      </c>
      <c r="G126" t="str">
        <f>IF(KO_VS_Ctrl_annotated__2[[#This Row],[Column2]]&lt;0,KO_VS_Ctrl_annotated__2[[#This Row],[Column4]],"")</f>
        <v>SNCG</v>
      </c>
      <c r="I126" t="str">
        <f>IF(KO_VS_Ctrl_annotated__2[[#This Row],[Column2]]&gt;0,KO_VS_Ctrl_annotated__2[[#This Row],[Column4]],"")</f>
        <v/>
      </c>
    </row>
    <row r="127" spans="1:9" x14ac:dyDescent="0.25">
      <c r="A127" t="s">
        <v>3234</v>
      </c>
      <c r="B127">
        <v>-5.8453179214750204</v>
      </c>
      <c r="C127" s="1">
        <v>9.7939929034283103E-21</v>
      </c>
      <c r="D127" t="s">
        <v>3235</v>
      </c>
      <c r="E127" t="s">
        <v>3236</v>
      </c>
      <c r="G127" t="str">
        <f>IF(KO_VS_Ctrl_annotated__2[[#This Row],[Column2]]&lt;0,KO_VS_Ctrl_annotated__2[[#This Row],[Column4]],"")</f>
        <v>MUC6</v>
      </c>
      <c r="I127" t="str">
        <f>IF(KO_VS_Ctrl_annotated__2[[#This Row],[Column2]]&gt;0,KO_VS_Ctrl_annotated__2[[#This Row],[Column4]],"")</f>
        <v/>
      </c>
    </row>
    <row r="128" spans="1:9" x14ac:dyDescent="0.25">
      <c r="A128" t="s">
        <v>7347</v>
      </c>
      <c r="B128">
        <v>1.4373524063605501</v>
      </c>
      <c r="C128" s="1">
        <v>1.02619695254696E-20</v>
      </c>
      <c r="D128" t="s">
        <v>7348</v>
      </c>
      <c r="E128" t="s">
        <v>7349</v>
      </c>
      <c r="G128" t="str">
        <f>IF(KO_VS_Ctrl_annotated__2[[#This Row],[Column2]]&lt;0,KO_VS_Ctrl_annotated__2[[#This Row],[Column4]],"")</f>
        <v/>
      </c>
      <c r="I128" t="str">
        <f>IF(KO_VS_Ctrl_annotated__2[[#This Row],[Column2]]&gt;0,KO_VS_Ctrl_annotated__2[[#This Row],[Column4]],"")</f>
        <v>HIPK2</v>
      </c>
    </row>
    <row r="129" spans="1:9" x14ac:dyDescent="0.25">
      <c r="A129" t="s">
        <v>5624</v>
      </c>
      <c r="B129">
        <v>-1.9386032505999999</v>
      </c>
      <c r="C129" s="1">
        <v>1.4192715821969299E-20</v>
      </c>
      <c r="D129" t="s">
        <v>5625</v>
      </c>
      <c r="E129" t="s">
        <v>5626</v>
      </c>
      <c r="G129" t="str">
        <f>IF(KO_VS_Ctrl_annotated__2[[#This Row],[Column2]]&lt;0,KO_VS_Ctrl_annotated__2[[#This Row],[Column4]],"")</f>
        <v>FRY</v>
      </c>
      <c r="I129" t="str">
        <f>IF(KO_VS_Ctrl_annotated__2[[#This Row],[Column2]]&gt;0,KO_VS_Ctrl_annotated__2[[#This Row],[Column4]],"")</f>
        <v/>
      </c>
    </row>
    <row r="130" spans="1:9" x14ac:dyDescent="0.25">
      <c r="A130" t="s">
        <v>890</v>
      </c>
      <c r="B130">
        <v>1.27578965481263</v>
      </c>
      <c r="C130" s="1">
        <v>2.7812225764482902E-20</v>
      </c>
      <c r="D130" t="s">
        <v>891</v>
      </c>
      <c r="E130" t="s">
        <v>892</v>
      </c>
      <c r="G130" t="str">
        <f>IF(KO_VS_Ctrl_annotated__2[[#This Row],[Column2]]&lt;0,KO_VS_Ctrl_annotated__2[[#This Row],[Column4]],"")</f>
        <v/>
      </c>
      <c r="I130" t="str">
        <f>IF(KO_VS_Ctrl_annotated__2[[#This Row],[Column2]]&gt;0,KO_VS_Ctrl_annotated__2[[#This Row],[Column4]],"")</f>
        <v>FBXO2</v>
      </c>
    </row>
    <row r="131" spans="1:9" x14ac:dyDescent="0.25">
      <c r="A131" t="s">
        <v>57</v>
      </c>
      <c r="B131">
        <v>-1.3593233650988901</v>
      </c>
      <c r="C131" s="1">
        <v>3.6989970553949401E-20</v>
      </c>
      <c r="D131" t="s">
        <v>58</v>
      </c>
      <c r="E131" t="s">
        <v>59</v>
      </c>
      <c r="G131" t="str">
        <f>IF(KO_VS_Ctrl_annotated__2[[#This Row],[Column2]]&lt;0,KO_VS_Ctrl_annotated__2[[#This Row],[Column4]],"")</f>
        <v>ADAM8</v>
      </c>
      <c r="I131" t="str">
        <f>IF(KO_VS_Ctrl_annotated__2[[#This Row],[Column2]]&gt;0,KO_VS_Ctrl_annotated__2[[#This Row],[Column4]],"")</f>
        <v/>
      </c>
    </row>
    <row r="132" spans="1:9" x14ac:dyDescent="0.25">
      <c r="A132" t="s">
        <v>257</v>
      </c>
      <c r="B132">
        <v>-1.55109952354997</v>
      </c>
      <c r="C132" s="1">
        <v>7.2612333727873496E-20</v>
      </c>
      <c r="D132" t="s">
        <v>7</v>
      </c>
      <c r="E132" t="s">
        <v>127</v>
      </c>
      <c r="G132" t="str">
        <f>IF(KO_VS_Ctrl_annotated__2[[#This Row],[Column2]]&lt;0,KO_VS_Ctrl_annotated__2[[#This Row],[Column4]],"")</f>
        <v/>
      </c>
      <c r="I132" t="str">
        <f>IF(KO_VS_Ctrl_annotated__2[[#This Row],[Column2]]&gt;0,KO_VS_Ctrl_annotated__2[[#This Row],[Column4]],"")</f>
        <v/>
      </c>
    </row>
    <row r="133" spans="1:9" x14ac:dyDescent="0.25">
      <c r="A133" t="s">
        <v>7350</v>
      </c>
      <c r="B133">
        <v>-1.1115973690282199</v>
      </c>
      <c r="C133" s="1">
        <v>1.12884193957631E-19</v>
      </c>
      <c r="D133" t="s">
        <v>7351</v>
      </c>
      <c r="E133" t="s">
        <v>7352</v>
      </c>
      <c r="G133" t="str">
        <f>IF(KO_VS_Ctrl_annotated__2[[#This Row],[Column2]]&lt;0,KO_VS_Ctrl_annotated__2[[#This Row],[Column4]],"")</f>
        <v>C7orf50</v>
      </c>
      <c r="I133" t="str">
        <f>IF(KO_VS_Ctrl_annotated__2[[#This Row],[Column2]]&gt;0,KO_VS_Ctrl_annotated__2[[#This Row],[Column4]],"")</f>
        <v/>
      </c>
    </row>
    <row r="134" spans="1:9" x14ac:dyDescent="0.25">
      <c r="A134" t="s">
        <v>728</v>
      </c>
      <c r="B134">
        <v>2.7109528569744801</v>
      </c>
      <c r="C134" s="1">
        <v>1.2440347243292199E-19</v>
      </c>
      <c r="D134" t="s">
        <v>729</v>
      </c>
      <c r="E134" t="s">
        <v>730</v>
      </c>
      <c r="G134" t="str">
        <f>IF(KO_VS_Ctrl_annotated__2[[#This Row],[Column2]]&lt;0,KO_VS_Ctrl_annotated__2[[#This Row],[Column4]],"")</f>
        <v/>
      </c>
      <c r="I134" t="str">
        <f>IF(KO_VS_Ctrl_annotated__2[[#This Row],[Column2]]&gt;0,KO_VS_Ctrl_annotated__2[[#This Row],[Column4]],"")</f>
        <v>PCDH20</v>
      </c>
    </row>
    <row r="135" spans="1:9" x14ac:dyDescent="0.25">
      <c r="A135" t="s">
        <v>7353</v>
      </c>
      <c r="B135">
        <v>-3.8984561869663401</v>
      </c>
      <c r="C135" s="1">
        <v>1.7171143068537699E-19</v>
      </c>
      <c r="D135" t="s">
        <v>7354</v>
      </c>
      <c r="E135" t="s">
        <v>7355</v>
      </c>
      <c r="G135" t="str">
        <f>IF(KO_VS_Ctrl_annotated__2[[#This Row],[Column2]]&lt;0,KO_VS_Ctrl_annotated__2[[#This Row],[Column4]],"")</f>
        <v>KBTBD12</v>
      </c>
      <c r="I135" t="str">
        <f>IF(KO_VS_Ctrl_annotated__2[[#This Row],[Column2]]&gt;0,KO_VS_Ctrl_annotated__2[[#This Row],[Column4]],"")</f>
        <v/>
      </c>
    </row>
    <row r="136" spans="1:9" x14ac:dyDescent="0.25">
      <c r="A136" t="s">
        <v>7356</v>
      </c>
      <c r="B136">
        <v>1.9019036191763401</v>
      </c>
      <c r="C136" s="1">
        <v>1.73706342894189E-19</v>
      </c>
      <c r="D136" t="s">
        <v>7357</v>
      </c>
      <c r="E136" t="s">
        <v>7358</v>
      </c>
      <c r="G136" t="str">
        <f>IF(KO_VS_Ctrl_annotated__2[[#This Row],[Column2]]&lt;0,KO_VS_Ctrl_annotated__2[[#This Row],[Column4]],"")</f>
        <v/>
      </c>
      <c r="I136" t="str">
        <f>IF(KO_VS_Ctrl_annotated__2[[#This Row],[Column2]]&gt;0,KO_VS_Ctrl_annotated__2[[#This Row],[Column4]],"")</f>
        <v>GNG4</v>
      </c>
    </row>
    <row r="137" spans="1:9" x14ac:dyDescent="0.25">
      <c r="A137" t="s">
        <v>1199</v>
      </c>
      <c r="B137">
        <v>2.3704180152204999</v>
      </c>
      <c r="C137" s="1">
        <v>2.3226271211807402E-19</v>
      </c>
      <c r="D137" t="s">
        <v>1200</v>
      </c>
      <c r="E137" t="s">
        <v>1201</v>
      </c>
      <c r="G137" t="str">
        <f>IF(KO_VS_Ctrl_annotated__2[[#This Row],[Column2]]&lt;0,KO_VS_Ctrl_annotated__2[[#This Row],[Column4]],"")</f>
        <v/>
      </c>
      <c r="I137" t="str">
        <f>IF(KO_VS_Ctrl_annotated__2[[#This Row],[Column2]]&gt;0,KO_VS_Ctrl_annotated__2[[#This Row],[Column4]],"")</f>
        <v>DIO3</v>
      </c>
    </row>
    <row r="138" spans="1:9" x14ac:dyDescent="0.25">
      <c r="A138" t="s">
        <v>4299</v>
      </c>
      <c r="B138">
        <v>2.03145108523587</v>
      </c>
      <c r="C138" s="1">
        <v>2.3412467238856298E-19</v>
      </c>
      <c r="D138" t="s">
        <v>4300</v>
      </c>
      <c r="E138" t="s">
        <v>4301</v>
      </c>
      <c r="G138" t="str">
        <f>IF(KO_VS_Ctrl_annotated__2[[#This Row],[Column2]]&lt;0,KO_VS_Ctrl_annotated__2[[#This Row],[Column4]],"")</f>
        <v/>
      </c>
      <c r="I138" t="str">
        <f>IF(KO_VS_Ctrl_annotated__2[[#This Row],[Column2]]&gt;0,KO_VS_Ctrl_annotated__2[[#This Row],[Column4]],"")</f>
        <v>GABRP</v>
      </c>
    </row>
    <row r="139" spans="1:9" x14ac:dyDescent="0.25">
      <c r="A139" t="s">
        <v>1166</v>
      </c>
      <c r="B139">
        <v>1.3351811872838799</v>
      </c>
      <c r="C139" s="1">
        <v>2.4035925450648901E-19</v>
      </c>
      <c r="D139" t="s">
        <v>1167</v>
      </c>
      <c r="E139" t="s">
        <v>1168</v>
      </c>
      <c r="G139" t="str">
        <f>IF(KO_VS_Ctrl_annotated__2[[#This Row],[Column2]]&lt;0,KO_VS_Ctrl_annotated__2[[#This Row],[Column4]],"")</f>
        <v/>
      </c>
      <c r="I139" t="str">
        <f>IF(KO_VS_Ctrl_annotated__2[[#This Row],[Column2]]&gt;0,KO_VS_Ctrl_annotated__2[[#This Row],[Column4]],"")</f>
        <v>ATP2A3</v>
      </c>
    </row>
    <row r="140" spans="1:9" x14ac:dyDescent="0.25">
      <c r="A140" t="s">
        <v>1810</v>
      </c>
      <c r="B140">
        <v>-7.63981217034189</v>
      </c>
      <c r="C140" s="1">
        <v>3.4009078272248601E-19</v>
      </c>
      <c r="D140" t="s">
        <v>1811</v>
      </c>
      <c r="E140" t="s">
        <v>1812</v>
      </c>
      <c r="G140" t="str">
        <f>IF(KO_VS_Ctrl_annotated__2[[#This Row],[Column2]]&lt;0,KO_VS_Ctrl_annotated__2[[#This Row],[Column4]],"")</f>
        <v>RTL8B</v>
      </c>
      <c r="I140" t="str">
        <f>IF(KO_VS_Ctrl_annotated__2[[#This Row],[Column2]]&gt;0,KO_VS_Ctrl_annotated__2[[#This Row],[Column4]],"")</f>
        <v/>
      </c>
    </row>
    <row r="141" spans="1:9" x14ac:dyDescent="0.25">
      <c r="A141" t="s">
        <v>7359</v>
      </c>
      <c r="B141">
        <v>-1.3447374717190199</v>
      </c>
      <c r="C141" s="1">
        <v>3.6333087101317799E-19</v>
      </c>
      <c r="D141" t="s">
        <v>7360</v>
      </c>
      <c r="E141" t="s">
        <v>7361</v>
      </c>
      <c r="G141" t="str">
        <f>IF(KO_VS_Ctrl_annotated__2[[#This Row],[Column2]]&lt;0,KO_VS_Ctrl_annotated__2[[#This Row],[Column4]],"")</f>
        <v>SKAP1</v>
      </c>
      <c r="I141" t="str">
        <f>IF(KO_VS_Ctrl_annotated__2[[#This Row],[Column2]]&gt;0,KO_VS_Ctrl_annotated__2[[#This Row],[Column4]],"")</f>
        <v/>
      </c>
    </row>
    <row r="142" spans="1:9" x14ac:dyDescent="0.25">
      <c r="A142" t="s">
        <v>7362</v>
      </c>
      <c r="B142">
        <v>1.1105103317399101</v>
      </c>
      <c r="C142" s="1">
        <v>4.5905376533640401E-19</v>
      </c>
      <c r="D142" t="s">
        <v>7363</v>
      </c>
      <c r="E142" t="s">
        <v>7364</v>
      </c>
      <c r="G142" t="str">
        <f>IF(KO_VS_Ctrl_annotated__2[[#This Row],[Column2]]&lt;0,KO_VS_Ctrl_annotated__2[[#This Row],[Column4]],"")</f>
        <v/>
      </c>
      <c r="I142" t="str">
        <f>IF(KO_VS_Ctrl_annotated__2[[#This Row],[Column2]]&gt;0,KO_VS_Ctrl_annotated__2[[#This Row],[Column4]],"")</f>
        <v>AKAP11</v>
      </c>
    </row>
    <row r="143" spans="1:9" x14ac:dyDescent="0.25">
      <c r="A143" t="s">
        <v>7365</v>
      </c>
      <c r="B143">
        <v>1.43732660066837</v>
      </c>
      <c r="C143" s="1">
        <v>7.0966513691875097E-19</v>
      </c>
      <c r="D143" t="s">
        <v>7366</v>
      </c>
      <c r="E143" t="s">
        <v>7367</v>
      </c>
      <c r="G143" t="str">
        <f>IF(KO_VS_Ctrl_annotated__2[[#This Row],[Column2]]&lt;0,KO_VS_Ctrl_annotated__2[[#This Row],[Column4]],"")</f>
        <v/>
      </c>
      <c r="I143" t="str">
        <f>IF(KO_VS_Ctrl_annotated__2[[#This Row],[Column2]]&gt;0,KO_VS_Ctrl_annotated__2[[#This Row],[Column4]],"")</f>
        <v>FAM43A</v>
      </c>
    </row>
    <row r="144" spans="1:9" x14ac:dyDescent="0.25">
      <c r="A144" t="s">
        <v>469</v>
      </c>
      <c r="B144">
        <v>1.1509518498117799</v>
      </c>
      <c r="C144" s="1">
        <v>1.0560935744239999E-18</v>
      </c>
      <c r="D144" t="s">
        <v>470</v>
      </c>
      <c r="E144" t="s">
        <v>471</v>
      </c>
      <c r="G144" t="str">
        <f>IF(KO_VS_Ctrl_annotated__2[[#This Row],[Column2]]&lt;0,KO_VS_Ctrl_annotated__2[[#This Row],[Column4]],"")</f>
        <v/>
      </c>
      <c r="I144" t="str">
        <f>IF(KO_VS_Ctrl_annotated__2[[#This Row],[Column2]]&gt;0,KO_VS_Ctrl_annotated__2[[#This Row],[Column4]],"")</f>
        <v>PDLIM7</v>
      </c>
    </row>
    <row r="145" spans="1:9" x14ac:dyDescent="0.25">
      <c r="A145" t="s">
        <v>5103</v>
      </c>
      <c r="B145">
        <v>1.2670919459671</v>
      </c>
      <c r="C145" s="1">
        <v>1.18295462144381E-18</v>
      </c>
      <c r="D145" t="s">
        <v>5104</v>
      </c>
      <c r="E145" t="s">
        <v>5105</v>
      </c>
      <c r="G145" t="str">
        <f>IF(KO_VS_Ctrl_annotated__2[[#This Row],[Column2]]&lt;0,KO_VS_Ctrl_annotated__2[[#This Row],[Column4]],"")</f>
        <v/>
      </c>
      <c r="I145" t="str">
        <f>IF(KO_VS_Ctrl_annotated__2[[#This Row],[Column2]]&gt;0,KO_VS_Ctrl_annotated__2[[#This Row],[Column4]],"")</f>
        <v>LBH</v>
      </c>
    </row>
    <row r="146" spans="1:9" x14ac:dyDescent="0.25">
      <c r="A146" t="s">
        <v>1321</v>
      </c>
      <c r="B146">
        <v>1.06198042102955</v>
      </c>
      <c r="C146" s="1">
        <v>1.97628310647459E-18</v>
      </c>
      <c r="D146" t="s">
        <v>1322</v>
      </c>
      <c r="E146" t="s">
        <v>1323</v>
      </c>
      <c r="G146" t="str">
        <f>IF(KO_VS_Ctrl_annotated__2[[#This Row],[Column2]]&lt;0,KO_VS_Ctrl_annotated__2[[#This Row],[Column4]],"")</f>
        <v/>
      </c>
      <c r="I146" t="str">
        <f>IF(KO_VS_Ctrl_annotated__2[[#This Row],[Column2]]&gt;0,KO_VS_Ctrl_annotated__2[[#This Row],[Column4]],"")</f>
        <v>DNAJC15</v>
      </c>
    </row>
    <row r="147" spans="1:9" x14ac:dyDescent="0.25">
      <c r="A147" t="s">
        <v>7368</v>
      </c>
      <c r="B147">
        <v>-1.27060950853111</v>
      </c>
      <c r="C147" s="1">
        <v>2.1902287190834202E-18</v>
      </c>
      <c r="D147" t="s">
        <v>7369</v>
      </c>
      <c r="E147" t="s">
        <v>7370</v>
      </c>
      <c r="G147" t="str">
        <f>IF(KO_VS_Ctrl_annotated__2[[#This Row],[Column2]]&lt;0,KO_VS_Ctrl_annotated__2[[#This Row],[Column4]],"")</f>
        <v>TRIM15</v>
      </c>
      <c r="I147" t="str">
        <f>IF(KO_VS_Ctrl_annotated__2[[#This Row],[Column2]]&gt;0,KO_VS_Ctrl_annotated__2[[#This Row],[Column4]],"")</f>
        <v/>
      </c>
    </row>
    <row r="148" spans="1:9" x14ac:dyDescent="0.25">
      <c r="A148" t="s">
        <v>794</v>
      </c>
      <c r="B148">
        <v>2.8325428513942899</v>
      </c>
      <c r="C148" s="1">
        <v>2.8150264359003401E-18</v>
      </c>
      <c r="D148" t="s">
        <v>795</v>
      </c>
      <c r="E148" t="s">
        <v>796</v>
      </c>
      <c r="G148" t="str">
        <f>IF(KO_VS_Ctrl_annotated__2[[#This Row],[Column2]]&lt;0,KO_VS_Ctrl_annotated__2[[#This Row],[Column4]],"")</f>
        <v/>
      </c>
      <c r="I148" t="str">
        <f>IF(KO_VS_Ctrl_annotated__2[[#This Row],[Column2]]&gt;0,KO_VS_Ctrl_annotated__2[[#This Row],[Column4]],"")</f>
        <v>ZNF595</v>
      </c>
    </row>
    <row r="149" spans="1:9" x14ac:dyDescent="0.25">
      <c r="A149" t="s">
        <v>529</v>
      </c>
      <c r="B149">
        <v>-1.0036328696149599</v>
      </c>
      <c r="C149" s="1">
        <v>4.7737693863158901E-18</v>
      </c>
      <c r="D149" t="s">
        <v>530</v>
      </c>
      <c r="E149" t="s">
        <v>531</v>
      </c>
      <c r="G149" t="str">
        <f>IF(KO_VS_Ctrl_annotated__2[[#This Row],[Column2]]&lt;0,KO_VS_Ctrl_annotated__2[[#This Row],[Column4]],"")</f>
        <v>LMO4</v>
      </c>
      <c r="I149" t="str">
        <f>IF(KO_VS_Ctrl_annotated__2[[#This Row],[Column2]]&gt;0,KO_VS_Ctrl_annotated__2[[#This Row],[Column4]],"")</f>
        <v/>
      </c>
    </row>
    <row r="150" spans="1:9" x14ac:dyDescent="0.25">
      <c r="A150" t="s">
        <v>7371</v>
      </c>
      <c r="B150">
        <v>1.19394823874613</v>
      </c>
      <c r="C150" s="1">
        <v>5.5382704675943002E-18</v>
      </c>
      <c r="D150" t="s">
        <v>7372</v>
      </c>
      <c r="E150" t="s">
        <v>7373</v>
      </c>
      <c r="G150" t="str">
        <f>IF(KO_VS_Ctrl_annotated__2[[#This Row],[Column2]]&lt;0,KO_VS_Ctrl_annotated__2[[#This Row],[Column4]],"")</f>
        <v/>
      </c>
      <c r="I150" t="str">
        <f>IF(KO_VS_Ctrl_annotated__2[[#This Row],[Column2]]&gt;0,KO_VS_Ctrl_annotated__2[[#This Row],[Column4]],"")</f>
        <v>SPRY4</v>
      </c>
    </row>
    <row r="151" spans="1:9" x14ac:dyDescent="0.25">
      <c r="A151" t="s">
        <v>5484</v>
      </c>
      <c r="B151">
        <v>-3.10419420813896</v>
      </c>
      <c r="C151" s="1">
        <v>5.9423074512625499E-18</v>
      </c>
      <c r="D151" t="s">
        <v>5485</v>
      </c>
      <c r="E151" t="s">
        <v>5486</v>
      </c>
      <c r="G151" t="str">
        <f>IF(KO_VS_Ctrl_annotated__2[[#This Row],[Column2]]&lt;0,KO_VS_Ctrl_annotated__2[[#This Row],[Column4]],"")</f>
        <v>ADGRG7</v>
      </c>
      <c r="I151" t="str">
        <f>IF(KO_VS_Ctrl_annotated__2[[#This Row],[Column2]]&gt;0,KO_VS_Ctrl_annotated__2[[#This Row],[Column4]],"")</f>
        <v/>
      </c>
    </row>
    <row r="152" spans="1:9" x14ac:dyDescent="0.25">
      <c r="A152" t="s">
        <v>7374</v>
      </c>
      <c r="B152">
        <v>1.37333357611375</v>
      </c>
      <c r="C152" s="1">
        <v>9.5971667142800197E-18</v>
      </c>
      <c r="D152" t="s">
        <v>7375</v>
      </c>
      <c r="E152" t="s">
        <v>7376</v>
      </c>
      <c r="G152" t="str">
        <f>IF(KO_VS_Ctrl_annotated__2[[#This Row],[Column2]]&lt;0,KO_VS_Ctrl_annotated__2[[#This Row],[Column4]],"")</f>
        <v/>
      </c>
      <c r="I152" t="str">
        <f>IF(KO_VS_Ctrl_annotated__2[[#This Row],[Column2]]&gt;0,KO_VS_Ctrl_annotated__2[[#This Row],[Column4]],"")</f>
        <v>COL18A1</v>
      </c>
    </row>
    <row r="153" spans="1:9" x14ac:dyDescent="0.25">
      <c r="A153" t="s">
        <v>7377</v>
      </c>
      <c r="B153">
        <v>1.11592594064049</v>
      </c>
      <c r="C153" s="1">
        <v>1.0380954774023599E-17</v>
      </c>
      <c r="D153" t="s">
        <v>7378</v>
      </c>
      <c r="E153" t="s">
        <v>7379</v>
      </c>
      <c r="G153" t="str">
        <f>IF(KO_VS_Ctrl_annotated__2[[#This Row],[Column2]]&lt;0,KO_VS_Ctrl_annotated__2[[#This Row],[Column4]],"")</f>
        <v/>
      </c>
      <c r="I153" t="str">
        <f>IF(KO_VS_Ctrl_annotated__2[[#This Row],[Column2]]&gt;0,KO_VS_Ctrl_annotated__2[[#This Row],[Column4]],"")</f>
        <v>BICDL1</v>
      </c>
    </row>
    <row r="154" spans="1:9" x14ac:dyDescent="0.25">
      <c r="A154" t="s">
        <v>1897</v>
      </c>
      <c r="B154">
        <v>-1.8341542810175799</v>
      </c>
      <c r="C154" s="1">
        <v>1.3585518494031901E-17</v>
      </c>
      <c r="D154" t="s">
        <v>1898</v>
      </c>
      <c r="E154" t="s">
        <v>1899</v>
      </c>
      <c r="G154" t="str">
        <f>IF(KO_VS_Ctrl_annotated__2[[#This Row],[Column2]]&lt;0,KO_VS_Ctrl_annotated__2[[#This Row],[Column4]],"")</f>
        <v>UCP2</v>
      </c>
      <c r="I154" t="str">
        <f>IF(KO_VS_Ctrl_annotated__2[[#This Row],[Column2]]&gt;0,KO_VS_Ctrl_annotated__2[[#This Row],[Column4]],"")</f>
        <v/>
      </c>
    </row>
    <row r="155" spans="1:9" x14ac:dyDescent="0.25">
      <c r="A155" t="s">
        <v>7380</v>
      </c>
      <c r="B155">
        <v>1.2571836397588101</v>
      </c>
      <c r="C155" s="1">
        <v>2.1975057950966201E-17</v>
      </c>
      <c r="D155" t="s">
        <v>7381</v>
      </c>
      <c r="E155" t="s">
        <v>7382</v>
      </c>
      <c r="G155" t="str">
        <f>IF(KO_VS_Ctrl_annotated__2[[#This Row],[Column2]]&lt;0,KO_VS_Ctrl_annotated__2[[#This Row],[Column4]],"")</f>
        <v/>
      </c>
      <c r="I155" t="str">
        <f>IF(KO_VS_Ctrl_annotated__2[[#This Row],[Column2]]&gt;0,KO_VS_Ctrl_annotated__2[[#This Row],[Column4]],"")</f>
        <v>TBC1D8</v>
      </c>
    </row>
    <row r="156" spans="1:9" x14ac:dyDescent="0.25">
      <c r="A156" t="s">
        <v>7383</v>
      </c>
      <c r="B156">
        <v>1.21343308631171</v>
      </c>
      <c r="C156" s="1">
        <v>2.6881429605841301E-17</v>
      </c>
      <c r="D156" t="s">
        <v>7384</v>
      </c>
      <c r="E156" t="s">
        <v>7385</v>
      </c>
      <c r="G156" t="str">
        <f>IF(KO_VS_Ctrl_annotated__2[[#This Row],[Column2]]&lt;0,KO_VS_Ctrl_annotated__2[[#This Row],[Column4]],"")</f>
        <v/>
      </c>
      <c r="I156" t="str">
        <f>IF(KO_VS_Ctrl_annotated__2[[#This Row],[Column2]]&gt;0,KO_VS_Ctrl_annotated__2[[#This Row],[Column4]],"")</f>
        <v>EPHX1</v>
      </c>
    </row>
    <row r="157" spans="1:9" x14ac:dyDescent="0.25">
      <c r="A157" t="s">
        <v>7386</v>
      </c>
      <c r="B157">
        <v>1.02953781769486</v>
      </c>
      <c r="C157" s="1">
        <v>4.0144713547112099E-17</v>
      </c>
      <c r="D157" t="s">
        <v>7387</v>
      </c>
      <c r="E157" t="s">
        <v>7388</v>
      </c>
      <c r="G157" t="str">
        <f>IF(KO_VS_Ctrl_annotated__2[[#This Row],[Column2]]&lt;0,KO_VS_Ctrl_annotated__2[[#This Row],[Column4]],"")</f>
        <v/>
      </c>
      <c r="I157" t="str">
        <f>IF(KO_VS_Ctrl_annotated__2[[#This Row],[Column2]]&gt;0,KO_VS_Ctrl_annotated__2[[#This Row],[Column4]],"")</f>
        <v>ELF1</v>
      </c>
    </row>
    <row r="158" spans="1:9" x14ac:dyDescent="0.25">
      <c r="A158" t="s">
        <v>7389</v>
      </c>
      <c r="B158">
        <v>-8.4208247865590007</v>
      </c>
      <c r="C158" s="1">
        <v>4.4463401977921502E-17</v>
      </c>
      <c r="D158" t="s">
        <v>7390</v>
      </c>
      <c r="E158" t="s">
        <v>7391</v>
      </c>
      <c r="G158" t="str">
        <f>IF(KO_VS_Ctrl_annotated__2[[#This Row],[Column2]]&lt;0,KO_VS_Ctrl_annotated__2[[#This Row],[Column4]],"")</f>
        <v>ECHDC3</v>
      </c>
      <c r="I158" t="str">
        <f>IF(KO_VS_Ctrl_annotated__2[[#This Row],[Column2]]&gt;0,KO_VS_Ctrl_annotated__2[[#This Row],[Column4]],"")</f>
        <v/>
      </c>
    </row>
    <row r="159" spans="1:9" x14ac:dyDescent="0.25">
      <c r="A159" t="s">
        <v>6366</v>
      </c>
      <c r="B159">
        <v>-5.1320339058154802</v>
      </c>
      <c r="C159" s="1">
        <v>7.8705387815361894E-17</v>
      </c>
      <c r="D159" t="s">
        <v>6367</v>
      </c>
      <c r="E159" t="s">
        <v>6368</v>
      </c>
      <c r="G159" t="str">
        <f>IF(KO_VS_Ctrl_annotated__2[[#This Row],[Column2]]&lt;0,KO_VS_Ctrl_annotated__2[[#This Row],[Column4]],"")</f>
        <v>DNALI1</v>
      </c>
      <c r="I159" t="str">
        <f>IF(KO_VS_Ctrl_annotated__2[[#This Row],[Column2]]&gt;0,KO_VS_Ctrl_annotated__2[[#This Row],[Column4]],"")</f>
        <v/>
      </c>
    </row>
    <row r="160" spans="1:9" x14ac:dyDescent="0.25">
      <c r="A160" t="s">
        <v>7392</v>
      </c>
      <c r="B160">
        <v>1.1612378454330099</v>
      </c>
      <c r="C160" s="1">
        <v>8.4804458602924394E-17</v>
      </c>
      <c r="D160" t="s">
        <v>7393</v>
      </c>
      <c r="E160" t="s">
        <v>7394</v>
      </c>
      <c r="G160" t="str">
        <f>IF(KO_VS_Ctrl_annotated__2[[#This Row],[Column2]]&lt;0,KO_VS_Ctrl_annotated__2[[#This Row],[Column4]],"")</f>
        <v/>
      </c>
      <c r="I160" t="str">
        <f>IF(KO_VS_Ctrl_annotated__2[[#This Row],[Column2]]&gt;0,KO_VS_Ctrl_annotated__2[[#This Row],[Column4]],"")</f>
        <v>GSR</v>
      </c>
    </row>
    <row r="161" spans="1:9" x14ac:dyDescent="0.25">
      <c r="A161" t="s">
        <v>7395</v>
      </c>
      <c r="B161">
        <v>-3.14790185543692</v>
      </c>
      <c r="C161" s="1">
        <v>1.25028696031064E-16</v>
      </c>
      <c r="D161" t="s">
        <v>7396</v>
      </c>
      <c r="E161" t="s">
        <v>7397</v>
      </c>
      <c r="G161" t="str">
        <f>IF(KO_VS_Ctrl_annotated__2[[#This Row],[Column2]]&lt;0,KO_VS_Ctrl_annotated__2[[#This Row],[Column4]],"")</f>
        <v>PLCB2</v>
      </c>
      <c r="I161" t="str">
        <f>IF(KO_VS_Ctrl_annotated__2[[#This Row],[Column2]]&gt;0,KO_VS_Ctrl_annotated__2[[#This Row],[Column4]],"")</f>
        <v/>
      </c>
    </row>
    <row r="162" spans="1:9" x14ac:dyDescent="0.25">
      <c r="A162" t="s">
        <v>1387</v>
      </c>
      <c r="B162">
        <v>1.6684676057388801</v>
      </c>
      <c r="C162" s="1">
        <v>2.18305165285838E-16</v>
      </c>
      <c r="D162" t="s">
        <v>1388</v>
      </c>
      <c r="E162" t="s">
        <v>1389</v>
      </c>
      <c r="G162" t="str">
        <f>IF(KO_VS_Ctrl_annotated__2[[#This Row],[Column2]]&lt;0,KO_VS_Ctrl_annotated__2[[#This Row],[Column4]],"")</f>
        <v/>
      </c>
      <c r="I162" t="str">
        <f>IF(KO_VS_Ctrl_annotated__2[[#This Row],[Column2]]&gt;0,KO_VS_Ctrl_annotated__2[[#This Row],[Column4]],"")</f>
        <v>RIGI</v>
      </c>
    </row>
    <row r="163" spans="1:9" x14ac:dyDescent="0.25">
      <c r="A163" t="s">
        <v>6159</v>
      </c>
      <c r="B163">
        <v>-2.1630975715849101</v>
      </c>
      <c r="C163" s="1">
        <v>2.6835449743576699E-16</v>
      </c>
      <c r="D163" t="s">
        <v>6160</v>
      </c>
      <c r="E163" t="s">
        <v>6161</v>
      </c>
      <c r="G163" t="str">
        <f>IF(KO_VS_Ctrl_annotated__2[[#This Row],[Column2]]&lt;0,KO_VS_Ctrl_annotated__2[[#This Row],[Column4]],"")</f>
        <v>CALHM2</v>
      </c>
      <c r="I163" t="str">
        <f>IF(KO_VS_Ctrl_annotated__2[[#This Row],[Column2]]&gt;0,KO_VS_Ctrl_annotated__2[[#This Row],[Column4]],"")</f>
        <v/>
      </c>
    </row>
    <row r="164" spans="1:9" x14ac:dyDescent="0.25">
      <c r="A164" t="s">
        <v>5248</v>
      </c>
      <c r="B164">
        <v>1.5002381799531801</v>
      </c>
      <c r="C164" s="1">
        <v>3.5788279213998701E-16</v>
      </c>
      <c r="D164" t="s">
        <v>5249</v>
      </c>
      <c r="E164" t="s">
        <v>5250</v>
      </c>
      <c r="G164" t="str">
        <f>IF(KO_VS_Ctrl_annotated__2[[#This Row],[Column2]]&lt;0,KO_VS_Ctrl_annotated__2[[#This Row],[Column4]],"")</f>
        <v/>
      </c>
      <c r="I164" t="str">
        <f>IF(KO_VS_Ctrl_annotated__2[[#This Row],[Column2]]&gt;0,KO_VS_Ctrl_annotated__2[[#This Row],[Column4]],"")</f>
        <v>IRF9</v>
      </c>
    </row>
    <row r="165" spans="1:9" x14ac:dyDescent="0.25">
      <c r="A165" t="s">
        <v>7398</v>
      </c>
      <c r="B165">
        <v>1.6151186386791601</v>
      </c>
      <c r="C165" s="1">
        <v>3.70510487544785E-16</v>
      </c>
      <c r="D165" t="s">
        <v>7399</v>
      </c>
      <c r="E165" t="s">
        <v>7400</v>
      </c>
      <c r="G165" t="str">
        <f>IF(KO_VS_Ctrl_annotated__2[[#This Row],[Column2]]&lt;0,KO_VS_Ctrl_annotated__2[[#This Row],[Column4]],"")</f>
        <v/>
      </c>
      <c r="I165" t="str">
        <f>IF(KO_VS_Ctrl_annotated__2[[#This Row],[Column2]]&gt;0,KO_VS_Ctrl_annotated__2[[#This Row],[Column4]],"")</f>
        <v>G6PD</v>
      </c>
    </row>
    <row r="166" spans="1:9" x14ac:dyDescent="0.25">
      <c r="A166" t="s">
        <v>4911</v>
      </c>
      <c r="B166">
        <v>-1.0545458123602001</v>
      </c>
      <c r="C166" s="1">
        <v>3.8807987304018001E-16</v>
      </c>
      <c r="D166" t="s">
        <v>4912</v>
      </c>
      <c r="E166" t="s">
        <v>4913</v>
      </c>
      <c r="G166" t="str">
        <f>IF(KO_VS_Ctrl_annotated__2[[#This Row],[Column2]]&lt;0,KO_VS_Ctrl_annotated__2[[#This Row],[Column4]],"")</f>
        <v>PIGR</v>
      </c>
      <c r="I166" t="str">
        <f>IF(KO_VS_Ctrl_annotated__2[[#This Row],[Column2]]&gt;0,KO_VS_Ctrl_annotated__2[[#This Row],[Column4]],"")</f>
        <v/>
      </c>
    </row>
    <row r="167" spans="1:9" x14ac:dyDescent="0.25">
      <c r="A167" t="s">
        <v>5154</v>
      </c>
      <c r="B167">
        <v>-2.06972862186218</v>
      </c>
      <c r="C167" s="1">
        <v>4.5432988896175595E-16</v>
      </c>
      <c r="D167" t="s">
        <v>5155</v>
      </c>
      <c r="E167" t="s">
        <v>5156</v>
      </c>
      <c r="G167" t="str">
        <f>IF(KO_VS_Ctrl_annotated__2[[#This Row],[Column2]]&lt;0,KO_VS_Ctrl_annotated__2[[#This Row],[Column4]],"")</f>
        <v>ZG16B</v>
      </c>
      <c r="I167" t="str">
        <f>IF(KO_VS_Ctrl_annotated__2[[#This Row],[Column2]]&gt;0,KO_VS_Ctrl_annotated__2[[#This Row],[Column4]],"")</f>
        <v/>
      </c>
    </row>
    <row r="168" spans="1:9" x14ac:dyDescent="0.25">
      <c r="A168" t="s">
        <v>7401</v>
      </c>
      <c r="B168">
        <v>1.8027175159984099</v>
      </c>
      <c r="C168" s="1">
        <v>4.8288206718901002E-16</v>
      </c>
      <c r="D168" t="s">
        <v>7402</v>
      </c>
      <c r="E168" t="s">
        <v>7403</v>
      </c>
      <c r="G168" t="str">
        <f>IF(KO_VS_Ctrl_annotated__2[[#This Row],[Column2]]&lt;0,KO_VS_Ctrl_annotated__2[[#This Row],[Column4]],"")</f>
        <v/>
      </c>
      <c r="I168" t="str">
        <f>IF(KO_VS_Ctrl_annotated__2[[#This Row],[Column2]]&gt;0,KO_VS_Ctrl_annotated__2[[#This Row],[Column4]],"")</f>
        <v>TRIM16L</v>
      </c>
    </row>
    <row r="169" spans="1:9" x14ac:dyDescent="0.25">
      <c r="A169" t="s">
        <v>5067</v>
      </c>
      <c r="B169">
        <v>1.09117784316757</v>
      </c>
      <c r="C169" s="1">
        <v>5.9156577927126601E-16</v>
      </c>
      <c r="D169" t="s">
        <v>5068</v>
      </c>
      <c r="E169" t="s">
        <v>5069</v>
      </c>
      <c r="G169" t="str">
        <f>IF(KO_VS_Ctrl_annotated__2[[#This Row],[Column2]]&lt;0,KO_VS_Ctrl_annotated__2[[#This Row],[Column4]],"")</f>
        <v/>
      </c>
      <c r="I169" t="str">
        <f>IF(KO_VS_Ctrl_annotated__2[[#This Row],[Column2]]&gt;0,KO_VS_Ctrl_annotated__2[[#This Row],[Column4]],"")</f>
        <v>ABHD2</v>
      </c>
    </row>
    <row r="170" spans="1:9" x14ac:dyDescent="0.25">
      <c r="A170" t="s">
        <v>1465</v>
      </c>
      <c r="B170">
        <v>2.0385371016281799</v>
      </c>
      <c r="C170" s="1">
        <v>6.6172524520021899E-16</v>
      </c>
      <c r="D170" t="s">
        <v>1466</v>
      </c>
      <c r="E170" t="s">
        <v>1467</v>
      </c>
      <c r="G170" t="str">
        <f>IF(KO_VS_Ctrl_annotated__2[[#This Row],[Column2]]&lt;0,KO_VS_Ctrl_annotated__2[[#This Row],[Column4]],"")</f>
        <v/>
      </c>
      <c r="I170" t="str">
        <f>IF(KO_VS_Ctrl_annotated__2[[#This Row],[Column2]]&gt;0,KO_VS_Ctrl_annotated__2[[#This Row],[Column4]],"")</f>
        <v>KRT16</v>
      </c>
    </row>
    <row r="171" spans="1:9" x14ac:dyDescent="0.25">
      <c r="A171" t="s">
        <v>7404</v>
      </c>
      <c r="B171">
        <v>1.0030615141413399</v>
      </c>
      <c r="C171" s="1">
        <v>7.0789103972077199E-16</v>
      </c>
      <c r="D171" t="s">
        <v>7405</v>
      </c>
      <c r="E171" t="s">
        <v>7406</v>
      </c>
      <c r="G171" t="str">
        <f>IF(KO_VS_Ctrl_annotated__2[[#This Row],[Column2]]&lt;0,KO_VS_Ctrl_annotated__2[[#This Row],[Column4]],"")</f>
        <v/>
      </c>
      <c r="I171" t="str">
        <f>IF(KO_VS_Ctrl_annotated__2[[#This Row],[Column2]]&gt;0,KO_VS_Ctrl_annotated__2[[#This Row],[Column4]],"")</f>
        <v>PDLIM5</v>
      </c>
    </row>
    <row r="172" spans="1:9" x14ac:dyDescent="0.25">
      <c r="A172" t="s">
        <v>7407</v>
      </c>
      <c r="B172">
        <v>1.3556849395538599</v>
      </c>
      <c r="C172" s="1">
        <v>8.1832305201991897E-16</v>
      </c>
      <c r="D172" t="s">
        <v>7408</v>
      </c>
      <c r="E172" t="s">
        <v>7409</v>
      </c>
      <c r="G172" t="str">
        <f>IF(KO_VS_Ctrl_annotated__2[[#This Row],[Column2]]&lt;0,KO_VS_Ctrl_annotated__2[[#This Row],[Column4]],"")</f>
        <v/>
      </c>
      <c r="I172" t="str">
        <f>IF(KO_VS_Ctrl_annotated__2[[#This Row],[Column2]]&gt;0,KO_VS_Ctrl_annotated__2[[#This Row],[Column4]],"")</f>
        <v>GPX3</v>
      </c>
    </row>
    <row r="173" spans="1:9" x14ac:dyDescent="0.25">
      <c r="A173" t="s">
        <v>2138</v>
      </c>
      <c r="B173">
        <v>1.7153449319180201</v>
      </c>
      <c r="C173" s="1">
        <v>1.1956396210077699E-15</v>
      </c>
      <c r="D173" t="s">
        <v>2139</v>
      </c>
      <c r="E173" t="s">
        <v>2140</v>
      </c>
      <c r="G173" t="str">
        <f>IF(KO_VS_Ctrl_annotated__2[[#This Row],[Column2]]&lt;0,KO_VS_Ctrl_annotated__2[[#This Row],[Column4]],"")</f>
        <v/>
      </c>
      <c r="I173" t="str">
        <f>IF(KO_VS_Ctrl_annotated__2[[#This Row],[Column2]]&gt;0,KO_VS_Ctrl_annotated__2[[#This Row],[Column4]],"")</f>
        <v>RAB3B</v>
      </c>
    </row>
    <row r="174" spans="1:9" x14ac:dyDescent="0.25">
      <c r="A174" t="s">
        <v>1330</v>
      </c>
      <c r="B174">
        <v>1.7148953419056201</v>
      </c>
      <c r="C174" s="1">
        <v>1.2053462035028401E-15</v>
      </c>
      <c r="D174" t="s">
        <v>1331</v>
      </c>
      <c r="E174" t="s">
        <v>1332</v>
      </c>
      <c r="G174" t="str">
        <f>IF(KO_VS_Ctrl_annotated__2[[#This Row],[Column2]]&lt;0,KO_VS_Ctrl_annotated__2[[#This Row],[Column4]],"")</f>
        <v/>
      </c>
      <c r="I174" t="str">
        <f>IF(KO_VS_Ctrl_annotated__2[[#This Row],[Column2]]&gt;0,KO_VS_Ctrl_annotated__2[[#This Row],[Column4]],"")</f>
        <v>HERC5</v>
      </c>
    </row>
    <row r="175" spans="1:9" x14ac:dyDescent="0.25">
      <c r="A175" t="s">
        <v>7410</v>
      </c>
      <c r="B175">
        <v>1.3869332203228599</v>
      </c>
      <c r="C175" s="1">
        <v>1.56797079977584E-15</v>
      </c>
      <c r="D175" t="s">
        <v>7411</v>
      </c>
      <c r="E175" t="s">
        <v>7412</v>
      </c>
      <c r="G175" t="str">
        <f>IF(KO_VS_Ctrl_annotated__2[[#This Row],[Column2]]&lt;0,KO_VS_Ctrl_annotated__2[[#This Row],[Column4]],"")</f>
        <v/>
      </c>
      <c r="I175" t="str">
        <f>IF(KO_VS_Ctrl_annotated__2[[#This Row],[Column2]]&gt;0,KO_VS_Ctrl_annotated__2[[#This Row],[Column4]],"")</f>
        <v>KCNAB2</v>
      </c>
    </row>
    <row r="176" spans="1:9" x14ac:dyDescent="0.25">
      <c r="A176" t="s">
        <v>7413</v>
      </c>
      <c r="B176">
        <v>1.23626251620283</v>
      </c>
      <c r="C176" s="1">
        <v>3.7631222020672501E-15</v>
      </c>
      <c r="D176" t="s">
        <v>7414</v>
      </c>
      <c r="E176" t="s">
        <v>7415</v>
      </c>
      <c r="G176" t="str">
        <f>IF(KO_VS_Ctrl_annotated__2[[#This Row],[Column2]]&lt;0,KO_VS_Ctrl_annotated__2[[#This Row],[Column4]],"")</f>
        <v/>
      </c>
      <c r="I176" t="str">
        <f>IF(KO_VS_Ctrl_annotated__2[[#This Row],[Column2]]&gt;0,KO_VS_Ctrl_annotated__2[[#This Row],[Column4]],"")</f>
        <v>FGD6</v>
      </c>
    </row>
    <row r="177" spans="1:9" x14ac:dyDescent="0.25">
      <c r="A177" t="s">
        <v>7416</v>
      </c>
      <c r="B177">
        <v>1.37860102160641</v>
      </c>
      <c r="C177" s="1">
        <v>4.7440764733231296E-15</v>
      </c>
      <c r="D177" t="s">
        <v>7417</v>
      </c>
      <c r="E177" t="s">
        <v>7418</v>
      </c>
      <c r="G177" t="str">
        <f>IF(KO_VS_Ctrl_annotated__2[[#This Row],[Column2]]&lt;0,KO_VS_Ctrl_annotated__2[[#This Row],[Column4]],"")</f>
        <v/>
      </c>
      <c r="I177" t="str">
        <f>IF(KO_VS_Ctrl_annotated__2[[#This Row],[Column2]]&gt;0,KO_VS_Ctrl_annotated__2[[#This Row],[Column4]],"")</f>
        <v>PPP2R2C</v>
      </c>
    </row>
    <row r="178" spans="1:9" x14ac:dyDescent="0.25">
      <c r="A178" t="s">
        <v>1879</v>
      </c>
      <c r="B178">
        <v>-2.6885256038496501</v>
      </c>
      <c r="C178" s="1">
        <v>5.8472329977903497E-15</v>
      </c>
      <c r="D178" t="s">
        <v>1880</v>
      </c>
      <c r="E178" t="s">
        <v>1881</v>
      </c>
      <c r="G178" t="str">
        <f>IF(KO_VS_Ctrl_annotated__2[[#This Row],[Column2]]&lt;0,KO_VS_Ctrl_annotated__2[[#This Row],[Column4]],"")</f>
        <v>GCHFR</v>
      </c>
      <c r="I178" t="str">
        <f>IF(KO_VS_Ctrl_annotated__2[[#This Row],[Column2]]&gt;0,KO_VS_Ctrl_annotated__2[[#This Row],[Column4]],"")</f>
        <v/>
      </c>
    </row>
    <row r="179" spans="1:9" x14ac:dyDescent="0.25">
      <c r="A179" t="s">
        <v>233</v>
      </c>
      <c r="B179">
        <v>-1.91788490656847</v>
      </c>
      <c r="C179" s="1">
        <v>6.5106668941560698E-15</v>
      </c>
      <c r="D179" t="s">
        <v>234</v>
      </c>
      <c r="E179" t="s">
        <v>235</v>
      </c>
      <c r="G179" t="str">
        <f>IF(KO_VS_Ctrl_annotated__2[[#This Row],[Column2]]&lt;0,KO_VS_Ctrl_annotated__2[[#This Row],[Column4]],"")</f>
        <v>RIPOR3</v>
      </c>
      <c r="I179" t="str">
        <f>IF(KO_VS_Ctrl_annotated__2[[#This Row],[Column2]]&gt;0,KO_VS_Ctrl_annotated__2[[#This Row],[Column4]],"")</f>
        <v/>
      </c>
    </row>
    <row r="180" spans="1:9" x14ac:dyDescent="0.25">
      <c r="A180" t="s">
        <v>499</v>
      </c>
      <c r="B180">
        <v>1.2863557313632401</v>
      </c>
      <c r="C180" s="1">
        <v>6.5223421143704099E-15</v>
      </c>
      <c r="D180" t="s">
        <v>500</v>
      </c>
      <c r="E180" t="s">
        <v>501</v>
      </c>
      <c r="G180" t="str">
        <f>IF(KO_VS_Ctrl_annotated__2[[#This Row],[Column2]]&lt;0,KO_VS_Ctrl_annotated__2[[#This Row],[Column4]],"")</f>
        <v/>
      </c>
      <c r="I180" t="str">
        <f>IF(KO_VS_Ctrl_annotated__2[[#This Row],[Column2]]&gt;0,KO_VS_Ctrl_annotated__2[[#This Row],[Column4]],"")</f>
        <v>PRSS23</v>
      </c>
    </row>
    <row r="181" spans="1:9" x14ac:dyDescent="0.25">
      <c r="A181" t="s">
        <v>7419</v>
      </c>
      <c r="B181">
        <v>-1.3590062876609801</v>
      </c>
      <c r="C181" s="1">
        <v>9.8634998332534007E-15</v>
      </c>
      <c r="D181" t="s">
        <v>7420</v>
      </c>
      <c r="E181" t="s">
        <v>7421</v>
      </c>
      <c r="G181" t="str">
        <f>IF(KO_VS_Ctrl_annotated__2[[#This Row],[Column2]]&lt;0,KO_VS_Ctrl_annotated__2[[#This Row],[Column4]],"")</f>
        <v>CKMT1A</v>
      </c>
      <c r="I181" t="str">
        <f>IF(KO_VS_Ctrl_annotated__2[[#This Row],[Column2]]&gt;0,KO_VS_Ctrl_annotated__2[[#This Row],[Column4]],"")</f>
        <v/>
      </c>
    </row>
    <row r="182" spans="1:9" x14ac:dyDescent="0.25">
      <c r="A182" t="s">
        <v>1474</v>
      </c>
      <c r="B182">
        <v>-1.1476027805276201</v>
      </c>
      <c r="C182" s="1">
        <v>9.9983932346181201E-15</v>
      </c>
      <c r="D182" t="s">
        <v>1475</v>
      </c>
      <c r="E182" t="s">
        <v>1476</v>
      </c>
      <c r="G182" t="str">
        <f>IF(KO_VS_Ctrl_annotated__2[[#This Row],[Column2]]&lt;0,KO_VS_Ctrl_annotated__2[[#This Row],[Column4]],"")</f>
        <v>ITGB2</v>
      </c>
      <c r="I182" t="str">
        <f>IF(KO_VS_Ctrl_annotated__2[[#This Row],[Column2]]&gt;0,KO_VS_Ctrl_annotated__2[[#This Row],[Column4]],"")</f>
        <v/>
      </c>
    </row>
    <row r="183" spans="1:9" x14ac:dyDescent="0.25">
      <c r="A183" t="s">
        <v>264</v>
      </c>
      <c r="B183">
        <v>1.2487411602066001</v>
      </c>
      <c r="C183" s="1">
        <v>1.0369132004656701E-14</v>
      </c>
      <c r="D183" t="s">
        <v>265</v>
      </c>
      <c r="E183" t="s">
        <v>266</v>
      </c>
      <c r="G183" t="str">
        <f>IF(KO_VS_Ctrl_annotated__2[[#This Row],[Column2]]&lt;0,KO_VS_Ctrl_annotated__2[[#This Row],[Column4]],"")</f>
        <v/>
      </c>
      <c r="I183" t="str">
        <f>IF(KO_VS_Ctrl_annotated__2[[#This Row],[Column2]]&gt;0,KO_VS_Ctrl_annotated__2[[#This Row],[Column4]],"")</f>
        <v>IFI44</v>
      </c>
    </row>
    <row r="184" spans="1:9" x14ac:dyDescent="0.25">
      <c r="A184" t="s">
        <v>7422</v>
      </c>
      <c r="B184">
        <v>3.7602673400638702</v>
      </c>
      <c r="C184" s="1">
        <v>1.21833714983265E-14</v>
      </c>
      <c r="D184" t="s">
        <v>7423</v>
      </c>
      <c r="E184" t="s">
        <v>7424</v>
      </c>
      <c r="G184" t="str">
        <f>IF(KO_VS_Ctrl_annotated__2[[#This Row],[Column2]]&lt;0,KO_VS_Ctrl_annotated__2[[#This Row],[Column4]],"")</f>
        <v/>
      </c>
      <c r="I184" t="str">
        <f>IF(KO_VS_Ctrl_annotated__2[[#This Row],[Column2]]&gt;0,KO_VS_Ctrl_annotated__2[[#This Row],[Column4]],"")</f>
        <v>EYA2</v>
      </c>
    </row>
    <row r="185" spans="1:9" x14ac:dyDescent="0.25">
      <c r="A185" t="s">
        <v>2037</v>
      </c>
      <c r="B185">
        <v>1.9306738555737499</v>
      </c>
      <c r="C185" s="1">
        <v>1.4054896456841599E-14</v>
      </c>
      <c r="D185" t="s">
        <v>2038</v>
      </c>
      <c r="E185" t="s">
        <v>2039</v>
      </c>
      <c r="G185" t="str">
        <f>IF(KO_VS_Ctrl_annotated__2[[#This Row],[Column2]]&lt;0,KO_VS_Ctrl_annotated__2[[#This Row],[Column4]],"")</f>
        <v/>
      </c>
      <c r="I185" t="str">
        <f>IF(KO_VS_Ctrl_annotated__2[[#This Row],[Column2]]&gt;0,KO_VS_Ctrl_annotated__2[[#This Row],[Column4]],"")</f>
        <v>KCNG1</v>
      </c>
    </row>
    <row r="186" spans="1:9" x14ac:dyDescent="0.25">
      <c r="A186" t="s">
        <v>7425</v>
      </c>
      <c r="B186">
        <v>-1.0777757893614299</v>
      </c>
      <c r="C186" s="1">
        <v>1.7689534049192899E-14</v>
      </c>
      <c r="D186" t="s">
        <v>7426</v>
      </c>
      <c r="E186" t="s">
        <v>7427</v>
      </c>
      <c r="G186" t="str">
        <f>IF(KO_VS_Ctrl_annotated__2[[#This Row],[Column2]]&lt;0,KO_VS_Ctrl_annotated__2[[#This Row],[Column4]],"")</f>
        <v>MUC1</v>
      </c>
      <c r="I186" t="str">
        <f>IF(KO_VS_Ctrl_annotated__2[[#This Row],[Column2]]&gt;0,KO_VS_Ctrl_annotated__2[[#This Row],[Column4]],"")</f>
        <v/>
      </c>
    </row>
    <row r="187" spans="1:9" x14ac:dyDescent="0.25">
      <c r="A187" t="s">
        <v>5898</v>
      </c>
      <c r="B187">
        <v>-3.9084345641625302</v>
      </c>
      <c r="C187" s="1">
        <v>1.92685412504951E-14</v>
      </c>
      <c r="D187" t="s">
        <v>5899</v>
      </c>
      <c r="E187" t="s">
        <v>5900</v>
      </c>
      <c r="G187" t="str">
        <f>IF(KO_VS_Ctrl_annotated__2[[#This Row],[Column2]]&lt;0,KO_VS_Ctrl_annotated__2[[#This Row],[Column4]],"")</f>
        <v>MMEL1</v>
      </c>
      <c r="I187" t="str">
        <f>IF(KO_VS_Ctrl_annotated__2[[#This Row],[Column2]]&gt;0,KO_VS_Ctrl_annotated__2[[#This Row],[Column4]],"")</f>
        <v/>
      </c>
    </row>
    <row r="188" spans="1:9" x14ac:dyDescent="0.25">
      <c r="A188" t="s">
        <v>7428</v>
      </c>
      <c r="B188">
        <v>1.04830111942725</v>
      </c>
      <c r="C188" s="1">
        <v>2.1821383234503999E-14</v>
      </c>
      <c r="D188" t="s">
        <v>7429</v>
      </c>
      <c r="E188" t="s">
        <v>7430</v>
      </c>
      <c r="G188" t="str">
        <f>IF(KO_VS_Ctrl_annotated__2[[#This Row],[Column2]]&lt;0,KO_VS_Ctrl_annotated__2[[#This Row],[Column4]],"")</f>
        <v/>
      </c>
      <c r="I188" t="str">
        <f>IF(KO_VS_Ctrl_annotated__2[[#This Row],[Column2]]&gt;0,KO_VS_Ctrl_annotated__2[[#This Row],[Column4]],"")</f>
        <v>PROSER1</v>
      </c>
    </row>
    <row r="189" spans="1:9" x14ac:dyDescent="0.25">
      <c r="A189" t="s">
        <v>1390</v>
      </c>
      <c r="B189">
        <v>1.44561778656222</v>
      </c>
      <c r="C189" s="1">
        <v>2.1821383234503999E-14</v>
      </c>
      <c r="D189" t="s">
        <v>1391</v>
      </c>
      <c r="E189" t="s">
        <v>1392</v>
      </c>
      <c r="G189" t="str">
        <f>IF(KO_VS_Ctrl_annotated__2[[#This Row],[Column2]]&lt;0,KO_VS_Ctrl_annotated__2[[#This Row],[Column4]],"")</f>
        <v/>
      </c>
      <c r="I189" t="str">
        <f>IF(KO_VS_Ctrl_annotated__2[[#This Row],[Column2]]&gt;0,KO_VS_Ctrl_annotated__2[[#This Row],[Column4]],"")</f>
        <v>COG6</v>
      </c>
    </row>
    <row r="190" spans="1:9" x14ac:dyDescent="0.25">
      <c r="A190" t="s">
        <v>7191</v>
      </c>
      <c r="B190">
        <v>-3.37975593041921</v>
      </c>
      <c r="C190" s="1">
        <v>2.3486931942407401E-14</v>
      </c>
      <c r="D190" t="s">
        <v>7192</v>
      </c>
      <c r="E190" t="s">
        <v>7193</v>
      </c>
      <c r="G190" t="str">
        <f>IF(KO_VS_Ctrl_annotated__2[[#This Row],[Column2]]&lt;0,KO_VS_Ctrl_annotated__2[[#This Row],[Column4]],"")</f>
        <v>ALDH1L2</v>
      </c>
      <c r="I190" t="str">
        <f>IF(KO_VS_Ctrl_annotated__2[[#This Row],[Column2]]&gt;0,KO_VS_Ctrl_annotated__2[[#This Row],[Column4]],"")</f>
        <v/>
      </c>
    </row>
    <row r="191" spans="1:9" x14ac:dyDescent="0.25">
      <c r="A191" t="s">
        <v>7431</v>
      </c>
      <c r="B191">
        <v>1.5205461126455</v>
      </c>
      <c r="C191" s="1">
        <v>2.4664168653556101E-14</v>
      </c>
      <c r="D191" t="s">
        <v>7432</v>
      </c>
      <c r="E191" t="s">
        <v>7433</v>
      </c>
      <c r="G191" t="str">
        <f>IF(KO_VS_Ctrl_annotated__2[[#This Row],[Column2]]&lt;0,KO_VS_Ctrl_annotated__2[[#This Row],[Column4]],"")</f>
        <v/>
      </c>
      <c r="I191" t="str">
        <f>IF(KO_VS_Ctrl_annotated__2[[#This Row],[Column2]]&gt;0,KO_VS_Ctrl_annotated__2[[#This Row],[Column4]],"")</f>
        <v>DGKH</v>
      </c>
    </row>
    <row r="192" spans="1:9" x14ac:dyDescent="0.25">
      <c r="A192" t="s">
        <v>7434</v>
      </c>
      <c r="B192">
        <v>-1.4034610006121699</v>
      </c>
      <c r="C192" s="1">
        <v>2.8754412755862902E-14</v>
      </c>
      <c r="D192" t="s">
        <v>7435</v>
      </c>
      <c r="E192" t="s">
        <v>7436</v>
      </c>
      <c r="G192" t="str">
        <f>IF(KO_VS_Ctrl_annotated__2[[#This Row],[Column2]]&lt;0,KO_VS_Ctrl_annotated__2[[#This Row],[Column4]],"")</f>
        <v>TMEM53</v>
      </c>
      <c r="I192" t="str">
        <f>IF(KO_VS_Ctrl_annotated__2[[#This Row],[Column2]]&gt;0,KO_VS_Ctrl_annotated__2[[#This Row],[Column4]],"")</f>
        <v/>
      </c>
    </row>
    <row r="193" spans="1:9" x14ac:dyDescent="0.25">
      <c r="A193" t="s">
        <v>5281</v>
      </c>
      <c r="B193">
        <v>1.19210724067322</v>
      </c>
      <c r="C193" s="1">
        <v>3.5404222670879603E-14</v>
      </c>
      <c r="D193" t="s">
        <v>5282</v>
      </c>
      <c r="E193" t="s">
        <v>5283</v>
      </c>
      <c r="G193" t="str">
        <f>IF(KO_VS_Ctrl_annotated__2[[#This Row],[Column2]]&lt;0,KO_VS_Ctrl_annotated__2[[#This Row],[Column4]],"")</f>
        <v/>
      </c>
      <c r="I193" t="str">
        <f>IF(KO_VS_Ctrl_annotated__2[[#This Row],[Column2]]&gt;0,KO_VS_Ctrl_annotated__2[[#This Row],[Column4]],"")</f>
        <v>FERMT2</v>
      </c>
    </row>
    <row r="194" spans="1:9" x14ac:dyDescent="0.25">
      <c r="A194" t="s">
        <v>170</v>
      </c>
      <c r="B194">
        <v>-1.0667851506952</v>
      </c>
      <c r="C194" s="1">
        <v>4.6267313807817699E-14</v>
      </c>
      <c r="D194" t="s">
        <v>171</v>
      </c>
      <c r="E194" t="s">
        <v>172</v>
      </c>
      <c r="G194" t="str">
        <f>IF(KO_VS_Ctrl_annotated__2[[#This Row],[Column2]]&lt;0,KO_VS_Ctrl_annotated__2[[#This Row],[Column4]],"")</f>
        <v>LGALS1</v>
      </c>
      <c r="I194" t="str">
        <f>IF(KO_VS_Ctrl_annotated__2[[#This Row],[Column2]]&gt;0,KO_VS_Ctrl_annotated__2[[#This Row],[Column4]],"")</f>
        <v/>
      </c>
    </row>
    <row r="195" spans="1:9" x14ac:dyDescent="0.25">
      <c r="A195" t="s">
        <v>5293</v>
      </c>
      <c r="B195">
        <v>-1.93478080064867</v>
      </c>
      <c r="C195" s="1">
        <v>4.6267313807817699E-14</v>
      </c>
      <c r="D195" t="s">
        <v>5294</v>
      </c>
      <c r="E195" t="s">
        <v>5295</v>
      </c>
      <c r="G195" t="str">
        <f>IF(KO_VS_Ctrl_annotated__2[[#This Row],[Column2]]&lt;0,KO_VS_Ctrl_annotated__2[[#This Row],[Column4]],"")</f>
        <v>TPPP3</v>
      </c>
      <c r="I195" t="str">
        <f>IF(KO_VS_Ctrl_annotated__2[[#This Row],[Column2]]&gt;0,KO_VS_Ctrl_annotated__2[[#This Row],[Column4]],"")</f>
        <v/>
      </c>
    </row>
    <row r="196" spans="1:9" x14ac:dyDescent="0.25">
      <c r="A196" t="s">
        <v>3972</v>
      </c>
      <c r="B196">
        <v>-2.7887012709822701</v>
      </c>
      <c r="C196" s="1">
        <v>5.3246709854618299E-14</v>
      </c>
      <c r="D196" t="s">
        <v>3973</v>
      </c>
      <c r="E196" t="s">
        <v>3974</v>
      </c>
      <c r="G196" t="str">
        <f>IF(KO_VS_Ctrl_annotated__2[[#This Row],[Column2]]&lt;0,KO_VS_Ctrl_annotated__2[[#This Row],[Column4]],"")</f>
        <v>TM4SF4</v>
      </c>
      <c r="I196" t="str">
        <f>IF(KO_VS_Ctrl_annotated__2[[#This Row],[Column2]]&gt;0,KO_VS_Ctrl_annotated__2[[#This Row],[Column4]],"")</f>
        <v/>
      </c>
    </row>
    <row r="197" spans="1:9" x14ac:dyDescent="0.25">
      <c r="A197" t="s">
        <v>1426</v>
      </c>
      <c r="B197">
        <v>-2.1026147080290598</v>
      </c>
      <c r="C197" s="1">
        <v>5.6547987593988803E-14</v>
      </c>
      <c r="D197" t="s">
        <v>1427</v>
      </c>
      <c r="E197" t="s">
        <v>1428</v>
      </c>
      <c r="G197" t="str">
        <f>IF(KO_VS_Ctrl_annotated__2[[#This Row],[Column2]]&lt;0,KO_VS_Ctrl_annotated__2[[#This Row],[Column4]],"")</f>
        <v>TCN1</v>
      </c>
      <c r="I197" t="str">
        <f>IF(KO_VS_Ctrl_annotated__2[[#This Row],[Column2]]&gt;0,KO_VS_Ctrl_annotated__2[[#This Row],[Column4]],"")</f>
        <v/>
      </c>
    </row>
    <row r="198" spans="1:9" x14ac:dyDescent="0.25">
      <c r="A198" t="s">
        <v>5302</v>
      </c>
      <c r="B198">
        <v>-1.83228297807619</v>
      </c>
      <c r="C198" s="1">
        <v>6.1306100657159897E-14</v>
      </c>
      <c r="D198" t="s">
        <v>5303</v>
      </c>
      <c r="E198" t="s">
        <v>5304</v>
      </c>
      <c r="G198" t="str">
        <f>IF(KO_VS_Ctrl_annotated__2[[#This Row],[Column2]]&lt;0,KO_VS_Ctrl_annotated__2[[#This Row],[Column4]],"")</f>
        <v>PLIN4</v>
      </c>
      <c r="I198" t="str">
        <f>IF(KO_VS_Ctrl_annotated__2[[#This Row],[Column2]]&gt;0,KO_VS_Ctrl_annotated__2[[#This Row],[Column4]],"")</f>
        <v/>
      </c>
    </row>
    <row r="199" spans="1:9" x14ac:dyDescent="0.25">
      <c r="A199" t="s">
        <v>7437</v>
      </c>
      <c r="B199">
        <v>-1.0210187822744601</v>
      </c>
      <c r="C199" s="1">
        <v>6.5736231684305605E-14</v>
      </c>
      <c r="D199" t="s">
        <v>7438</v>
      </c>
      <c r="E199" t="s">
        <v>7439</v>
      </c>
      <c r="G199" t="str">
        <f>IF(KO_VS_Ctrl_annotated__2[[#This Row],[Column2]]&lt;0,KO_VS_Ctrl_annotated__2[[#This Row],[Column4]],"")</f>
        <v>AOC1</v>
      </c>
      <c r="I199" t="str">
        <f>IF(KO_VS_Ctrl_annotated__2[[#This Row],[Column2]]&gt;0,KO_VS_Ctrl_annotated__2[[#This Row],[Column4]],"")</f>
        <v/>
      </c>
    </row>
    <row r="200" spans="1:9" x14ac:dyDescent="0.25">
      <c r="A200" t="s">
        <v>5514</v>
      </c>
      <c r="B200">
        <v>1.94427123350589</v>
      </c>
      <c r="C200" s="1">
        <v>7.8088184106687401E-14</v>
      </c>
      <c r="D200" t="s">
        <v>5515</v>
      </c>
      <c r="E200" t="s">
        <v>5516</v>
      </c>
      <c r="G200" t="str">
        <f>IF(KO_VS_Ctrl_annotated__2[[#This Row],[Column2]]&lt;0,KO_VS_Ctrl_annotated__2[[#This Row],[Column4]],"")</f>
        <v/>
      </c>
      <c r="I200" t="str">
        <f>IF(KO_VS_Ctrl_annotated__2[[#This Row],[Column2]]&gt;0,KO_VS_Ctrl_annotated__2[[#This Row],[Column4]],"")</f>
        <v>BRSK2</v>
      </c>
    </row>
    <row r="201" spans="1:9" x14ac:dyDescent="0.25">
      <c r="A201" t="s">
        <v>7440</v>
      </c>
      <c r="B201">
        <v>-8.1294039168187098</v>
      </c>
      <c r="C201" s="1">
        <v>8.0246784037721395E-14</v>
      </c>
      <c r="D201" t="s">
        <v>7441</v>
      </c>
      <c r="E201" t="s">
        <v>7442</v>
      </c>
      <c r="G201" t="str">
        <f>IF(KO_VS_Ctrl_annotated__2[[#This Row],[Column2]]&lt;0,KO_VS_Ctrl_annotated__2[[#This Row],[Column4]],"")</f>
        <v>LUM</v>
      </c>
      <c r="I201" t="str">
        <f>IF(KO_VS_Ctrl_annotated__2[[#This Row],[Column2]]&gt;0,KO_VS_Ctrl_annotated__2[[#This Row],[Column4]],"")</f>
        <v/>
      </c>
    </row>
    <row r="202" spans="1:9" x14ac:dyDescent="0.25">
      <c r="A202" t="s">
        <v>146</v>
      </c>
      <c r="B202">
        <v>1.4247290456967301</v>
      </c>
      <c r="C202" s="1">
        <v>8.1558542432044103E-14</v>
      </c>
      <c r="D202" t="s">
        <v>147</v>
      </c>
      <c r="E202" t="s">
        <v>148</v>
      </c>
      <c r="G202" t="str">
        <f>IF(KO_VS_Ctrl_annotated__2[[#This Row],[Column2]]&lt;0,KO_VS_Ctrl_annotated__2[[#This Row],[Column4]],"")</f>
        <v/>
      </c>
      <c r="I202" t="str">
        <f>IF(KO_VS_Ctrl_annotated__2[[#This Row],[Column2]]&gt;0,KO_VS_Ctrl_annotated__2[[#This Row],[Column4]],"")</f>
        <v>C2CD4A</v>
      </c>
    </row>
    <row r="203" spans="1:9" x14ac:dyDescent="0.25">
      <c r="A203" t="s">
        <v>1579</v>
      </c>
      <c r="B203">
        <v>-1.1068663774409999</v>
      </c>
      <c r="C203" s="1">
        <v>8.5784507999891905E-14</v>
      </c>
      <c r="D203" t="s">
        <v>1580</v>
      </c>
      <c r="E203" t="s">
        <v>1581</v>
      </c>
      <c r="G203" t="str">
        <f>IF(KO_VS_Ctrl_annotated__2[[#This Row],[Column2]]&lt;0,KO_VS_Ctrl_annotated__2[[#This Row],[Column4]],"")</f>
        <v>PLTP</v>
      </c>
      <c r="I203" t="str">
        <f>IF(KO_VS_Ctrl_annotated__2[[#This Row],[Column2]]&gt;0,KO_VS_Ctrl_annotated__2[[#This Row],[Column4]],"")</f>
        <v/>
      </c>
    </row>
    <row r="204" spans="1:9" x14ac:dyDescent="0.25">
      <c r="A204" t="s">
        <v>884</v>
      </c>
      <c r="B204">
        <v>1.1227028900539</v>
      </c>
      <c r="C204" s="1">
        <v>1.1959305252923699E-13</v>
      </c>
      <c r="D204" t="s">
        <v>885</v>
      </c>
      <c r="E204" t="s">
        <v>886</v>
      </c>
      <c r="G204" t="str">
        <f>IF(KO_VS_Ctrl_annotated__2[[#This Row],[Column2]]&lt;0,KO_VS_Ctrl_annotated__2[[#This Row],[Column4]],"")</f>
        <v/>
      </c>
      <c r="I204" t="str">
        <f>IF(KO_VS_Ctrl_annotated__2[[#This Row],[Column2]]&gt;0,KO_VS_Ctrl_annotated__2[[#This Row],[Column4]],"")</f>
        <v>SESTD1</v>
      </c>
    </row>
    <row r="205" spans="1:9" x14ac:dyDescent="0.25">
      <c r="A205" t="s">
        <v>7443</v>
      </c>
      <c r="B205">
        <v>-1.0863152323098</v>
      </c>
      <c r="C205" s="1">
        <v>1.54759691728203E-13</v>
      </c>
      <c r="D205" t="s">
        <v>7444</v>
      </c>
      <c r="E205" t="s">
        <v>7445</v>
      </c>
      <c r="G205" t="str">
        <f>IF(KO_VS_Ctrl_annotated__2[[#This Row],[Column2]]&lt;0,KO_VS_Ctrl_annotated__2[[#This Row],[Column4]],"")</f>
        <v>DNAAF5</v>
      </c>
      <c r="I205" t="str">
        <f>IF(KO_VS_Ctrl_annotated__2[[#This Row],[Column2]]&gt;0,KO_VS_Ctrl_annotated__2[[#This Row],[Column4]],"")</f>
        <v/>
      </c>
    </row>
    <row r="206" spans="1:9" x14ac:dyDescent="0.25">
      <c r="A206" t="s">
        <v>7446</v>
      </c>
      <c r="B206">
        <v>1.01887176017375</v>
      </c>
      <c r="C206" s="1">
        <v>1.61671094631058E-13</v>
      </c>
      <c r="D206" t="s">
        <v>7447</v>
      </c>
      <c r="E206" t="s">
        <v>7448</v>
      </c>
      <c r="G206" t="str">
        <f>IF(KO_VS_Ctrl_annotated__2[[#This Row],[Column2]]&lt;0,KO_VS_Ctrl_annotated__2[[#This Row],[Column4]],"")</f>
        <v/>
      </c>
      <c r="I206" t="str">
        <f>IF(KO_VS_Ctrl_annotated__2[[#This Row],[Column2]]&gt;0,KO_VS_Ctrl_annotated__2[[#This Row],[Column4]],"")</f>
        <v>GTF2F2</v>
      </c>
    </row>
    <row r="207" spans="1:9" x14ac:dyDescent="0.25">
      <c r="A207" t="s">
        <v>4585</v>
      </c>
      <c r="B207">
        <v>-2.1468370475612799</v>
      </c>
      <c r="C207" s="1">
        <v>1.6218928706567899E-13</v>
      </c>
      <c r="D207" t="s">
        <v>4586</v>
      </c>
      <c r="E207" t="s">
        <v>4587</v>
      </c>
      <c r="G207" t="str">
        <f>IF(KO_VS_Ctrl_annotated__2[[#This Row],[Column2]]&lt;0,KO_VS_Ctrl_annotated__2[[#This Row],[Column4]],"")</f>
        <v>NRG3</v>
      </c>
      <c r="I207" t="str">
        <f>IF(KO_VS_Ctrl_annotated__2[[#This Row],[Column2]]&gt;0,KO_VS_Ctrl_annotated__2[[#This Row],[Column4]],"")</f>
        <v/>
      </c>
    </row>
    <row r="208" spans="1:9" x14ac:dyDescent="0.25">
      <c r="A208" t="s">
        <v>5490</v>
      </c>
      <c r="B208">
        <v>-3.8992009706005799</v>
      </c>
      <c r="C208" s="1">
        <v>2.3075646076534601E-13</v>
      </c>
      <c r="D208" t="s">
        <v>5491</v>
      </c>
      <c r="E208" t="s">
        <v>5492</v>
      </c>
      <c r="G208" t="str">
        <f>IF(KO_VS_Ctrl_annotated__2[[#This Row],[Column2]]&lt;0,KO_VS_Ctrl_annotated__2[[#This Row],[Column4]],"")</f>
        <v>ACKR4</v>
      </c>
      <c r="I208" t="str">
        <f>IF(KO_VS_Ctrl_annotated__2[[#This Row],[Column2]]&gt;0,KO_VS_Ctrl_annotated__2[[#This Row],[Column4]],"")</f>
        <v/>
      </c>
    </row>
    <row r="209" spans="1:9" x14ac:dyDescent="0.25">
      <c r="A209" t="s">
        <v>5582</v>
      </c>
      <c r="B209">
        <v>2.4872324008367599</v>
      </c>
      <c r="C209" s="1">
        <v>2.4338168338355101E-13</v>
      </c>
      <c r="D209" t="s">
        <v>5583</v>
      </c>
      <c r="E209" t="s">
        <v>5584</v>
      </c>
      <c r="G209" t="str">
        <f>IF(KO_VS_Ctrl_annotated__2[[#This Row],[Column2]]&lt;0,KO_VS_Ctrl_annotated__2[[#This Row],[Column4]],"")</f>
        <v/>
      </c>
      <c r="I209" t="str">
        <f>IF(KO_VS_Ctrl_annotated__2[[#This Row],[Column2]]&gt;0,KO_VS_Ctrl_annotated__2[[#This Row],[Column4]],"")</f>
        <v>RSAD2</v>
      </c>
    </row>
    <row r="210" spans="1:9" x14ac:dyDescent="0.25">
      <c r="A210" t="s">
        <v>54</v>
      </c>
      <c r="B210">
        <v>-1.5536871503626</v>
      </c>
      <c r="C210" s="1">
        <v>2.5536763279405499E-13</v>
      </c>
      <c r="D210" t="s">
        <v>55</v>
      </c>
      <c r="E210" t="s">
        <v>56</v>
      </c>
      <c r="G210" t="str">
        <f>IF(KO_VS_Ctrl_annotated__2[[#This Row],[Column2]]&lt;0,KO_VS_Ctrl_annotated__2[[#This Row],[Column4]],"")</f>
        <v>NMUR2</v>
      </c>
      <c r="I210" t="str">
        <f>IF(KO_VS_Ctrl_annotated__2[[#This Row],[Column2]]&gt;0,KO_VS_Ctrl_annotated__2[[#This Row],[Column4]],"")</f>
        <v/>
      </c>
    </row>
    <row r="211" spans="1:9" x14ac:dyDescent="0.25">
      <c r="A211" t="s">
        <v>5344</v>
      </c>
      <c r="B211">
        <v>1.6868005474475201</v>
      </c>
      <c r="C211" s="1">
        <v>3.1724827521417601E-13</v>
      </c>
      <c r="D211" t="s">
        <v>5345</v>
      </c>
      <c r="E211" t="s">
        <v>5346</v>
      </c>
      <c r="G211" t="str">
        <f>IF(KO_VS_Ctrl_annotated__2[[#This Row],[Column2]]&lt;0,KO_VS_Ctrl_annotated__2[[#This Row],[Column4]],"")</f>
        <v/>
      </c>
      <c r="I211" t="str">
        <f>IF(KO_VS_Ctrl_annotated__2[[#This Row],[Column2]]&gt;0,KO_VS_Ctrl_annotated__2[[#This Row],[Column4]],"")</f>
        <v>IGFBP1</v>
      </c>
    </row>
    <row r="212" spans="1:9" x14ac:dyDescent="0.25">
      <c r="A212" t="s">
        <v>3009</v>
      </c>
      <c r="B212">
        <v>1.7604028908877101</v>
      </c>
      <c r="C212" s="1">
        <v>4.1643263024317501E-13</v>
      </c>
      <c r="D212" t="s">
        <v>3010</v>
      </c>
      <c r="E212" t="s">
        <v>3011</v>
      </c>
      <c r="G212" t="str">
        <f>IF(KO_VS_Ctrl_annotated__2[[#This Row],[Column2]]&lt;0,KO_VS_Ctrl_annotated__2[[#This Row],[Column4]],"")</f>
        <v/>
      </c>
      <c r="I212" t="str">
        <f>IF(KO_VS_Ctrl_annotated__2[[#This Row],[Column2]]&gt;0,KO_VS_Ctrl_annotated__2[[#This Row],[Column4]],"")</f>
        <v>PDGFB</v>
      </c>
    </row>
    <row r="213" spans="1:9" x14ac:dyDescent="0.25">
      <c r="A213" t="s">
        <v>155</v>
      </c>
      <c r="B213">
        <v>1.39537420134511</v>
      </c>
      <c r="C213" s="1">
        <v>4.2049061488344501E-13</v>
      </c>
      <c r="D213" t="s">
        <v>156</v>
      </c>
      <c r="E213" t="s">
        <v>157</v>
      </c>
      <c r="G213" t="str">
        <f>IF(KO_VS_Ctrl_annotated__2[[#This Row],[Column2]]&lt;0,KO_VS_Ctrl_annotated__2[[#This Row],[Column4]],"")</f>
        <v/>
      </c>
      <c r="I213" t="str">
        <f>IF(KO_VS_Ctrl_annotated__2[[#This Row],[Column2]]&gt;0,KO_VS_Ctrl_annotated__2[[#This Row],[Column4]],"")</f>
        <v>ST6GALNAC1</v>
      </c>
    </row>
    <row r="214" spans="1:9" x14ac:dyDescent="0.25">
      <c r="A214" t="s">
        <v>7449</v>
      </c>
      <c r="B214">
        <v>1.11458179992735</v>
      </c>
      <c r="C214" s="1">
        <v>5.01636123004393E-13</v>
      </c>
      <c r="D214" t="s">
        <v>7450</v>
      </c>
      <c r="E214" t="s">
        <v>7451</v>
      </c>
      <c r="G214" t="str">
        <f>IF(KO_VS_Ctrl_annotated__2[[#This Row],[Column2]]&lt;0,KO_VS_Ctrl_annotated__2[[#This Row],[Column4]],"")</f>
        <v/>
      </c>
      <c r="I214" t="str">
        <f>IF(KO_VS_Ctrl_annotated__2[[#This Row],[Column2]]&gt;0,KO_VS_Ctrl_annotated__2[[#This Row],[Column4]],"")</f>
        <v>ABCC4</v>
      </c>
    </row>
    <row r="215" spans="1:9" x14ac:dyDescent="0.25">
      <c r="A215" t="s">
        <v>7452</v>
      </c>
      <c r="B215">
        <v>1.1867196502191</v>
      </c>
      <c r="C215" s="1">
        <v>5.04794755150346E-13</v>
      </c>
      <c r="D215" t="s">
        <v>7453</v>
      </c>
      <c r="E215" t="s">
        <v>7454</v>
      </c>
      <c r="G215" t="str">
        <f>IF(KO_VS_Ctrl_annotated__2[[#This Row],[Column2]]&lt;0,KO_VS_Ctrl_annotated__2[[#This Row],[Column4]],"")</f>
        <v/>
      </c>
      <c r="I215" t="str">
        <f>IF(KO_VS_Ctrl_annotated__2[[#This Row],[Column2]]&gt;0,KO_VS_Ctrl_annotated__2[[#This Row],[Column4]],"")</f>
        <v>UGT1A6</v>
      </c>
    </row>
    <row r="216" spans="1:9" x14ac:dyDescent="0.25">
      <c r="A216" t="s">
        <v>7455</v>
      </c>
      <c r="B216">
        <v>1.20849673270527</v>
      </c>
      <c r="C216" s="1">
        <v>5.5601395809993596E-13</v>
      </c>
      <c r="D216" t="s">
        <v>7456</v>
      </c>
      <c r="E216" t="s">
        <v>7457</v>
      </c>
      <c r="G216" t="str">
        <f>IF(KO_VS_Ctrl_annotated__2[[#This Row],[Column2]]&lt;0,KO_VS_Ctrl_annotated__2[[#This Row],[Column4]],"")</f>
        <v/>
      </c>
      <c r="I216" t="str">
        <f>IF(KO_VS_Ctrl_annotated__2[[#This Row],[Column2]]&gt;0,KO_VS_Ctrl_annotated__2[[#This Row],[Column4]],"")</f>
        <v>COG3</v>
      </c>
    </row>
    <row r="217" spans="1:9" x14ac:dyDescent="0.25">
      <c r="A217" t="s">
        <v>7458</v>
      </c>
      <c r="B217">
        <v>8.2425977479333508</v>
      </c>
      <c r="C217" s="1">
        <v>6.5144314276557499E-13</v>
      </c>
      <c r="D217" t="s">
        <v>7</v>
      </c>
      <c r="E217" t="s">
        <v>7459</v>
      </c>
      <c r="G217" t="str">
        <f>IF(KO_VS_Ctrl_annotated__2[[#This Row],[Column2]]&lt;0,KO_VS_Ctrl_annotated__2[[#This Row],[Column4]],"")</f>
        <v/>
      </c>
      <c r="I217" t="str">
        <f>IF(KO_VS_Ctrl_annotated__2[[#This Row],[Column2]]&gt;0,KO_VS_Ctrl_annotated__2[[#This Row],[Column4]],"")</f>
        <v/>
      </c>
    </row>
    <row r="218" spans="1:9" x14ac:dyDescent="0.25">
      <c r="A218" t="s">
        <v>5199</v>
      </c>
      <c r="B218">
        <v>-1.33524533243392</v>
      </c>
      <c r="C218" s="1">
        <v>7.1618449959484998E-13</v>
      </c>
      <c r="D218" t="s">
        <v>5200</v>
      </c>
      <c r="E218" t="s">
        <v>5201</v>
      </c>
      <c r="G218" t="str">
        <f>IF(KO_VS_Ctrl_annotated__2[[#This Row],[Column2]]&lt;0,KO_VS_Ctrl_annotated__2[[#This Row],[Column4]],"")</f>
        <v>PLA2G4A</v>
      </c>
      <c r="I218" t="str">
        <f>IF(KO_VS_Ctrl_annotated__2[[#This Row],[Column2]]&gt;0,KO_VS_Ctrl_annotated__2[[#This Row],[Column4]],"")</f>
        <v/>
      </c>
    </row>
    <row r="219" spans="1:9" x14ac:dyDescent="0.25">
      <c r="A219" t="s">
        <v>6672</v>
      </c>
      <c r="B219">
        <v>-2.1232057410104299</v>
      </c>
      <c r="C219" s="1">
        <v>9.5035720086431004E-13</v>
      </c>
      <c r="D219" t="s">
        <v>6673</v>
      </c>
      <c r="E219" t="s">
        <v>6674</v>
      </c>
      <c r="G219" t="str">
        <f>IF(KO_VS_Ctrl_annotated__2[[#This Row],[Column2]]&lt;0,KO_VS_Ctrl_annotated__2[[#This Row],[Column4]],"")</f>
        <v>CA2</v>
      </c>
      <c r="I219" t="str">
        <f>IF(KO_VS_Ctrl_annotated__2[[#This Row],[Column2]]&gt;0,KO_VS_Ctrl_annotated__2[[#This Row],[Column4]],"")</f>
        <v/>
      </c>
    </row>
    <row r="220" spans="1:9" x14ac:dyDescent="0.25">
      <c r="A220" t="s">
        <v>1133</v>
      </c>
      <c r="B220">
        <v>4.6391281617533</v>
      </c>
      <c r="C220" s="1">
        <v>9.9995241330168905E-13</v>
      </c>
      <c r="D220" t="s">
        <v>1134</v>
      </c>
      <c r="E220" t="s">
        <v>1135</v>
      </c>
      <c r="G220" t="str">
        <f>IF(KO_VS_Ctrl_annotated__2[[#This Row],[Column2]]&lt;0,KO_VS_Ctrl_annotated__2[[#This Row],[Column4]],"")</f>
        <v/>
      </c>
      <c r="I220" t="str">
        <f>IF(KO_VS_Ctrl_annotated__2[[#This Row],[Column2]]&gt;0,KO_VS_Ctrl_annotated__2[[#This Row],[Column4]],"")</f>
        <v>KRT4</v>
      </c>
    </row>
    <row r="221" spans="1:9" x14ac:dyDescent="0.25">
      <c r="A221" t="s">
        <v>4986</v>
      </c>
      <c r="B221">
        <v>1.1692644585669101</v>
      </c>
      <c r="C221" s="1">
        <v>1.32213743854675E-12</v>
      </c>
      <c r="D221" t="s">
        <v>4987</v>
      </c>
      <c r="E221" t="s">
        <v>4987</v>
      </c>
      <c r="G221" t="str">
        <f>IF(KO_VS_Ctrl_annotated__2[[#This Row],[Column2]]&lt;0,KO_VS_Ctrl_annotated__2[[#This Row],[Column4]],"")</f>
        <v/>
      </c>
      <c r="I221" t="str">
        <f>IF(KO_VS_Ctrl_annotated__2[[#This Row],[Column2]]&gt;0,KO_VS_Ctrl_annotated__2[[#This Row],[Column4]],"")</f>
        <v>KIAA0040</v>
      </c>
    </row>
    <row r="222" spans="1:9" x14ac:dyDescent="0.25">
      <c r="A222" t="s">
        <v>3612</v>
      </c>
      <c r="B222">
        <v>-3.7276078911855399</v>
      </c>
      <c r="C222" s="1">
        <v>1.6379930875099099E-12</v>
      </c>
      <c r="D222" t="s">
        <v>3613</v>
      </c>
      <c r="E222" t="s">
        <v>3614</v>
      </c>
      <c r="G222" t="str">
        <f>IF(KO_VS_Ctrl_annotated__2[[#This Row],[Column2]]&lt;0,KO_VS_Ctrl_annotated__2[[#This Row],[Column4]],"")</f>
        <v>SCG5</v>
      </c>
      <c r="I222" t="str">
        <f>IF(KO_VS_Ctrl_annotated__2[[#This Row],[Column2]]&gt;0,KO_VS_Ctrl_annotated__2[[#This Row],[Column4]],"")</f>
        <v/>
      </c>
    </row>
    <row r="223" spans="1:9" x14ac:dyDescent="0.25">
      <c r="A223" t="s">
        <v>7460</v>
      </c>
      <c r="B223">
        <v>1.0526783361523999</v>
      </c>
      <c r="C223" s="1">
        <v>1.67057283439882E-12</v>
      </c>
      <c r="D223" t="s">
        <v>7461</v>
      </c>
      <c r="E223" t="s">
        <v>7462</v>
      </c>
      <c r="G223" t="str">
        <f>IF(KO_VS_Ctrl_annotated__2[[#This Row],[Column2]]&lt;0,KO_VS_Ctrl_annotated__2[[#This Row],[Column4]],"")</f>
        <v/>
      </c>
      <c r="I223" t="str">
        <f>IF(KO_VS_Ctrl_annotated__2[[#This Row],[Column2]]&gt;0,KO_VS_Ctrl_annotated__2[[#This Row],[Column4]],"")</f>
        <v>MYOF</v>
      </c>
    </row>
    <row r="224" spans="1:9" x14ac:dyDescent="0.25">
      <c r="A224" t="s">
        <v>7463</v>
      </c>
      <c r="B224">
        <v>1.0343035906476199</v>
      </c>
      <c r="C224" s="1">
        <v>1.99323191001008E-12</v>
      </c>
      <c r="D224" t="s">
        <v>7464</v>
      </c>
      <c r="E224" t="s">
        <v>7465</v>
      </c>
      <c r="G224" t="str">
        <f>IF(KO_VS_Ctrl_annotated__2[[#This Row],[Column2]]&lt;0,KO_VS_Ctrl_annotated__2[[#This Row],[Column4]],"")</f>
        <v/>
      </c>
      <c r="I224" t="str">
        <f>IF(KO_VS_Ctrl_annotated__2[[#This Row],[Column2]]&gt;0,KO_VS_Ctrl_annotated__2[[#This Row],[Column4]],"")</f>
        <v>MPP2</v>
      </c>
    </row>
    <row r="225" spans="1:9" x14ac:dyDescent="0.25">
      <c r="A225" t="s">
        <v>7466</v>
      </c>
      <c r="B225">
        <v>1.1951551743553399</v>
      </c>
      <c r="C225" s="1">
        <v>2.35948055310036E-12</v>
      </c>
      <c r="D225" t="s">
        <v>7467</v>
      </c>
      <c r="E225" t="s">
        <v>7468</v>
      </c>
      <c r="G225" t="str">
        <f>IF(KO_VS_Ctrl_annotated__2[[#This Row],[Column2]]&lt;0,KO_VS_Ctrl_annotated__2[[#This Row],[Column4]],"")</f>
        <v/>
      </c>
      <c r="I225" t="str">
        <f>IF(KO_VS_Ctrl_annotated__2[[#This Row],[Column2]]&gt;0,KO_VS_Ctrl_annotated__2[[#This Row],[Column4]],"")</f>
        <v>GCLM</v>
      </c>
    </row>
    <row r="226" spans="1:9" x14ac:dyDescent="0.25">
      <c r="A226" t="s">
        <v>965</v>
      </c>
      <c r="B226">
        <v>-1.70553635361592</v>
      </c>
      <c r="C226" s="1">
        <v>3.15304901731498E-12</v>
      </c>
      <c r="D226" t="s">
        <v>966</v>
      </c>
      <c r="E226" t="s">
        <v>967</v>
      </c>
      <c r="G226" t="str">
        <f>IF(KO_VS_Ctrl_annotated__2[[#This Row],[Column2]]&lt;0,KO_VS_Ctrl_annotated__2[[#This Row],[Column4]],"")</f>
        <v>FCHO1</v>
      </c>
      <c r="I226" t="str">
        <f>IF(KO_VS_Ctrl_annotated__2[[#This Row],[Column2]]&gt;0,KO_VS_Ctrl_annotated__2[[#This Row],[Column4]],"")</f>
        <v/>
      </c>
    </row>
    <row r="227" spans="1:9" x14ac:dyDescent="0.25">
      <c r="A227" t="s">
        <v>7469</v>
      </c>
      <c r="B227">
        <v>3.1213289604577401</v>
      </c>
      <c r="C227" s="1">
        <v>3.50554807608688E-12</v>
      </c>
      <c r="D227" t="s">
        <v>7470</v>
      </c>
      <c r="E227" t="s">
        <v>7471</v>
      </c>
      <c r="G227" t="str">
        <f>IF(KO_VS_Ctrl_annotated__2[[#This Row],[Column2]]&lt;0,KO_VS_Ctrl_annotated__2[[#This Row],[Column4]],"")</f>
        <v/>
      </c>
      <c r="I227" t="str">
        <f>IF(KO_VS_Ctrl_annotated__2[[#This Row],[Column2]]&gt;0,KO_VS_Ctrl_annotated__2[[#This Row],[Column4]],"")</f>
        <v>CALB2</v>
      </c>
    </row>
    <row r="228" spans="1:9" x14ac:dyDescent="0.25">
      <c r="A228" t="s">
        <v>5076</v>
      </c>
      <c r="B228">
        <v>-1.02641867975377</v>
      </c>
      <c r="C228" s="1">
        <v>4.3160349300445898E-12</v>
      </c>
      <c r="D228" t="s">
        <v>5077</v>
      </c>
      <c r="E228" t="s">
        <v>5078</v>
      </c>
      <c r="G228" t="str">
        <f>IF(KO_VS_Ctrl_annotated__2[[#This Row],[Column2]]&lt;0,KO_VS_Ctrl_annotated__2[[#This Row],[Column4]],"")</f>
        <v>IL1RAP</v>
      </c>
      <c r="I228" t="str">
        <f>IF(KO_VS_Ctrl_annotated__2[[#This Row],[Column2]]&gt;0,KO_VS_Ctrl_annotated__2[[#This Row],[Column4]],"")</f>
        <v/>
      </c>
    </row>
    <row r="229" spans="1:9" x14ac:dyDescent="0.25">
      <c r="A229" t="s">
        <v>7472</v>
      </c>
      <c r="B229">
        <v>1.0369988693843</v>
      </c>
      <c r="C229" s="1">
        <v>4.7879826360815099E-12</v>
      </c>
      <c r="D229" t="s">
        <v>7473</v>
      </c>
      <c r="E229" t="s">
        <v>7474</v>
      </c>
      <c r="G229" t="str">
        <f>IF(KO_VS_Ctrl_annotated__2[[#This Row],[Column2]]&lt;0,KO_VS_Ctrl_annotated__2[[#This Row],[Column4]],"")</f>
        <v/>
      </c>
      <c r="I229" t="str">
        <f>IF(KO_VS_Ctrl_annotated__2[[#This Row],[Column2]]&gt;0,KO_VS_Ctrl_annotated__2[[#This Row],[Column4]],"")</f>
        <v>UFM1</v>
      </c>
    </row>
    <row r="230" spans="1:9" x14ac:dyDescent="0.25">
      <c r="A230" t="s">
        <v>7475</v>
      </c>
      <c r="B230">
        <v>-1.2309731840503799</v>
      </c>
      <c r="C230" s="1">
        <v>4.7879826360815099E-12</v>
      </c>
      <c r="D230" t="s">
        <v>7476</v>
      </c>
      <c r="E230" t="s">
        <v>7477</v>
      </c>
      <c r="G230" t="str">
        <f>IF(KO_VS_Ctrl_annotated__2[[#This Row],[Column2]]&lt;0,KO_VS_Ctrl_annotated__2[[#This Row],[Column4]],"")</f>
        <v>BRCA2</v>
      </c>
      <c r="I230" t="str">
        <f>IF(KO_VS_Ctrl_annotated__2[[#This Row],[Column2]]&gt;0,KO_VS_Ctrl_annotated__2[[#This Row],[Column4]],"")</f>
        <v/>
      </c>
    </row>
    <row r="231" spans="1:9" x14ac:dyDescent="0.25">
      <c r="A231" t="s">
        <v>7478</v>
      </c>
      <c r="B231">
        <v>1.8663426992932</v>
      </c>
      <c r="C231" s="1">
        <v>6.1384904544040698E-12</v>
      </c>
      <c r="D231" t="s">
        <v>7479</v>
      </c>
      <c r="E231" t="s">
        <v>7480</v>
      </c>
      <c r="G231" t="str">
        <f>IF(KO_VS_Ctrl_annotated__2[[#This Row],[Column2]]&lt;0,KO_VS_Ctrl_annotated__2[[#This Row],[Column4]],"")</f>
        <v/>
      </c>
      <c r="I231" t="str">
        <f>IF(KO_VS_Ctrl_annotated__2[[#This Row],[Column2]]&gt;0,KO_VS_Ctrl_annotated__2[[#This Row],[Column4]],"")</f>
        <v>TNS1</v>
      </c>
    </row>
    <row r="232" spans="1:9" x14ac:dyDescent="0.25">
      <c r="A232" t="s">
        <v>7481</v>
      </c>
      <c r="B232">
        <v>1.8023201161679701</v>
      </c>
      <c r="C232" s="1">
        <v>7.3238716738757793E-12</v>
      </c>
      <c r="D232" t="s">
        <v>7482</v>
      </c>
      <c r="E232" t="s">
        <v>7483</v>
      </c>
      <c r="G232" t="str">
        <f>IF(KO_VS_Ctrl_annotated__2[[#This Row],[Column2]]&lt;0,KO_VS_Ctrl_annotated__2[[#This Row],[Column4]],"")</f>
        <v/>
      </c>
      <c r="I232" t="str">
        <f>IF(KO_VS_Ctrl_annotated__2[[#This Row],[Column2]]&gt;0,KO_VS_Ctrl_annotated__2[[#This Row],[Column4]],"")</f>
        <v>RORA</v>
      </c>
    </row>
    <row r="233" spans="1:9" x14ac:dyDescent="0.25">
      <c r="A233" t="s">
        <v>7484</v>
      </c>
      <c r="B233">
        <v>-1.1602061255517699</v>
      </c>
      <c r="C233" s="1">
        <v>8.3212432223186194E-12</v>
      </c>
      <c r="D233" t="s">
        <v>7485</v>
      </c>
      <c r="E233" t="s">
        <v>7486</v>
      </c>
      <c r="G233" t="str">
        <f>IF(KO_VS_Ctrl_annotated__2[[#This Row],[Column2]]&lt;0,KO_VS_Ctrl_annotated__2[[#This Row],[Column4]],"")</f>
        <v>FLNC</v>
      </c>
      <c r="I233" t="str">
        <f>IF(KO_VS_Ctrl_annotated__2[[#This Row],[Column2]]&gt;0,KO_VS_Ctrl_annotated__2[[#This Row],[Column4]],"")</f>
        <v/>
      </c>
    </row>
    <row r="234" spans="1:9" x14ac:dyDescent="0.25">
      <c r="A234" t="s">
        <v>2960</v>
      </c>
      <c r="B234">
        <v>-1.8380407634023099</v>
      </c>
      <c r="C234" s="1">
        <v>8.3336887530309597E-12</v>
      </c>
      <c r="D234" t="s">
        <v>7</v>
      </c>
      <c r="E234" t="s">
        <v>127</v>
      </c>
      <c r="G234" t="str">
        <f>IF(KO_VS_Ctrl_annotated__2[[#This Row],[Column2]]&lt;0,KO_VS_Ctrl_annotated__2[[#This Row],[Column4]],"")</f>
        <v/>
      </c>
      <c r="I234" t="str">
        <f>IF(KO_VS_Ctrl_annotated__2[[#This Row],[Column2]]&gt;0,KO_VS_Ctrl_annotated__2[[#This Row],[Column4]],"")</f>
        <v/>
      </c>
    </row>
    <row r="235" spans="1:9" x14ac:dyDescent="0.25">
      <c r="A235" t="s">
        <v>7487</v>
      </c>
      <c r="B235">
        <v>1.39333708913262</v>
      </c>
      <c r="C235" s="1">
        <v>1.0494601035329899E-11</v>
      </c>
      <c r="D235" t="s">
        <v>7488</v>
      </c>
      <c r="E235" t="s">
        <v>7489</v>
      </c>
      <c r="G235" t="str">
        <f>IF(KO_VS_Ctrl_annotated__2[[#This Row],[Column2]]&lt;0,KO_VS_Ctrl_annotated__2[[#This Row],[Column4]],"")</f>
        <v/>
      </c>
      <c r="I235" t="str">
        <f>IF(KO_VS_Ctrl_annotated__2[[#This Row],[Column2]]&gt;0,KO_VS_Ctrl_annotated__2[[#This Row],[Column4]],"")</f>
        <v>PANX2</v>
      </c>
    </row>
    <row r="236" spans="1:9" x14ac:dyDescent="0.25">
      <c r="A236" t="s">
        <v>5347</v>
      </c>
      <c r="B236">
        <v>-1.3163936270822501</v>
      </c>
      <c r="C236" s="1">
        <v>1.13396372135916E-11</v>
      </c>
      <c r="D236" t="s">
        <v>5348</v>
      </c>
      <c r="E236" t="s">
        <v>5349</v>
      </c>
      <c r="G236" t="str">
        <f>IF(KO_VS_Ctrl_annotated__2[[#This Row],[Column2]]&lt;0,KO_VS_Ctrl_annotated__2[[#This Row],[Column4]],"")</f>
        <v>HOXB5</v>
      </c>
      <c r="I236" t="str">
        <f>IF(KO_VS_Ctrl_annotated__2[[#This Row],[Column2]]&gt;0,KO_VS_Ctrl_annotated__2[[#This Row],[Column4]],"")</f>
        <v/>
      </c>
    </row>
    <row r="237" spans="1:9" x14ac:dyDescent="0.25">
      <c r="A237" t="s">
        <v>6950</v>
      </c>
      <c r="B237">
        <v>-3.05222629896411</v>
      </c>
      <c r="C237" s="1">
        <v>1.14680502138541E-11</v>
      </c>
      <c r="D237" t="s">
        <v>6951</v>
      </c>
      <c r="E237" t="s">
        <v>6952</v>
      </c>
      <c r="G237" t="str">
        <f>IF(KO_VS_Ctrl_annotated__2[[#This Row],[Column2]]&lt;0,KO_VS_Ctrl_annotated__2[[#This Row],[Column4]],"")</f>
        <v>DUOXA2</v>
      </c>
      <c r="I237" t="str">
        <f>IF(KO_VS_Ctrl_annotated__2[[#This Row],[Column2]]&gt;0,KO_VS_Ctrl_annotated__2[[#This Row],[Column4]],"")</f>
        <v/>
      </c>
    </row>
    <row r="238" spans="1:9" x14ac:dyDescent="0.25">
      <c r="A238" t="s">
        <v>463</v>
      </c>
      <c r="B238">
        <v>1.00307322774116</v>
      </c>
      <c r="C238" s="1">
        <v>1.8083638300711799E-11</v>
      </c>
      <c r="D238" t="s">
        <v>464</v>
      </c>
      <c r="E238" t="s">
        <v>465</v>
      </c>
      <c r="G238" t="str">
        <f>IF(KO_VS_Ctrl_annotated__2[[#This Row],[Column2]]&lt;0,KO_VS_Ctrl_annotated__2[[#This Row],[Column4]],"")</f>
        <v/>
      </c>
      <c r="I238" t="str">
        <f>IF(KO_VS_Ctrl_annotated__2[[#This Row],[Column2]]&gt;0,KO_VS_Ctrl_annotated__2[[#This Row],[Column4]],"")</f>
        <v>LCP1</v>
      </c>
    </row>
    <row r="239" spans="1:9" x14ac:dyDescent="0.25">
      <c r="A239" t="s">
        <v>7490</v>
      </c>
      <c r="B239">
        <v>-1.12869684820079</v>
      </c>
      <c r="C239" s="1">
        <v>2.17193538893637E-11</v>
      </c>
      <c r="D239" t="s">
        <v>7491</v>
      </c>
      <c r="E239" t="s">
        <v>7492</v>
      </c>
      <c r="G239" t="str">
        <f>IF(KO_VS_Ctrl_annotated__2[[#This Row],[Column2]]&lt;0,KO_VS_Ctrl_annotated__2[[#This Row],[Column4]],"")</f>
        <v>SLC9B2</v>
      </c>
      <c r="I239" t="str">
        <f>IF(KO_VS_Ctrl_annotated__2[[#This Row],[Column2]]&gt;0,KO_VS_Ctrl_annotated__2[[#This Row],[Column4]],"")</f>
        <v/>
      </c>
    </row>
    <row r="240" spans="1:9" x14ac:dyDescent="0.25">
      <c r="A240" t="s">
        <v>4277</v>
      </c>
      <c r="B240">
        <v>-5.2733127968512497</v>
      </c>
      <c r="C240" s="1">
        <v>3.01563425585634E-11</v>
      </c>
      <c r="D240" t="s">
        <v>7</v>
      </c>
      <c r="E240" t="s">
        <v>1284</v>
      </c>
      <c r="G240" t="str">
        <f>IF(KO_VS_Ctrl_annotated__2[[#This Row],[Column2]]&lt;0,KO_VS_Ctrl_annotated__2[[#This Row],[Column4]],"")</f>
        <v/>
      </c>
      <c r="I240" t="str">
        <f>IF(KO_VS_Ctrl_annotated__2[[#This Row],[Column2]]&gt;0,KO_VS_Ctrl_annotated__2[[#This Row],[Column4]],"")</f>
        <v/>
      </c>
    </row>
    <row r="241" spans="1:9" x14ac:dyDescent="0.25">
      <c r="A241" t="s">
        <v>5299</v>
      </c>
      <c r="B241">
        <v>1.3819727434493201</v>
      </c>
      <c r="C241" s="1">
        <v>3.5834052904892099E-11</v>
      </c>
      <c r="D241" t="s">
        <v>5300</v>
      </c>
      <c r="E241" t="s">
        <v>5301</v>
      </c>
      <c r="G241" t="str">
        <f>IF(KO_VS_Ctrl_annotated__2[[#This Row],[Column2]]&lt;0,KO_VS_Ctrl_annotated__2[[#This Row],[Column4]],"")</f>
        <v/>
      </c>
      <c r="I241" t="str">
        <f>IF(KO_VS_Ctrl_annotated__2[[#This Row],[Column2]]&gt;0,KO_VS_Ctrl_annotated__2[[#This Row],[Column4]],"")</f>
        <v>ANKRD33B</v>
      </c>
    </row>
    <row r="242" spans="1:9" x14ac:dyDescent="0.25">
      <c r="A242" t="s">
        <v>1657</v>
      </c>
      <c r="B242">
        <v>1.6108957630380201</v>
      </c>
      <c r="C242" s="1">
        <v>3.6081424566574298E-11</v>
      </c>
      <c r="D242" t="s">
        <v>1658</v>
      </c>
      <c r="E242" t="s">
        <v>1659</v>
      </c>
      <c r="G242" t="str">
        <f>IF(KO_VS_Ctrl_annotated__2[[#This Row],[Column2]]&lt;0,KO_VS_Ctrl_annotated__2[[#This Row],[Column4]],"")</f>
        <v/>
      </c>
      <c r="I242" t="str">
        <f>IF(KO_VS_Ctrl_annotated__2[[#This Row],[Column2]]&gt;0,KO_VS_Ctrl_annotated__2[[#This Row],[Column4]],"")</f>
        <v>DIO3OS</v>
      </c>
    </row>
    <row r="243" spans="1:9" x14ac:dyDescent="0.25">
      <c r="A243" t="s">
        <v>7493</v>
      </c>
      <c r="B243">
        <v>1.0433414336530999</v>
      </c>
      <c r="C243" s="1">
        <v>3.9294245091409799E-11</v>
      </c>
      <c r="D243" t="s">
        <v>7494</v>
      </c>
      <c r="E243" t="s">
        <v>7495</v>
      </c>
      <c r="G243" t="str">
        <f>IF(KO_VS_Ctrl_annotated__2[[#This Row],[Column2]]&lt;0,KO_VS_Ctrl_annotated__2[[#This Row],[Column4]],"")</f>
        <v/>
      </c>
      <c r="I243" t="str">
        <f>IF(KO_VS_Ctrl_annotated__2[[#This Row],[Column2]]&gt;0,KO_VS_Ctrl_annotated__2[[#This Row],[Column4]],"")</f>
        <v>GAS6</v>
      </c>
    </row>
    <row r="244" spans="1:9" x14ac:dyDescent="0.25">
      <c r="A244" t="s">
        <v>5785</v>
      </c>
      <c r="B244">
        <v>-1.5258485591900199</v>
      </c>
      <c r="C244" s="1">
        <v>4.6683068956169297E-11</v>
      </c>
      <c r="D244" t="s">
        <v>5786</v>
      </c>
      <c r="E244" t="s">
        <v>5787</v>
      </c>
      <c r="G244" t="str">
        <f>IF(KO_VS_Ctrl_annotated__2[[#This Row],[Column2]]&lt;0,KO_VS_Ctrl_annotated__2[[#This Row],[Column4]],"")</f>
        <v>LINC03014</v>
      </c>
      <c r="I244" t="str">
        <f>IF(KO_VS_Ctrl_annotated__2[[#This Row],[Column2]]&gt;0,KO_VS_Ctrl_annotated__2[[#This Row],[Column4]],"")</f>
        <v/>
      </c>
    </row>
    <row r="245" spans="1:9" x14ac:dyDescent="0.25">
      <c r="A245" t="s">
        <v>5305</v>
      </c>
      <c r="B245">
        <v>-1.26413374474649</v>
      </c>
      <c r="C245" s="1">
        <v>5.2326022552747398E-11</v>
      </c>
      <c r="D245" t="s">
        <v>5306</v>
      </c>
      <c r="E245" t="s">
        <v>5307</v>
      </c>
      <c r="G245" t="str">
        <f>IF(KO_VS_Ctrl_annotated__2[[#This Row],[Column2]]&lt;0,KO_VS_Ctrl_annotated__2[[#This Row],[Column4]],"")</f>
        <v>COBLL1</v>
      </c>
      <c r="I245" t="str">
        <f>IF(KO_VS_Ctrl_annotated__2[[#This Row],[Column2]]&gt;0,KO_VS_Ctrl_annotated__2[[#This Row],[Column4]],"")</f>
        <v/>
      </c>
    </row>
    <row r="246" spans="1:9" x14ac:dyDescent="0.25">
      <c r="A246" t="s">
        <v>2299</v>
      </c>
      <c r="B246">
        <v>4.49599755987487</v>
      </c>
      <c r="C246" s="1">
        <v>5.3556132448828197E-11</v>
      </c>
      <c r="D246" t="s">
        <v>2300</v>
      </c>
      <c r="E246" t="s">
        <v>2301</v>
      </c>
      <c r="G246" t="str">
        <f>IF(KO_VS_Ctrl_annotated__2[[#This Row],[Column2]]&lt;0,KO_VS_Ctrl_annotated__2[[#This Row],[Column4]],"")</f>
        <v/>
      </c>
      <c r="I246" t="str">
        <f>IF(KO_VS_Ctrl_annotated__2[[#This Row],[Column2]]&gt;0,KO_VS_Ctrl_annotated__2[[#This Row],[Column4]],"")</f>
        <v>CCL22</v>
      </c>
    </row>
    <row r="247" spans="1:9" x14ac:dyDescent="0.25">
      <c r="A247" t="s">
        <v>5272</v>
      </c>
      <c r="B247">
        <v>1.3791990937054599</v>
      </c>
      <c r="C247" s="1">
        <v>5.6048510225059898E-11</v>
      </c>
      <c r="D247" t="s">
        <v>5273</v>
      </c>
      <c r="E247" t="s">
        <v>5274</v>
      </c>
      <c r="G247" t="str">
        <f>IF(KO_VS_Ctrl_annotated__2[[#This Row],[Column2]]&lt;0,KO_VS_Ctrl_annotated__2[[#This Row],[Column4]],"")</f>
        <v/>
      </c>
      <c r="I247" t="str">
        <f>IF(KO_VS_Ctrl_annotated__2[[#This Row],[Column2]]&gt;0,KO_VS_Ctrl_annotated__2[[#This Row],[Column4]],"")</f>
        <v>FOXO1</v>
      </c>
    </row>
    <row r="248" spans="1:9" x14ac:dyDescent="0.25">
      <c r="A248" t="s">
        <v>5169</v>
      </c>
      <c r="B248">
        <v>2.0607893651452902</v>
      </c>
      <c r="C248" s="1">
        <v>6.0030877340632802E-11</v>
      </c>
      <c r="D248" t="s">
        <v>5170</v>
      </c>
      <c r="E248" t="s">
        <v>5171</v>
      </c>
      <c r="G248" t="str">
        <f>IF(KO_VS_Ctrl_annotated__2[[#This Row],[Column2]]&lt;0,KO_VS_Ctrl_annotated__2[[#This Row],[Column4]],"")</f>
        <v/>
      </c>
      <c r="I248" t="str">
        <f>IF(KO_VS_Ctrl_annotated__2[[#This Row],[Column2]]&gt;0,KO_VS_Ctrl_annotated__2[[#This Row],[Column4]],"")</f>
        <v>GLIPR1</v>
      </c>
    </row>
    <row r="249" spans="1:9" x14ac:dyDescent="0.25">
      <c r="A249" t="s">
        <v>1025</v>
      </c>
      <c r="B249">
        <v>1.2349578339503899</v>
      </c>
      <c r="C249" s="1">
        <v>7.2429315574344794E-11</v>
      </c>
      <c r="D249" t="s">
        <v>1026</v>
      </c>
      <c r="E249" t="s">
        <v>1027</v>
      </c>
      <c r="G249" t="str">
        <f>IF(KO_VS_Ctrl_annotated__2[[#This Row],[Column2]]&lt;0,KO_VS_Ctrl_annotated__2[[#This Row],[Column4]],"")</f>
        <v/>
      </c>
      <c r="I249" t="str">
        <f>IF(KO_VS_Ctrl_annotated__2[[#This Row],[Column2]]&gt;0,KO_VS_Ctrl_annotated__2[[#This Row],[Column4]],"")</f>
        <v>COLGALT2</v>
      </c>
    </row>
    <row r="250" spans="1:9" x14ac:dyDescent="0.25">
      <c r="A250" t="s">
        <v>770</v>
      </c>
      <c r="B250">
        <v>-1.0341658334878501</v>
      </c>
      <c r="C250" s="1">
        <v>7.3169425065977298E-11</v>
      </c>
      <c r="D250" t="s">
        <v>771</v>
      </c>
      <c r="E250" t="s">
        <v>772</v>
      </c>
      <c r="G250" t="str">
        <f>IF(KO_VS_Ctrl_annotated__2[[#This Row],[Column2]]&lt;0,KO_VS_Ctrl_annotated__2[[#This Row],[Column4]],"")</f>
        <v>OBSCN</v>
      </c>
      <c r="I250" t="str">
        <f>IF(KO_VS_Ctrl_annotated__2[[#This Row],[Column2]]&gt;0,KO_VS_Ctrl_annotated__2[[#This Row],[Column4]],"")</f>
        <v/>
      </c>
    </row>
    <row r="251" spans="1:9" x14ac:dyDescent="0.25">
      <c r="A251" t="s">
        <v>7496</v>
      </c>
      <c r="B251">
        <v>1.4423286199858001</v>
      </c>
      <c r="C251" s="1">
        <v>8.1418641502587197E-11</v>
      </c>
      <c r="D251" t="s">
        <v>7497</v>
      </c>
      <c r="E251" t="s">
        <v>7498</v>
      </c>
      <c r="G251" t="str">
        <f>IF(KO_VS_Ctrl_annotated__2[[#This Row],[Column2]]&lt;0,KO_VS_Ctrl_annotated__2[[#This Row],[Column4]],"")</f>
        <v/>
      </c>
      <c r="I251" t="str">
        <f>IF(KO_VS_Ctrl_annotated__2[[#This Row],[Column2]]&gt;0,KO_VS_Ctrl_annotated__2[[#This Row],[Column4]],"")</f>
        <v>NANOS1</v>
      </c>
    </row>
    <row r="252" spans="1:9" x14ac:dyDescent="0.25">
      <c r="A252" t="s">
        <v>7499</v>
      </c>
      <c r="B252">
        <v>1.0913447234365801</v>
      </c>
      <c r="C252" s="1">
        <v>8.3377023617713997E-11</v>
      </c>
      <c r="D252" t="s">
        <v>7500</v>
      </c>
      <c r="E252" t="s">
        <v>7501</v>
      </c>
      <c r="G252" t="str">
        <f>IF(KO_VS_Ctrl_annotated__2[[#This Row],[Column2]]&lt;0,KO_VS_Ctrl_annotated__2[[#This Row],[Column4]],"")</f>
        <v/>
      </c>
      <c r="I252" t="str">
        <f>IF(KO_VS_Ctrl_annotated__2[[#This Row],[Column2]]&gt;0,KO_VS_Ctrl_annotated__2[[#This Row],[Column4]],"")</f>
        <v>MRPS31</v>
      </c>
    </row>
    <row r="253" spans="1:9" x14ac:dyDescent="0.25">
      <c r="A253" t="s">
        <v>7502</v>
      </c>
      <c r="B253">
        <v>2.9690908593274501</v>
      </c>
      <c r="C253" s="1">
        <v>8.7834216061682496E-11</v>
      </c>
      <c r="D253" t="s">
        <v>7503</v>
      </c>
      <c r="E253" t="s">
        <v>7504</v>
      </c>
      <c r="G253" t="str">
        <f>IF(KO_VS_Ctrl_annotated__2[[#This Row],[Column2]]&lt;0,KO_VS_Ctrl_annotated__2[[#This Row],[Column4]],"")</f>
        <v/>
      </c>
      <c r="I253" t="str">
        <f>IF(KO_VS_Ctrl_annotated__2[[#This Row],[Column2]]&gt;0,KO_VS_Ctrl_annotated__2[[#This Row],[Column4]],"")</f>
        <v>JAKMIP3</v>
      </c>
    </row>
    <row r="254" spans="1:9" x14ac:dyDescent="0.25">
      <c r="A254" t="s">
        <v>2842</v>
      </c>
      <c r="B254">
        <v>-1.0865872451582601</v>
      </c>
      <c r="C254" s="1">
        <v>8.9321040657643601E-11</v>
      </c>
      <c r="D254" t="s">
        <v>2843</v>
      </c>
      <c r="E254" t="s">
        <v>2844</v>
      </c>
      <c r="G254" t="str">
        <f>IF(KO_VS_Ctrl_annotated__2[[#This Row],[Column2]]&lt;0,KO_VS_Ctrl_annotated__2[[#This Row],[Column4]],"")</f>
        <v>SACS</v>
      </c>
      <c r="I254" t="str">
        <f>IF(KO_VS_Ctrl_annotated__2[[#This Row],[Column2]]&gt;0,KO_VS_Ctrl_annotated__2[[#This Row],[Column4]],"")</f>
        <v/>
      </c>
    </row>
    <row r="255" spans="1:9" x14ac:dyDescent="0.25">
      <c r="A255" t="s">
        <v>7505</v>
      </c>
      <c r="B255">
        <v>1.0228166849862299</v>
      </c>
      <c r="C255" s="1">
        <v>1.0098712999503501E-10</v>
      </c>
      <c r="D255" t="s">
        <v>7506</v>
      </c>
      <c r="E255" t="s">
        <v>7507</v>
      </c>
      <c r="G255" t="str">
        <f>IF(KO_VS_Ctrl_annotated__2[[#This Row],[Column2]]&lt;0,KO_VS_Ctrl_annotated__2[[#This Row],[Column4]],"")</f>
        <v/>
      </c>
      <c r="I255" t="str">
        <f>IF(KO_VS_Ctrl_annotated__2[[#This Row],[Column2]]&gt;0,KO_VS_Ctrl_annotated__2[[#This Row],[Column4]],"")</f>
        <v>UNC13A</v>
      </c>
    </row>
    <row r="256" spans="1:9" x14ac:dyDescent="0.25">
      <c r="A256" t="s">
        <v>7508</v>
      </c>
      <c r="B256">
        <v>1.0353042789897899</v>
      </c>
      <c r="C256" s="1">
        <v>1.2731221879173701E-10</v>
      </c>
      <c r="D256" t="s">
        <v>7509</v>
      </c>
      <c r="E256" t="s">
        <v>7510</v>
      </c>
      <c r="G256" t="str">
        <f>IF(KO_VS_Ctrl_annotated__2[[#This Row],[Column2]]&lt;0,KO_VS_Ctrl_annotated__2[[#This Row],[Column4]],"")</f>
        <v/>
      </c>
      <c r="I256" t="str">
        <f>IF(KO_VS_Ctrl_annotated__2[[#This Row],[Column2]]&gt;0,KO_VS_Ctrl_annotated__2[[#This Row],[Column4]],"")</f>
        <v>PALLD</v>
      </c>
    </row>
    <row r="257" spans="1:9" x14ac:dyDescent="0.25">
      <c r="A257" t="s">
        <v>1702</v>
      </c>
      <c r="B257">
        <v>-6.3602676096113298</v>
      </c>
      <c r="C257" s="1">
        <v>1.51099763022896E-10</v>
      </c>
      <c r="D257" t="s">
        <v>1703</v>
      </c>
      <c r="E257" t="s">
        <v>1704</v>
      </c>
      <c r="G257" t="str">
        <f>IF(KO_VS_Ctrl_annotated__2[[#This Row],[Column2]]&lt;0,KO_VS_Ctrl_annotated__2[[#This Row],[Column4]],"")</f>
        <v>SLITRK4</v>
      </c>
      <c r="I257" t="str">
        <f>IF(KO_VS_Ctrl_annotated__2[[#This Row],[Column2]]&gt;0,KO_VS_Ctrl_annotated__2[[#This Row],[Column4]],"")</f>
        <v/>
      </c>
    </row>
    <row r="258" spans="1:9" x14ac:dyDescent="0.25">
      <c r="A258" t="s">
        <v>7511</v>
      </c>
      <c r="B258">
        <v>1.0504860600622801</v>
      </c>
      <c r="C258" s="1">
        <v>1.63346929516383E-10</v>
      </c>
      <c r="D258" t="s">
        <v>7512</v>
      </c>
      <c r="E258" t="s">
        <v>7513</v>
      </c>
      <c r="G258" t="str">
        <f>IF(KO_VS_Ctrl_annotated__2[[#This Row],[Column2]]&lt;0,KO_VS_Ctrl_annotated__2[[#This Row],[Column4]],"")</f>
        <v/>
      </c>
      <c r="I258" t="str">
        <f>IF(KO_VS_Ctrl_annotated__2[[#This Row],[Column2]]&gt;0,KO_VS_Ctrl_annotated__2[[#This Row],[Column4]],"")</f>
        <v>DUXAP8</v>
      </c>
    </row>
    <row r="259" spans="1:9" x14ac:dyDescent="0.25">
      <c r="A259" t="s">
        <v>4926</v>
      </c>
      <c r="B259">
        <v>-1.5414559887600501</v>
      </c>
      <c r="C259" s="1">
        <v>1.9998224508572901E-10</v>
      </c>
      <c r="D259" t="s">
        <v>4927</v>
      </c>
      <c r="E259" t="s">
        <v>4928</v>
      </c>
      <c r="G259" t="str">
        <f>IF(KO_VS_Ctrl_annotated__2[[#This Row],[Column2]]&lt;0,KO_VS_Ctrl_annotated__2[[#This Row],[Column4]],"")</f>
        <v>DOK5</v>
      </c>
      <c r="I259" t="str">
        <f>IF(KO_VS_Ctrl_annotated__2[[#This Row],[Column2]]&gt;0,KO_VS_Ctrl_annotated__2[[#This Row],[Column4]],"")</f>
        <v/>
      </c>
    </row>
    <row r="260" spans="1:9" x14ac:dyDescent="0.25">
      <c r="A260" t="s">
        <v>7514</v>
      </c>
      <c r="B260">
        <v>2.6484646526172999</v>
      </c>
      <c r="C260" s="1">
        <v>2.0229461540353801E-10</v>
      </c>
      <c r="D260" t="s">
        <v>7515</v>
      </c>
      <c r="E260" t="s">
        <v>7516</v>
      </c>
      <c r="G260" t="str">
        <f>IF(KO_VS_Ctrl_annotated__2[[#This Row],[Column2]]&lt;0,KO_VS_Ctrl_annotated__2[[#This Row],[Column4]],"")</f>
        <v/>
      </c>
      <c r="I260" t="str">
        <f>IF(KO_VS_Ctrl_annotated__2[[#This Row],[Column2]]&gt;0,KO_VS_Ctrl_annotated__2[[#This Row],[Column4]],"")</f>
        <v>SFTA1P</v>
      </c>
    </row>
    <row r="261" spans="1:9" x14ac:dyDescent="0.25">
      <c r="A261" t="s">
        <v>1612</v>
      </c>
      <c r="B261">
        <v>-1.73172581221368</v>
      </c>
      <c r="C261" s="1">
        <v>2.0787160783327099E-10</v>
      </c>
      <c r="D261" t="s">
        <v>1613</v>
      </c>
      <c r="E261" t="s">
        <v>1614</v>
      </c>
      <c r="G261" t="str">
        <f>IF(KO_VS_Ctrl_annotated__2[[#This Row],[Column2]]&lt;0,KO_VS_Ctrl_annotated__2[[#This Row],[Column4]],"")</f>
        <v>QPCT</v>
      </c>
      <c r="I261" t="str">
        <f>IF(KO_VS_Ctrl_annotated__2[[#This Row],[Column2]]&gt;0,KO_VS_Ctrl_annotated__2[[#This Row],[Column4]],"")</f>
        <v/>
      </c>
    </row>
    <row r="262" spans="1:9" x14ac:dyDescent="0.25">
      <c r="A262" t="s">
        <v>5618</v>
      </c>
      <c r="B262">
        <v>-2.06223232631242</v>
      </c>
      <c r="C262" s="1">
        <v>2.60066050119269E-10</v>
      </c>
      <c r="D262" t="s">
        <v>5619</v>
      </c>
      <c r="E262" t="s">
        <v>5620</v>
      </c>
      <c r="G262" t="str">
        <f>IF(KO_VS_Ctrl_annotated__2[[#This Row],[Column2]]&lt;0,KO_VS_Ctrl_annotated__2[[#This Row],[Column4]],"")</f>
        <v>NR1H4</v>
      </c>
      <c r="I262" t="str">
        <f>IF(KO_VS_Ctrl_annotated__2[[#This Row],[Column2]]&gt;0,KO_VS_Ctrl_annotated__2[[#This Row],[Column4]],"")</f>
        <v/>
      </c>
    </row>
    <row r="263" spans="1:9" x14ac:dyDescent="0.25">
      <c r="A263" t="s">
        <v>2040</v>
      </c>
      <c r="B263">
        <v>1.4732231860991101</v>
      </c>
      <c r="C263" s="1">
        <v>2.7210698964175401E-10</v>
      </c>
      <c r="D263" t="s">
        <v>2041</v>
      </c>
      <c r="E263" t="s">
        <v>2042</v>
      </c>
      <c r="G263" t="str">
        <f>IF(KO_VS_Ctrl_annotated__2[[#This Row],[Column2]]&lt;0,KO_VS_Ctrl_annotated__2[[#This Row],[Column4]],"")</f>
        <v/>
      </c>
      <c r="I263" t="str">
        <f>IF(KO_VS_Ctrl_annotated__2[[#This Row],[Column2]]&gt;0,KO_VS_Ctrl_annotated__2[[#This Row],[Column4]],"")</f>
        <v>CEMIP</v>
      </c>
    </row>
    <row r="264" spans="1:9" x14ac:dyDescent="0.25">
      <c r="A264" t="s">
        <v>3774</v>
      </c>
      <c r="B264">
        <v>-3.7351745230648201</v>
      </c>
      <c r="C264" s="1">
        <v>2.8482113699245801E-10</v>
      </c>
      <c r="D264" t="s">
        <v>3775</v>
      </c>
      <c r="E264" t="s">
        <v>3776</v>
      </c>
      <c r="G264" t="str">
        <f>IF(KO_VS_Ctrl_annotated__2[[#This Row],[Column2]]&lt;0,KO_VS_Ctrl_annotated__2[[#This Row],[Column4]],"")</f>
        <v>IL1RL2</v>
      </c>
      <c r="I264" t="str">
        <f>IF(KO_VS_Ctrl_annotated__2[[#This Row],[Column2]]&gt;0,KO_VS_Ctrl_annotated__2[[#This Row],[Column4]],"")</f>
        <v/>
      </c>
    </row>
    <row r="265" spans="1:9" x14ac:dyDescent="0.25">
      <c r="A265" t="s">
        <v>7517</v>
      </c>
      <c r="B265">
        <v>-2.8654543286595699</v>
      </c>
      <c r="C265" s="1">
        <v>2.9760826509593102E-10</v>
      </c>
      <c r="D265" t="s">
        <v>7518</v>
      </c>
      <c r="E265" t="s">
        <v>7519</v>
      </c>
      <c r="G265" t="str">
        <f>IF(KO_VS_Ctrl_annotated__2[[#This Row],[Column2]]&lt;0,KO_VS_Ctrl_annotated__2[[#This Row],[Column4]],"")</f>
        <v>PPP1R1A</v>
      </c>
      <c r="I265" t="str">
        <f>IF(KO_VS_Ctrl_annotated__2[[#This Row],[Column2]]&gt;0,KO_VS_Ctrl_annotated__2[[#This Row],[Column4]],"")</f>
        <v/>
      </c>
    </row>
    <row r="266" spans="1:9" x14ac:dyDescent="0.25">
      <c r="A266" t="s">
        <v>7520</v>
      </c>
      <c r="B266">
        <v>1.5143313754136001</v>
      </c>
      <c r="C266" s="1">
        <v>3.0341602404345501E-10</v>
      </c>
      <c r="D266" t="s">
        <v>7521</v>
      </c>
      <c r="E266" t="s">
        <v>7522</v>
      </c>
      <c r="G266" t="str">
        <f>IF(KO_VS_Ctrl_annotated__2[[#This Row],[Column2]]&lt;0,KO_VS_Ctrl_annotated__2[[#This Row],[Column4]],"")</f>
        <v/>
      </c>
      <c r="I266" t="str">
        <f>IF(KO_VS_Ctrl_annotated__2[[#This Row],[Column2]]&gt;0,KO_VS_Ctrl_annotated__2[[#This Row],[Column4]],"")</f>
        <v>CNTNAP3B</v>
      </c>
    </row>
    <row r="267" spans="1:9" x14ac:dyDescent="0.25">
      <c r="A267" t="s">
        <v>3420</v>
      </c>
      <c r="B267">
        <v>2.9712305299252399</v>
      </c>
      <c r="C267" s="1">
        <v>3.0442312167930099E-10</v>
      </c>
      <c r="D267" t="s">
        <v>3421</v>
      </c>
      <c r="E267" t="s">
        <v>3422</v>
      </c>
      <c r="G267" t="str">
        <f>IF(KO_VS_Ctrl_annotated__2[[#This Row],[Column2]]&lt;0,KO_VS_Ctrl_annotated__2[[#This Row],[Column4]],"")</f>
        <v/>
      </c>
      <c r="I267" t="str">
        <f>IF(KO_VS_Ctrl_annotated__2[[#This Row],[Column2]]&gt;0,KO_VS_Ctrl_annotated__2[[#This Row],[Column4]],"")</f>
        <v>SCARA3</v>
      </c>
    </row>
    <row r="268" spans="1:9" x14ac:dyDescent="0.25">
      <c r="A268" t="s">
        <v>7523</v>
      </c>
      <c r="B268">
        <v>1.01252788939251</v>
      </c>
      <c r="C268" s="1">
        <v>3.42404386572365E-10</v>
      </c>
      <c r="D268" t="s">
        <v>7524</v>
      </c>
      <c r="E268" t="s">
        <v>7525</v>
      </c>
      <c r="G268" t="str">
        <f>IF(KO_VS_Ctrl_annotated__2[[#This Row],[Column2]]&lt;0,KO_VS_Ctrl_annotated__2[[#This Row],[Column4]],"")</f>
        <v/>
      </c>
      <c r="I268" t="str">
        <f>IF(KO_VS_Ctrl_annotated__2[[#This Row],[Column2]]&gt;0,KO_VS_Ctrl_annotated__2[[#This Row],[Column4]],"")</f>
        <v>IGFBP2</v>
      </c>
    </row>
    <row r="269" spans="1:9" x14ac:dyDescent="0.25">
      <c r="A269" t="s">
        <v>7526</v>
      </c>
      <c r="B269">
        <v>1.1661549846451</v>
      </c>
      <c r="C269" s="1">
        <v>3.6865987206821497E-10</v>
      </c>
      <c r="D269" t="s">
        <v>7527</v>
      </c>
      <c r="E269" t="s">
        <v>7528</v>
      </c>
      <c r="G269" t="str">
        <f>IF(KO_VS_Ctrl_annotated__2[[#This Row],[Column2]]&lt;0,KO_VS_Ctrl_annotated__2[[#This Row],[Column4]],"")</f>
        <v/>
      </c>
      <c r="I269" t="str">
        <f>IF(KO_VS_Ctrl_annotated__2[[#This Row],[Column2]]&gt;0,KO_VS_Ctrl_annotated__2[[#This Row],[Column4]],"")</f>
        <v>CACNG6</v>
      </c>
    </row>
    <row r="270" spans="1:9" x14ac:dyDescent="0.25">
      <c r="A270" t="s">
        <v>7529</v>
      </c>
      <c r="B270">
        <v>-3.0365323294602899</v>
      </c>
      <c r="C270" s="1">
        <v>3.8662835148110698E-10</v>
      </c>
      <c r="D270" t="s">
        <v>7530</v>
      </c>
      <c r="E270" t="s">
        <v>7531</v>
      </c>
      <c r="G270" t="str">
        <f>IF(KO_VS_Ctrl_annotated__2[[#This Row],[Column2]]&lt;0,KO_VS_Ctrl_annotated__2[[#This Row],[Column4]],"")</f>
        <v>AKR7A3</v>
      </c>
      <c r="I270" t="str">
        <f>IF(KO_VS_Ctrl_annotated__2[[#This Row],[Column2]]&gt;0,KO_VS_Ctrl_annotated__2[[#This Row],[Column4]],"")</f>
        <v/>
      </c>
    </row>
    <row r="271" spans="1:9" x14ac:dyDescent="0.25">
      <c r="A271" t="s">
        <v>7532</v>
      </c>
      <c r="B271">
        <v>1.2922757650377299</v>
      </c>
      <c r="C271" s="1">
        <v>3.98415310783879E-10</v>
      </c>
      <c r="D271" t="s">
        <v>7533</v>
      </c>
      <c r="E271" t="s">
        <v>7534</v>
      </c>
      <c r="G271" t="str">
        <f>IF(KO_VS_Ctrl_annotated__2[[#This Row],[Column2]]&lt;0,KO_VS_Ctrl_annotated__2[[#This Row],[Column4]],"")</f>
        <v/>
      </c>
      <c r="I271" t="str">
        <f>IF(KO_VS_Ctrl_annotated__2[[#This Row],[Column2]]&gt;0,KO_VS_Ctrl_annotated__2[[#This Row],[Column4]],"")</f>
        <v>KBTBD7</v>
      </c>
    </row>
    <row r="272" spans="1:9" x14ac:dyDescent="0.25">
      <c r="A272" t="s">
        <v>152</v>
      </c>
      <c r="B272">
        <v>-2.5312319735450002</v>
      </c>
      <c r="C272" s="1">
        <v>3.98415310783879E-10</v>
      </c>
      <c r="D272" t="s">
        <v>153</v>
      </c>
      <c r="E272" t="s">
        <v>154</v>
      </c>
      <c r="G272" t="str">
        <f>IF(KO_VS_Ctrl_annotated__2[[#This Row],[Column2]]&lt;0,KO_VS_Ctrl_annotated__2[[#This Row],[Column4]],"")</f>
        <v>GPR87</v>
      </c>
      <c r="I272" t="str">
        <f>IF(KO_VS_Ctrl_annotated__2[[#This Row],[Column2]]&gt;0,KO_VS_Ctrl_annotated__2[[#This Row],[Column4]],"")</f>
        <v/>
      </c>
    </row>
    <row r="273" spans="1:9" x14ac:dyDescent="0.25">
      <c r="A273" t="s">
        <v>1363</v>
      </c>
      <c r="B273">
        <v>1.4320964244998999</v>
      </c>
      <c r="C273" s="1">
        <v>4.1255757260613602E-10</v>
      </c>
      <c r="D273" t="s">
        <v>1364</v>
      </c>
      <c r="E273" t="s">
        <v>1365</v>
      </c>
      <c r="G273" t="str">
        <f>IF(KO_VS_Ctrl_annotated__2[[#This Row],[Column2]]&lt;0,KO_VS_Ctrl_annotated__2[[#This Row],[Column4]],"")</f>
        <v/>
      </c>
      <c r="I273" t="str">
        <f>IF(KO_VS_Ctrl_annotated__2[[#This Row],[Column2]]&gt;0,KO_VS_Ctrl_annotated__2[[#This Row],[Column4]],"")</f>
        <v>S100A9</v>
      </c>
    </row>
    <row r="274" spans="1:9" x14ac:dyDescent="0.25">
      <c r="A274" t="s">
        <v>7535</v>
      </c>
      <c r="B274">
        <v>-6.5951640236760598</v>
      </c>
      <c r="C274" s="1">
        <v>4.1255757260613602E-10</v>
      </c>
      <c r="D274" t="s">
        <v>7536</v>
      </c>
      <c r="E274" t="s">
        <v>7537</v>
      </c>
      <c r="G274" t="str">
        <f>IF(KO_VS_Ctrl_annotated__2[[#This Row],[Column2]]&lt;0,KO_VS_Ctrl_annotated__2[[#This Row],[Column4]],"")</f>
        <v>ZNF69</v>
      </c>
      <c r="I274" t="str">
        <f>IF(KO_VS_Ctrl_annotated__2[[#This Row],[Column2]]&gt;0,KO_VS_Ctrl_annotated__2[[#This Row],[Column4]],"")</f>
        <v/>
      </c>
    </row>
    <row r="275" spans="1:9" x14ac:dyDescent="0.25">
      <c r="A275" t="s">
        <v>7538</v>
      </c>
      <c r="B275">
        <v>1.0137085854907999</v>
      </c>
      <c r="C275" s="1">
        <v>4.45114774669928E-10</v>
      </c>
      <c r="D275" t="s">
        <v>7539</v>
      </c>
      <c r="E275" t="s">
        <v>7540</v>
      </c>
      <c r="G275" t="str">
        <f>IF(KO_VS_Ctrl_annotated__2[[#This Row],[Column2]]&lt;0,KO_VS_Ctrl_annotated__2[[#This Row],[Column4]],"")</f>
        <v/>
      </c>
      <c r="I275" t="str">
        <f>IF(KO_VS_Ctrl_annotated__2[[#This Row],[Column2]]&gt;0,KO_VS_Ctrl_annotated__2[[#This Row],[Column4]],"")</f>
        <v>SLC26A2</v>
      </c>
    </row>
    <row r="276" spans="1:9" x14ac:dyDescent="0.25">
      <c r="A276" t="s">
        <v>7541</v>
      </c>
      <c r="B276">
        <v>1.1015738688618599</v>
      </c>
      <c r="C276" s="1">
        <v>5.1114761284159602E-10</v>
      </c>
      <c r="D276" t="s">
        <v>7542</v>
      </c>
      <c r="E276" t="s">
        <v>7543</v>
      </c>
      <c r="G276" t="str">
        <f>IF(KO_VS_Ctrl_annotated__2[[#This Row],[Column2]]&lt;0,KO_VS_Ctrl_annotated__2[[#This Row],[Column4]],"")</f>
        <v/>
      </c>
      <c r="I276" t="str">
        <f>IF(KO_VS_Ctrl_annotated__2[[#This Row],[Column2]]&gt;0,KO_VS_Ctrl_annotated__2[[#This Row],[Column4]],"")</f>
        <v>TRIB3</v>
      </c>
    </row>
    <row r="277" spans="1:9" x14ac:dyDescent="0.25">
      <c r="A277" t="s">
        <v>703</v>
      </c>
      <c r="B277">
        <v>-4.8660666857187804</v>
      </c>
      <c r="C277" s="1">
        <v>5.7073289317064202E-10</v>
      </c>
      <c r="D277" t="s">
        <v>7</v>
      </c>
      <c r="E277" t="s">
        <v>127</v>
      </c>
      <c r="G277" t="str">
        <f>IF(KO_VS_Ctrl_annotated__2[[#This Row],[Column2]]&lt;0,KO_VS_Ctrl_annotated__2[[#This Row],[Column4]],"")</f>
        <v/>
      </c>
      <c r="I277" t="str">
        <f>IF(KO_VS_Ctrl_annotated__2[[#This Row],[Column2]]&gt;0,KO_VS_Ctrl_annotated__2[[#This Row],[Column4]],"")</f>
        <v/>
      </c>
    </row>
    <row r="278" spans="1:9" x14ac:dyDescent="0.25">
      <c r="A278" t="s">
        <v>2046</v>
      </c>
      <c r="B278">
        <v>1.23297626194992</v>
      </c>
      <c r="C278" s="1">
        <v>8.1539635105675898E-10</v>
      </c>
      <c r="D278" t="s">
        <v>2047</v>
      </c>
      <c r="E278" t="s">
        <v>2048</v>
      </c>
      <c r="G278" t="str">
        <f>IF(KO_VS_Ctrl_annotated__2[[#This Row],[Column2]]&lt;0,KO_VS_Ctrl_annotated__2[[#This Row],[Column4]],"")</f>
        <v/>
      </c>
      <c r="I278" t="str">
        <f>IF(KO_VS_Ctrl_annotated__2[[#This Row],[Column2]]&gt;0,KO_VS_Ctrl_annotated__2[[#This Row],[Column4]],"")</f>
        <v>KBTBD6</v>
      </c>
    </row>
    <row r="279" spans="1:9" x14ac:dyDescent="0.25">
      <c r="A279" t="s">
        <v>5642</v>
      </c>
      <c r="B279">
        <v>1.6086096159790699</v>
      </c>
      <c r="C279" s="1">
        <v>1.1338699450195E-9</v>
      </c>
      <c r="D279" t="s">
        <v>5643</v>
      </c>
      <c r="E279" t="s">
        <v>5644</v>
      </c>
      <c r="G279" t="str">
        <f>IF(KO_VS_Ctrl_annotated__2[[#This Row],[Column2]]&lt;0,KO_VS_Ctrl_annotated__2[[#This Row],[Column4]],"")</f>
        <v/>
      </c>
      <c r="I279" t="str">
        <f>IF(KO_VS_Ctrl_annotated__2[[#This Row],[Column2]]&gt;0,KO_VS_Ctrl_annotated__2[[#This Row],[Column4]],"")</f>
        <v>EML5</v>
      </c>
    </row>
    <row r="280" spans="1:9" x14ac:dyDescent="0.25">
      <c r="A280" t="s">
        <v>1202</v>
      </c>
      <c r="B280">
        <v>-1.0004542493946</v>
      </c>
      <c r="C280" s="1">
        <v>1.1711302012325499E-9</v>
      </c>
      <c r="D280" t="s">
        <v>1203</v>
      </c>
      <c r="E280" t="s">
        <v>1204</v>
      </c>
      <c r="G280" t="str">
        <f>IF(KO_VS_Ctrl_annotated__2[[#This Row],[Column2]]&lt;0,KO_VS_Ctrl_annotated__2[[#This Row],[Column4]],"")</f>
        <v>LIPG</v>
      </c>
      <c r="I280" t="str">
        <f>IF(KO_VS_Ctrl_annotated__2[[#This Row],[Column2]]&gt;0,KO_VS_Ctrl_annotated__2[[#This Row],[Column4]],"")</f>
        <v/>
      </c>
    </row>
    <row r="281" spans="1:9" x14ac:dyDescent="0.25">
      <c r="A281" t="s">
        <v>7544</v>
      </c>
      <c r="B281">
        <v>1.12752695451383</v>
      </c>
      <c r="C281" s="1">
        <v>1.1775238373040399E-9</v>
      </c>
      <c r="D281" t="s">
        <v>7545</v>
      </c>
      <c r="E281" t="s">
        <v>7546</v>
      </c>
      <c r="G281" t="str">
        <f>IF(KO_VS_Ctrl_annotated__2[[#This Row],[Column2]]&lt;0,KO_VS_Ctrl_annotated__2[[#This Row],[Column4]],"")</f>
        <v/>
      </c>
      <c r="I281" t="str">
        <f>IF(KO_VS_Ctrl_annotated__2[[#This Row],[Column2]]&gt;0,KO_VS_Ctrl_annotated__2[[#This Row],[Column4]],"")</f>
        <v>GPALPP1</v>
      </c>
    </row>
    <row r="282" spans="1:9" x14ac:dyDescent="0.25">
      <c r="A282" t="s">
        <v>7547</v>
      </c>
      <c r="B282">
        <v>1.5821843780198599</v>
      </c>
      <c r="C282" s="1">
        <v>1.2230599570210101E-9</v>
      </c>
      <c r="D282" t="s">
        <v>7548</v>
      </c>
      <c r="E282" t="s">
        <v>7549</v>
      </c>
      <c r="G282" t="str">
        <f>IF(KO_VS_Ctrl_annotated__2[[#This Row],[Column2]]&lt;0,KO_VS_Ctrl_annotated__2[[#This Row],[Column4]],"")</f>
        <v/>
      </c>
      <c r="I282" t="str">
        <f>IF(KO_VS_Ctrl_annotated__2[[#This Row],[Column2]]&gt;0,KO_VS_Ctrl_annotated__2[[#This Row],[Column4]],"")</f>
        <v>LACC1</v>
      </c>
    </row>
    <row r="283" spans="1:9" x14ac:dyDescent="0.25">
      <c r="A283" t="s">
        <v>1941</v>
      </c>
      <c r="B283">
        <v>-1.2101844413207301</v>
      </c>
      <c r="C283" s="1">
        <v>1.26070481920511E-9</v>
      </c>
      <c r="D283" t="s">
        <v>1942</v>
      </c>
      <c r="E283" t="s">
        <v>1943</v>
      </c>
      <c r="G283" t="str">
        <f>IF(KO_VS_Ctrl_annotated__2[[#This Row],[Column2]]&lt;0,KO_VS_Ctrl_annotated__2[[#This Row],[Column4]],"")</f>
        <v>ICAM2</v>
      </c>
      <c r="I283" t="str">
        <f>IF(KO_VS_Ctrl_annotated__2[[#This Row],[Column2]]&gt;0,KO_VS_Ctrl_annotated__2[[#This Row],[Column4]],"")</f>
        <v/>
      </c>
    </row>
    <row r="284" spans="1:9" x14ac:dyDescent="0.25">
      <c r="A284" t="s">
        <v>5937</v>
      </c>
      <c r="B284">
        <v>-3.6424286698687101</v>
      </c>
      <c r="C284" s="1">
        <v>1.3838384063816299E-9</v>
      </c>
      <c r="D284" t="s">
        <v>5938</v>
      </c>
      <c r="E284" t="s">
        <v>5939</v>
      </c>
      <c r="G284" t="str">
        <f>IF(KO_VS_Ctrl_annotated__2[[#This Row],[Column2]]&lt;0,KO_VS_Ctrl_annotated__2[[#This Row],[Column4]],"")</f>
        <v>CA9</v>
      </c>
      <c r="I284" t="str">
        <f>IF(KO_VS_Ctrl_annotated__2[[#This Row],[Column2]]&gt;0,KO_VS_Ctrl_annotated__2[[#This Row],[Column4]],"")</f>
        <v/>
      </c>
    </row>
    <row r="285" spans="1:9" x14ac:dyDescent="0.25">
      <c r="A285" t="s">
        <v>610</v>
      </c>
      <c r="B285">
        <v>-1.2234615305200101</v>
      </c>
      <c r="C285" s="1">
        <v>1.38976545526247E-9</v>
      </c>
      <c r="D285" t="s">
        <v>611</v>
      </c>
      <c r="E285" t="s">
        <v>612</v>
      </c>
      <c r="G285" t="str">
        <f>IF(KO_VS_Ctrl_annotated__2[[#This Row],[Column2]]&lt;0,KO_VS_Ctrl_annotated__2[[#This Row],[Column4]],"")</f>
        <v>STOM</v>
      </c>
      <c r="I285" t="str">
        <f>IF(KO_VS_Ctrl_annotated__2[[#This Row],[Column2]]&gt;0,KO_VS_Ctrl_annotated__2[[#This Row],[Column4]],"")</f>
        <v/>
      </c>
    </row>
    <row r="286" spans="1:9" x14ac:dyDescent="0.25">
      <c r="A286" t="s">
        <v>1980</v>
      </c>
      <c r="B286">
        <v>1.3992130147181401</v>
      </c>
      <c r="C286" s="1">
        <v>1.3977504355868601E-9</v>
      </c>
      <c r="D286" t="s">
        <v>1981</v>
      </c>
      <c r="E286" t="s">
        <v>1982</v>
      </c>
      <c r="G286" t="str">
        <f>IF(KO_VS_Ctrl_annotated__2[[#This Row],[Column2]]&lt;0,KO_VS_Ctrl_annotated__2[[#This Row],[Column4]],"")</f>
        <v/>
      </c>
      <c r="I286" t="str">
        <f>IF(KO_VS_Ctrl_annotated__2[[#This Row],[Column2]]&gt;0,KO_VS_Ctrl_annotated__2[[#This Row],[Column4]],"")</f>
        <v>SH3PXD2A</v>
      </c>
    </row>
    <row r="287" spans="1:9" x14ac:dyDescent="0.25">
      <c r="A287" t="s">
        <v>134</v>
      </c>
      <c r="B287">
        <v>-1.14831293638747</v>
      </c>
      <c r="C287" s="1">
        <v>1.4607450657532801E-9</v>
      </c>
      <c r="D287" t="s">
        <v>135</v>
      </c>
      <c r="E287" t="s">
        <v>136</v>
      </c>
      <c r="G287" t="str">
        <f>IF(KO_VS_Ctrl_annotated__2[[#This Row],[Column2]]&lt;0,KO_VS_Ctrl_annotated__2[[#This Row],[Column4]],"")</f>
        <v>TUBB6</v>
      </c>
      <c r="I287" t="str">
        <f>IF(KO_VS_Ctrl_annotated__2[[#This Row],[Column2]]&gt;0,KO_VS_Ctrl_annotated__2[[#This Row],[Column4]],"")</f>
        <v/>
      </c>
    </row>
    <row r="288" spans="1:9" x14ac:dyDescent="0.25">
      <c r="A288" t="s">
        <v>640</v>
      </c>
      <c r="B288">
        <v>-1.74022318120269</v>
      </c>
      <c r="C288" s="1">
        <v>1.51125109576925E-9</v>
      </c>
      <c r="D288" t="s">
        <v>641</v>
      </c>
      <c r="E288" t="s">
        <v>642</v>
      </c>
      <c r="G288" t="str">
        <f>IF(KO_VS_Ctrl_annotated__2[[#This Row],[Column2]]&lt;0,KO_VS_Ctrl_annotated__2[[#This Row],[Column4]],"")</f>
        <v>CALD1</v>
      </c>
      <c r="I288" t="str">
        <f>IF(KO_VS_Ctrl_annotated__2[[#This Row],[Column2]]&gt;0,KO_VS_Ctrl_annotated__2[[#This Row],[Column4]],"")</f>
        <v/>
      </c>
    </row>
    <row r="289" spans="1:9" x14ac:dyDescent="0.25">
      <c r="A289" t="s">
        <v>7550</v>
      </c>
      <c r="B289">
        <v>1.2205081739141099</v>
      </c>
      <c r="C289" s="1">
        <v>1.6114294619139999E-9</v>
      </c>
      <c r="D289" t="s">
        <v>7551</v>
      </c>
      <c r="E289" t="s">
        <v>7552</v>
      </c>
      <c r="G289" t="str">
        <f>IF(KO_VS_Ctrl_annotated__2[[#This Row],[Column2]]&lt;0,KO_VS_Ctrl_annotated__2[[#This Row],[Column4]],"")</f>
        <v/>
      </c>
      <c r="I289" t="str">
        <f>IF(KO_VS_Ctrl_annotated__2[[#This Row],[Column2]]&gt;0,KO_VS_Ctrl_annotated__2[[#This Row],[Column4]],"")</f>
        <v>MXD1</v>
      </c>
    </row>
    <row r="290" spans="1:9" x14ac:dyDescent="0.25">
      <c r="A290" t="s">
        <v>7553</v>
      </c>
      <c r="B290">
        <v>-1.17659351485603</v>
      </c>
      <c r="C290" s="1">
        <v>1.7204283899716199E-9</v>
      </c>
      <c r="D290" t="s">
        <v>7554</v>
      </c>
      <c r="E290" t="s">
        <v>7555</v>
      </c>
      <c r="G290" t="str">
        <f>IF(KO_VS_Ctrl_annotated__2[[#This Row],[Column2]]&lt;0,KO_VS_Ctrl_annotated__2[[#This Row],[Column4]],"")</f>
        <v>F5</v>
      </c>
      <c r="I290" t="str">
        <f>IF(KO_VS_Ctrl_annotated__2[[#This Row],[Column2]]&gt;0,KO_VS_Ctrl_annotated__2[[#This Row],[Column4]],"")</f>
        <v/>
      </c>
    </row>
    <row r="291" spans="1:9" x14ac:dyDescent="0.25">
      <c r="A291" t="s">
        <v>4923</v>
      </c>
      <c r="B291">
        <v>-1.42575650108888</v>
      </c>
      <c r="C291" s="1">
        <v>1.8101557171080501E-9</v>
      </c>
      <c r="D291" t="s">
        <v>4924</v>
      </c>
      <c r="E291" t="s">
        <v>4925</v>
      </c>
      <c r="G291" t="str">
        <f>IF(KO_VS_Ctrl_annotated__2[[#This Row],[Column2]]&lt;0,KO_VS_Ctrl_annotated__2[[#This Row],[Column4]],"")</f>
        <v>PPP1R3C</v>
      </c>
      <c r="I291" t="str">
        <f>IF(KO_VS_Ctrl_annotated__2[[#This Row],[Column2]]&gt;0,KO_VS_Ctrl_annotated__2[[#This Row],[Column4]],"")</f>
        <v/>
      </c>
    </row>
    <row r="292" spans="1:9" x14ac:dyDescent="0.25">
      <c r="A292" t="s">
        <v>7556</v>
      </c>
      <c r="B292">
        <v>1.0911299914225101</v>
      </c>
      <c r="C292" s="1">
        <v>1.8296364265646101E-9</v>
      </c>
      <c r="D292" t="s">
        <v>7557</v>
      </c>
      <c r="E292" t="s">
        <v>7558</v>
      </c>
      <c r="G292" t="str">
        <f>IF(KO_VS_Ctrl_annotated__2[[#This Row],[Column2]]&lt;0,KO_VS_Ctrl_annotated__2[[#This Row],[Column4]],"")</f>
        <v/>
      </c>
      <c r="I292" t="str">
        <f>IF(KO_VS_Ctrl_annotated__2[[#This Row],[Column2]]&gt;0,KO_VS_Ctrl_annotated__2[[#This Row],[Column4]],"")</f>
        <v>PIR</v>
      </c>
    </row>
    <row r="293" spans="1:9" x14ac:dyDescent="0.25">
      <c r="A293" t="s">
        <v>7559</v>
      </c>
      <c r="B293">
        <v>1.62493694013751</v>
      </c>
      <c r="C293" s="1">
        <v>2.1201066743942798E-9</v>
      </c>
      <c r="D293" t="s">
        <v>7560</v>
      </c>
      <c r="E293" t="s">
        <v>7561</v>
      </c>
      <c r="G293" t="str">
        <f>IF(KO_VS_Ctrl_annotated__2[[#This Row],[Column2]]&lt;0,KO_VS_Ctrl_annotated__2[[#This Row],[Column4]],"")</f>
        <v/>
      </c>
      <c r="I293" t="str">
        <f>IF(KO_VS_Ctrl_annotated__2[[#This Row],[Column2]]&gt;0,KO_VS_Ctrl_annotated__2[[#This Row],[Column4]],"")</f>
        <v>OLFM1</v>
      </c>
    </row>
    <row r="294" spans="1:9" x14ac:dyDescent="0.25">
      <c r="A294" t="s">
        <v>7562</v>
      </c>
      <c r="B294">
        <v>-1.5943436860762801</v>
      </c>
      <c r="C294" s="1">
        <v>2.1686663096161998E-9</v>
      </c>
      <c r="D294" t="s">
        <v>7563</v>
      </c>
      <c r="E294" t="s">
        <v>7564</v>
      </c>
      <c r="G294" t="str">
        <f>IF(KO_VS_Ctrl_annotated__2[[#This Row],[Column2]]&lt;0,KO_VS_Ctrl_annotated__2[[#This Row],[Column4]],"")</f>
        <v>PPP1R36</v>
      </c>
      <c r="I294" t="str">
        <f>IF(KO_VS_Ctrl_annotated__2[[#This Row],[Column2]]&gt;0,KO_VS_Ctrl_annotated__2[[#This Row],[Column4]],"")</f>
        <v/>
      </c>
    </row>
    <row r="295" spans="1:9" x14ac:dyDescent="0.25">
      <c r="A295" t="s">
        <v>6802</v>
      </c>
      <c r="B295">
        <v>-2.4321826912832401</v>
      </c>
      <c r="C295" s="1">
        <v>2.31559300338059E-9</v>
      </c>
      <c r="D295" t="s">
        <v>7</v>
      </c>
      <c r="E295" t="s">
        <v>127</v>
      </c>
      <c r="G295" t="str">
        <f>IF(KO_VS_Ctrl_annotated__2[[#This Row],[Column2]]&lt;0,KO_VS_Ctrl_annotated__2[[#This Row],[Column4]],"")</f>
        <v/>
      </c>
      <c r="I295" t="str">
        <f>IF(KO_VS_Ctrl_annotated__2[[#This Row],[Column2]]&gt;0,KO_VS_Ctrl_annotated__2[[#This Row],[Column4]],"")</f>
        <v/>
      </c>
    </row>
    <row r="296" spans="1:9" x14ac:dyDescent="0.25">
      <c r="A296" t="s">
        <v>6196</v>
      </c>
      <c r="B296">
        <v>1.5803811215907999</v>
      </c>
      <c r="C296" s="1">
        <v>2.7424024180530501E-9</v>
      </c>
      <c r="D296" t="s">
        <v>6197</v>
      </c>
      <c r="E296" t="s">
        <v>6198</v>
      </c>
      <c r="G296" t="str">
        <f>IF(KO_VS_Ctrl_annotated__2[[#This Row],[Column2]]&lt;0,KO_VS_Ctrl_annotated__2[[#This Row],[Column4]],"")</f>
        <v/>
      </c>
      <c r="I296" t="str">
        <f>IF(KO_VS_Ctrl_annotated__2[[#This Row],[Column2]]&gt;0,KO_VS_Ctrl_annotated__2[[#This Row],[Column4]],"")</f>
        <v>GPAT3</v>
      </c>
    </row>
    <row r="297" spans="1:9" x14ac:dyDescent="0.25">
      <c r="A297" t="s">
        <v>1516</v>
      </c>
      <c r="B297">
        <v>2.0751428844230899</v>
      </c>
      <c r="C297" s="1">
        <v>2.7868847970559601E-9</v>
      </c>
      <c r="D297" t="s">
        <v>1517</v>
      </c>
      <c r="E297" t="s">
        <v>1518</v>
      </c>
      <c r="G297" t="str">
        <f>IF(KO_VS_Ctrl_annotated__2[[#This Row],[Column2]]&lt;0,KO_VS_Ctrl_annotated__2[[#This Row],[Column4]],"")</f>
        <v/>
      </c>
      <c r="I297" t="str">
        <f>IF(KO_VS_Ctrl_annotated__2[[#This Row],[Column2]]&gt;0,KO_VS_Ctrl_annotated__2[[#This Row],[Column4]],"")</f>
        <v>CXCL11</v>
      </c>
    </row>
    <row r="298" spans="1:9" x14ac:dyDescent="0.25">
      <c r="A298" t="s">
        <v>7565</v>
      </c>
      <c r="B298">
        <v>1.2585199835619401</v>
      </c>
      <c r="C298" s="1">
        <v>2.8323194801551701E-9</v>
      </c>
      <c r="D298" t="s">
        <v>7566</v>
      </c>
      <c r="E298" t="s">
        <v>7567</v>
      </c>
      <c r="G298" t="str">
        <f>IF(KO_VS_Ctrl_annotated__2[[#This Row],[Column2]]&lt;0,KO_VS_Ctrl_annotated__2[[#This Row],[Column4]],"")</f>
        <v/>
      </c>
      <c r="I298" t="str">
        <f>IF(KO_VS_Ctrl_annotated__2[[#This Row],[Column2]]&gt;0,KO_VS_Ctrl_annotated__2[[#This Row],[Column4]],"")</f>
        <v>WBP4</v>
      </c>
    </row>
    <row r="299" spans="1:9" x14ac:dyDescent="0.25">
      <c r="A299" t="s">
        <v>6797</v>
      </c>
      <c r="B299">
        <v>-4.7399306293526902</v>
      </c>
      <c r="C299" s="1">
        <v>3.40980945991081E-9</v>
      </c>
      <c r="D299" t="s">
        <v>7</v>
      </c>
      <c r="E299" t="s">
        <v>6798</v>
      </c>
      <c r="G299" t="str">
        <f>IF(KO_VS_Ctrl_annotated__2[[#This Row],[Column2]]&lt;0,KO_VS_Ctrl_annotated__2[[#This Row],[Column4]],"")</f>
        <v/>
      </c>
      <c r="I299" t="str">
        <f>IF(KO_VS_Ctrl_annotated__2[[#This Row],[Column2]]&gt;0,KO_VS_Ctrl_annotated__2[[#This Row],[Column4]],"")</f>
        <v/>
      </c>
    </row>
    <row r="300" spans="1:9" x14ac:dyDescent="0.25">
      <c r="A300" t="s">
        <v>7568</v>
      </c>
      <c r="B300">
        <v>1.2439272360612099</v>
      </c>
      <c r="C300" s="1">
        <v>4.0221387530785701E-9</v>
      </c>
      <c r="D300" t="s">
        <v>7569</v>
      </c>
      <c r="E300" t="s">
        <v>7570</v>
      </c>
      <c r="G300" t="str">
        <f>IF(KO_VS_Ctrl_annotated__2[[#This Row],[Column2]]&lt;0,KO_VS_Ctrl_annotated__2[[#This Row],[Column4]],"")</f>
        <v/>
      </c>
      <c r="I300" t="str">
        <f>IF(KO_VS_Ctrl_annotated__2[[#This Row],[Column2]]&gt;0,KO_VS_Ctrl_annotated__2[[#This Row],[Column4]],"")</f>
        <v>DHX58</v>
      </c>
    </row>
    <row r="301" spans="1:9" x14ac:dyDescent="0.25">
      <c r="A301" t="s">
        <v>7571</v>
      </c>
      <c r="B301">
        <v>1.3531580007111299</v>
      </c>
      <c r="C301" s="1">
        <v>4.0221387530785701E-9</v>
      </c>
      <c r="D301" t="s">
        <v>7572</v>
      </c>
      <c r="E301" t="s">
        <v>7573</v>
      </c>
      <c r="G301" t="str">
        <f>IF(KO_VS_Ctrl_annotated__2[[#This Row],[Column2]]&lt;0,KO_VS_Ctrl_annotated__2[[#This Row],[Column4]],"")</f>
        <v/>
      </c>
      <c r="I301" t="str">
        <f>IF(KO_VS_Ctrl_annotated__2[[#This Row],[Column2]]&gt;0,KO_VS_Ctrl_annotated__2[[#This Row],[Column4]],"")</f>
        <v>CHST15</v>
      </c>
    </row>
    <row r="302" spans="1:9" x14ac:dyDescent="0.25">
      <c r="A302" t="s">
        <v>1196</v>
      </c>
      <c r="B302">
        <v>1.2728477551938</v>
      </c>
      <c r="C302" s="1">
        <v>4.7128439187552902E-9</v>
      </c>
      <c r="D302" t="s">
        <v>1197</v>
      </c>
      <c r="E302" t="s">
        <v>1198</v>
      </c>
      <c r="G302" t="str">
        <f>IF(KO_VS_Ctrl_annotated__2[[#This Row],[Column2]]&lt;0,KO_VS_Ctrl_annotated__2[[#This Row],[Column4]],"")</f>
        <v/>
      </c>
      <c r="I302" t="str">
        <f>IF(KO_VS_Ctrl_annotated__2[[#This Row],[Column2]]&gt;0,KO_VS_Ctrl_annotated__2[[#This Row],[Column4]],"")</f>
        <v>TMEM37</v>
      </c>
    </row>
    <row r="303" spans="1:9" x14ac:dyDescent="0.25">
      <c r="A303" t="s">
        <v>7574</v>
      </c>
      <c r="B303">
        <v>-4.8746812242034601</v>
      </c>
      <c r="C303" s="1">
        <v>5.2371485133122802E-9</v>
      </c>
      <c r="D303" t="s">
        <v>7575</v>
      </c>
      <c r="E303" t="s">
        <v>7576</v>
      </c>
      <c r="G303" t="str">
        <f>IF(KO_VS_Ctrl_annotated__2[[#This Row],[Column2]]&lt;0,KO_VS_Ctrl_annotated__2[[#This Row],[Column4]],"")</f>
        <v>PLEKHS1</v>
      </c>
      <c r="I303" t="str">
        <f>IF(KO_VS_Ctrl_annotated__2[[#This Row],[Column2]]&gt;0,KO_VS_Ctrl_annotated__2[[#This Row],[Column4]],"")</f>
        <v/>
      </c>
    </row>
    <row r="304" spans="1:9" x14ac:dyDescent="0.25">
      <c r="A304" t="s">
        <v>2198</v>
      </c>
      <c r="B304">
        <v>-2.8456385357568301</v>
      </c>
      <c r="C304" s="1">
        <v>5.8354720543130204E-9</v>
      </c>
      <c r="D304" t="s">
        <v>2199</v>
      </c>
      <c r="E304" t="s">
        <v>2200</v>
      </c>
      <c r="G304" t="str">
        <f>IF(KO_VS_Ctrl_annotated__2[[#This Row],[Column2]]&lt;0,KO_VS_Ctrl_annotated__2[[#This Row],[Column4]],"")</f>
        <v>MCAM</v>
      </c>
      <c r="I304" t="str">
        <f>IF(KO_VS_Ctrl_annotated__2[[#This Row],[Column2]]&gt;0,KO_VS_Ctrl_annotated__2[[#This Row],[Column4]],"")</f>
        <v/>
      </c>
    </row>
    <row r="305" spans="1:9" x14ac:dyDescent="0.25">
      <c r="A305" t="s">
        <v>294</v>
      </c>
      <c r="B305">
        <v>1.1037912007518</v>
      </c>
      <c r="C305" s="1">
        <v>6.2371252099521202E-9</v>
      </c>
      <c r="D305" t="s">
        <v>295</v>
      </c>
      <c r="E305" t="s">
        <v>296</v>
      </c>
      <c r="G305" t="str">
        <f>IF(KO_VS_Ctrl_annotated__2[[#This Row],[Column2]]&lt;0,KO_VS_Ctrl_annotated__2[[#This Row],[Column4]],"")</f>
        <v/>
      </c>
      <c r="I305" t="str">
        <f>IF(KO_VS_Ctrl_annotated__2[[#This Row],[Column2]]&gt;0,KO_VS_Ctrl_annotated__2[[#This Row],[Column4]],"")</f>
        <v>RETREG1</v>
      </c>
    </row>
    <row r="306" spans="1:9" x14ac:dyDescent="0.25">
      <c r="A306" t="s">
        <v>6215</v>
      </c>
      <c r="B306">
        <v>-4.0421153173384097</v>
      </c>
      <c r="C306" s="1">
        <v>6.3437934481481402E-9</v>
      </c>
      <c r="D306" t="s">
        <v>6216</v>
      </c>
      <c r="E306" t="s">
        <v>6217</v>
      </c>
      <c r="G306" t="str">
        <f>IF(KO_VS_Ctrl_annotated__2[[#This Row],[Column2]]&lt;0,KO_VS_Ctrl_annotated__2[[#This Row],[Column4]],"")</f>
        <v>IPCEF1</v>
      </c>
      <c r="I306" t="str">
        <f>IF(KO_VS_Ctrl_annotated__2[[#This Row],[Column2]]&gt;0,KO_VS_Ctrl_annotated__2[[#This Row],[Column4]],"")</f>
        <v/>
      </c>
    </row>
    <row r="307" spans="1:9" x14ac:dyDescent="0.25">
      <c r="A307" t="s">
        <v>1456</v>
      </c>
      <c r="B307">
        <v>-1.54377171494957</v>
      </c>
      <c r="C307" s="1">
        <v>7.7656915265385704E-9</v>
      </c>
      <c r="D307" t="s">
        <v>1457</v>
      </c>
      <c r="E307" t="s">
        <v>1458</v>
      </c>
      <c r="G307" t="str">
        <f>IF(KO_VS_Ctrl_annotated__2[[#This Row],[Column2]]&lt;0,KO_VS_Ctrl_annotated__2[[#This Row],[Column4]],"")</f>
        <v>TAAR1</v>
      </c>
      <c r="I307" t="str">
        <f>IF(KO_VS_Ctrl_annotated__2[[#This Row],[Column2]]&gt;0,KO_VS_Ctrl_annotated__2[[#This Row],[Column4]],"")</f>
        <v/>
      </c>
    </row>
    <row r="308" spans="1:9" x14ac:dyDescent="0.25">
      <c r="A308" t="s">
        <v>6524</v>
      </c>
      <c r="B308">
        <v>2.44627173195477</v>
      </c>
      <c r="C308" s="1">
        <v>8.8372747390206902E-9</v>
      </c>
      <c r="D308" t="s">
        <v>6525</v>
      </c>
      <c r="E308" t="s">
        <v>6526</v>
      </c>
      <c r="G308" t="str">
        <f>IF(KO_VS_Ctrl_annotated__2[[#This Row],[Column2]]&lt;0,KO_VS_Ctrl_annotated__2[[#This Row],[Column4]],"")</f>
        <v/>
      </c>
      <c r="I308" t="str">
        <f>IF(KO_VS_Ctrl_annotated__2[[#This Row],[Column2]]&gt;0,KO_VS_Ctrl_annotated__2[[#This Row],[Column4]],"")</f>
        <v>EPSTI1</v>
      </c>
    </row>
    <row r="309" spans="1:9" x14ac:dyDescent="0.25">
      <c r="A309" t="s">
        <v>1837</v>
      </c>
      <c r="B309">
        <v>4.3106633616846697</v>
      </c>
      <c r="C309" s="1">
        <v>1.2367029655559199E-8</v>
      </c>
      <c r="D309" t="s">
        <v>1838</v>
      </c>
      <c r="E309" t="s">
        <v>1839</v>
      </c>
      <c r="G309" t="str">
        <f>IF(KO_VS_Ctrl_annotated__2[[#This Row],[Column2]]&lt;0,KO_VS_Ctrl_annotated__2[[#This Row],[Column4]],"")</f>
        <v/>
      </c>
      <c r="I309" t="str">
        <f>IF(KO_VS_Ctrl_annotated__2[[#This Row],[Column2]]&gt;0,KO_VS_Ctrl_annotated__2[[#This Row],[Column4]],"")</f>
        <v>CAPN6</v>
      </c>
    </row>
    <row r="310" spans="1:9" x14ac:dyDescent="0.25">
      <c r="A310" t="s">
        <v>7577</v>
      </c>
      <c r="B310">
        <v>-1.04350836109524</v>
      </c>
      <c r="C310" s="1">
        <v>1.27367909397554E-8</v>
      </c>
      <c r="D310" t="s">
        <v>7578</v>
      </c>
      <c r="E310" t="s">
        <v>7579</v>
      </c>
      <c r="G310" t="str">
        <f>IF(KO_VS_Ctrl_annotated__2[[#This Row],[Column2]]&lt;0,KO_VS_Ctrl_annotated__2[[#This Row],[Column4]],"")</f>
        <v>TLR4</v>
      </c>
      <c r="I310" t="str">
        <f>IF(KO_VS_Ctrl_annotated__2[[#This Row],[Column2]]&gt;0,KO_VS_Ctrl_annotated__2[[#This Row],[Column4]],"")</f>
        <v/>
      </c>
    </row>
    <row r="311" spans="1:9" x14ac:dyDescent="0.25">
      <c r="A311" t="s">
        <v>3730</v>
      </c>
      <c r="B311">
        <v>2.7147616761625</v>
      </c>
      <c r="C311" s="1">
        <v>1.28563307077378E-8</v>
      </c>
      <c r="D311" t="s">
        <v>3731</v>
      </c>
      <c r="E311" t="s">
        <v>3732</v>
      </c>
      <c r="G311" t="str">
        <f>IF(KO_VS_Ctrl_annotated__2[[#This Row],[Column2]]&lt;0,KO_VS_Ctrl_annotated__2[[#This Row],[Column4]],"")</f>
        <v/>
      </c>
      <c r="I311" t="str">
        <f>IF(KO_VS_Ctrl_annotated__2[[#This Row],[Column2]]&gt;0,KO_VS_Ctrl_annotated__2[[#This Row],[Column4]],"")</f>
        <v>LINC00648</v>
      </c>
    </row>
    <row r="312" spans="1:9" x14ac:dyDescent="0.25">
      <c r="A312" t="s">
        <v>2126</v>
      </c>
      <c r="B312">
        <v>3.2421000050120501</v>
      </c>
      <c r="C312" s="1">
        <v>1.31104406132392E-8</v>
      </c>
      <c r="D312" t="s">
        <v>2127</v>
      </c>
      <c r="E312" t="s">
        <v>2128</v>
      </c>
      <c r="G312" t="str">
        <f>IF(KO_VS_Ctrl_annotated__2[[#This Row],[Column2]]&lt;0,KO_VS_Ctrl_annotated__2[[#This Row],[Column4]],"")</f>
        <v/>
      </c>
      <c r="I312" t="str">
        <f>IF(KO_VS_Ctrl_annotated__2[[#This Row],[Column2]]&gt;0,KO_VS_Ctrl_annotated__2[[#This Row],[Column4]],"")</f>
        <v>LINC02055</v>
      </c>
    </row>
    <row r="313" spans="1:9" x14ac:dyDescent="0.25">
      <c r="A313" t="s">
        <v>7580</v>
      </c>
      <c r="B313">
        <v>1.0703761897677799</v>
      </c>
      <c r="C313" s="1">
        <v>1.31748657752198E-8</v>
      </c>
      <c r="D313" t="s">
        <v>7581</v>
      </c>
      <c r="E313" t="s">
        <v>7582</v>
      </c>
      <c r="G313" t="str">
        <f>IF(KO_VS_Ctrl_annotated__2[[#This Row],[Column2]]&lt;0,KO_VS_Ctrl_annotated__2[[#This Row],[Column4]],"")</f>
        <v/>
      </c>
      <c r="I313" t="str">
        <f>IF(KO_VS_Ctrl_annotated__2[[#This Row],[Column2]]&gt;0,KO_VS_Ctrl_annotated__2[[#This Row],[Column4]],"")</f>
        <v>SLC7A7</v>
      </c>
    </row>
    <row r="314" spans="1:9" x14ac:dyDescent="0.25">
      <c r="A314" t="s">
        <v>123</v>
      </c>
      <c r="B314">
        <v>-1.8500417291811599</v>
      </c>
      <c r="C314" s="1">
        <v>1.4013717704309399E-8</v>
      </c>
      <c r="D314" t="s">
        <v>124</v>
      </c>
      <c r="E314" t="s">
        <v>125</v>
      </c>
      <c r="G314" t="str">
        <f>IF(KO_VS_Ctrl_annotated__2[[#This Row],[Column2]]&lt;0,KO_VS_Ctrl_annotated__2[[#This Row],[Column4]],"")</f>
        <v>CDH2</v>
      </c>
      <c r="I314" t="str">
        <f>IF(KO_VS_Ctrl_annotated__2[[#This Row],[Column2]]&gt;0,KO_VS_Ctrl_annotated__2[[#This Row],[Column4]],"")</f>
        <v/>
      </c>
    </row>
    <row r="315" spans="1:9" x14ac:dyDescent="0.25">
      <c r="A315" t="s">
        <v>511</v>
      </c>
      <c r="B315">
        <v>2.9332275118959399</v>
      </c>
      <c r="C315" s="1">
        <v>1.9288348722371799E-8</v>
      </c>
      <c r="D315" t="s">
        <v>512</v>
      </c>
      <c r="E315" t="s">
        <v>513</v>
      </c>
      <c r="G315" t="str">
        <f>IF(KO_VS_Ctrl_annotated__2[[#This Row],[Column2]]&lt;0,KO_VS_Ctrl_annotated__2[[#This Row],[Column4]],"")</f>
        <v/>
      </c>
      <c r="I315" t="str">
        <f>IF(KO_VS_Ctrl_annotated__2[[#This Row],[Column2]]&gt;0,KO_VS_Ctrl_annotated__2[[#This Row],[Column4]],"")</f>
        <v>SLC7A11</v>
      </c>
    </row>
    <row r="316" spans="1:9" x14ac:dyDescent="0.25">
      <c r="A316" t="s">
        <v>7583</v>
      </c>
      <c r="B316">
        <v>1.0323266716344599</v>
      </c>
      <c r="C316" s="1">
        <v>1.9308973766799401E-8</v>
      </c>
      <c r="D316" t="s">
        <v>7584</v>
      </c>
      <c r="E316" t="s">
        <v>7585</v>
      </c>
      <c r="G316" t="str">
        <f>IF(KO_VS_Ctrl_annotated__2[[#This Row],[Column2]]&lt;0,KO_VS_Ctrl_annotated__2[[#This Row],[Column4]],"")</f>
        <v/>
      </c>
      <c r="I316" t="str">
        <f>IF(KO_VS_Ctrl_annotated__2[[#This Row],[Column2]]&gt;0,KO_VS_Ctrl_annotated__2[[#This Row],[Column4]],"")</f>
        <v>MYO5A</v>
      </c>
    </row>
    <row r="317" spans="1:9" x14ac:dyDescent="0.25">
      <c r="A317" t="s">
        <v>7586</v>
      </c>
      <c r="B317">
        <v>-1.1476603940927399</v>
      </c>
      <c r="C317" s="1">
        <v>2.38348500458683E-8</v>
      </c>
      <c r="D317" t="s">
        <v>7587</v>
      </c>
      <c r="E317" t="s">
        <v>7588</v>
      </c>
      <c r="G317" t="str">
        <f>IF(KO_VS_Ctrl_annotated__2[[#This Row],[Column2]]&lt;0,KO_VS_Ctrl_annotated__2[[#This Row],[Column4]],"")</f>
        <v>DDC</v>
      </c>
      <c r="I317" t="str">
        <f>IF(KO_VS_Ctrl_annotated__2[[#This Row],[Column2]]&gt;0,KO_VS_Ctrl_annotated__2[[#This Row],[Column4]],"")</f>
        <v/>
      </c>
    </row>
    <row r="318" spans="1:9" x14ac:dyDescent="0.25">
      <c r="A318" t="s">
        <v>5721</v>
      </c>
      <c r="B318">
        <v>-4.2068163473479299</v>
      </c>
      <c r="C318" s="1">
        <v>2.4488921675006399E-8</v>
      </c>
      <c r="D318" t="s">
        <v>5722</v>
      </c>
      <c r="E318" t="s">
        <v>5723</v>
      </c>
      <c r="G318" t="str">
        <f>IF(KO_VS_Ctrl_annotated__2[[#This Row],[Column2]]&lt;0,KO_VS_Ctrl_annotated__2[[#This Row],[Column4]],"")</f>
        <v>ZNF662</v>
      </c>
      <c r="I318" t="str">
        <f>IF(KO_VS_Ctrl_annotated__2[[#This Row],[Column2]]&gt;0,KO_VS_Ctrl_annotated__2[[#This Row],[Column4]],"")</f>
        <v/>
      </c>
    </row>
    <row r="319" spans="1:9" x14ac:dyDescent="0.25">
      <c r="A319" t="s">
        <v>7589</v>
      </c>
      <c r="B319">
        <v>1.0693543527627101</v>
      </c>
      <c r="C319" s="1">
        <v>3.17644825167553E-8</v>
      </c>
      <c r="D319" t="s">
        <v>7590</v>
      </c>
      <c r="E319" t="s">
        <v>7591</v>
      </c>
      <c r="G319" t="str">
        <f>IF(KO_VS_Ctrl_annotated__2[[#This Row],[Column2]]&lt;0,KO_VS_Ctrl_annotated__2[[#This Row],[Column4]],"")</f>
        <v/>
      </c>
      <c r="I319" t="str">
        <f>IF(KO_VS_Ctrl_annotated__2[[#This Row],[Column2]]&gt;0,KO_VS_Ctrl_annotated__2[[#This Row],[Column4]],"")</f>
        <v>PARM1</v>
      </c>
    </row>
    <row r="320" spans="1:9" x14ac:dyDescent="0.25">
      <c r="A320" t="s">
        <v>5667</v>
      </c>
      <c r="B320">
        <v>-3.3330654734348202</v>
      </c>
      <c r="C320" s="1">
        <v>3.2441253671431897E-8</v>
      </c>
      <c r="D320" t="s">
        <v>5668</v>
      </c>
      <c r="E320" t="s">
        <v>5669</v>
      </c>
      <c r="G320" t="str">
        <f>IF(KO_VS_Ctrl_annotated__2[[#This Row],[Column2]]&lt;0,KO_VS_Ctrl_annotated__2[[#This Row],[Column4]],"")</f>
        <v>RGS7</v>
      </c>
      <c r="I320" t="str">
        <f>IF(KO_VS_Ctrl_annotated__2[[#This Row],[Column2]]&gt;0,KO_VS_Ctrl_annotated__2[[#This Row],[Column4]],"")</f>
        <v/>
      </c>
    </row>
    <row r="321" spans="1:9" x14ac:dyDescent="0.25">
      <c r="A321" t="s">
        <v>7592</v>
      </c>
      <c r="B321">
        <v>1.24806681100074</v>
      </c>
      <c r="C321" s="1">
        <v>3.6190761541686003E-8</v>
      </c>
      <c r="D321" t="s">
        <v>7593</v>
      </c>
      <c r="E321" t="s">
        <v>7594</v>
      </c>
      <c r="G321" t="str">
        <f>IF(KO_VS_Ctrl_annotated__2[[#This Row],[Column2]]&lt;0,KO_VS_Ctrl_annotated__2[[#This Row],[Column4]],"")</f>
        <v/>
      </c>
      <c r="I321" t="str">
        <f>IF(KO_VS_Ctrl_annotated__2[[#This Row],[Column2]]&gt;0,KO_VS_Ctrl_annotated__2[[#This Row],[Column4]],"")</f>
        <v>PDE9A</v>
      </c>
    </row>
    <row r="322" spans="1:9" x14ac:dyDescent="0.25">
      <c r="A322" t="s">
        <v>664</v>
      </c>
      <c r="B322">
        <v>-2.0706941474418001</v>
      </c>
      <c r="C322" s="1">
        <v>3.8309488604213998E-8</v>
      </c>
      <c r="D322" t="s">
        <v>665</v>
      </c>
      <c r="E322" t="s">
        <v>666</v>
      </c>
      <c r="G322" t="str">
        <f>IF(KO_VS_Ctrl_annotated__2[[#This Row],[Column2]]&lt;0,KO_VS_Ctrl_annotated__2[[#This Row],[Column4]],"")</f>
        <v>VGLL1</v>
      </c>
      <c r="I322" t="str">
        <f>IF(KO_VS_Ctrl_annotated__2[[#This Row],[Column2]]&gt;0,KO_VS_Ctrl_annotated__2[[#This Row],[Column4]],"")</f>
        <v/>
      </c>
    </row>
    <row r="323" spans="1:9" x14ac:dyDescent="0.25">
      <c r="A323" t="s">
        <v>6085</v>
      </c>
      <c r="B323">
        <v>-2.8640696599711699</v>
      </c>
      <c r="C323" s="1">
        <v>3.9069919458399199E-8</v>
      </c>
      <c r="D323" t="s">
        <v>6086</v>
      </c>
      <c r="E323" t="s">
        <v>6087</v>
      </c>
      <c r="G323" t="str">
        <f>IF(KO_VS_Ctrl_annotated__2[[#This Row],[Column2]]&lt;0,KO_VS_Ctrl_annotated__2[[#This Row],[Column4]],"")</f>
        <v>ZNF785</v>
      </c>
      <c r="I323" t="str">
        <f>IF(KO_VS_Ctrl_annotated__2[[#This Row],[Column2]]&gt;0,KO_VS_Ctrl_annotated__2[[#This Row],[Column4]],"")</f>
        <v/>
      </c>
    </row>
    <row r="324" spans="1:9" x14ac:dyDescent="0.25">
      <c r="A324" t="s">
        <v>4877</v>
      </c>
      <c r="B324">
        <v>-1.99469681707213</v>
      </c>
      <c r="C324" s="1">
        <v>4.1657539183369097E-8</v>
      </c>
      <c r="D324" t="s">
        <v>7</v>
      </c>
      <c r="E324" t="s">
        <v>127</v>
      </c>
      <c r="G324" t="str">
        <f>IF(KO_VS_Ctrl_annotated__2[[#This Row],[Column2]]&lt;0,KO_VS_Ctrl_annotated__2[[#This Row],[Column4]],"")</f>
        <v/>
      </c>
      <c r="I324" t="str">
        <f>IF(KO_VS_Ctrl_annotated__2[[#This Row],[Column2]]&gt;0,KO_VS_Ctrl_annotated__2[[#This Row],[Column4]],"")</f>
        <v/>
      </c>
    </row>
    <row r="325" spans="1:9" x14ac:dyDescent="0.25">
      <c r="A325" t="s">
        <v>7595</v>
      </c>
      <c r="B325">
        <v>-2.6029791249919598</v>
      </c>
      <c r="C325" s="1">
        <v>4.3718963830996E-8</v>
      </c>
      <c r="D325" t="s">
        <v>7596</v>
      </c>
      <c r="E325" t="s">
        <v>7597</v>
      </c>
      <c r="G325" t="str">
        <f>IF(KO_VS_Ctrl_annotated__2[[#This Row],[Column2]]&lt;0,KO_VS_Ctrl_annotated__2[[#This Row],[Column4]],"")</f>
        <v>CALHM3</v>
      </c>
      <c r="I325" t="str">
        <f>IF(KO_VS_Ctrl_annotated__2[[#This Row],[Column2]]&gt;0,KO_VS_Ctrl_annotated__2[[#This Row],[Column4]],"")</f>
        <v/>
      </c>
    </row>
    <row r="326" spans="1:9" x14ac:dyDescent="0.25">
      <c r="A326" t="s">
        <v>5907</v>
      </c>
      <c r="B326">
        <v>-3.1054347174082801</v>
      </c>
      <c r="C326" s="1">
        <v>4.4650715234621501E-8</v>
      </c>
      <c r="D326" t="s">
        <v>5908</v>
      </c>
      <c r="E326" t="s">
        <v>5909</v>
      </c>
      <c r="G326" t="str">
        <f>IF(KO_VS_Ctrl_annotated__2[[#This Row],[Column2]]&lt;0,KO_VS_Ctrl_annotated__2[[#This Row],[Column4]],"")</f>
        <v>BTNL8</v>
      </c>
      <c r="I326" t="str">
        <f>IF(KO_VS_Ctrl_annotated__2[[#This Row],[Column2]]&gt;0,KO_VS_Ctrl_annotated__2[[#This Row],[Column4]],"")</f>
        <v/>
      </c>
    </row>
    <row r="327" spans="1:9" x14ac:dyDescent="0.25">
      <c r="A327" t="s">
        <v>878</v>
      </c>
      <c r="B327">
        <v>1.20257251510493</v>
      </c>
      <c r="C327" s="1">
        <v>5.0573923254694898E-8</v>
      </c>
      <c r="D327" t="s">
        <v>879</v>
      </c>
      <c r="E327" t="s">
        <v>880</v>
      </c>
      <c r="G327" t="str">
        <f>IF(KO_VS_Ctrl_annotated__2[[#This Row],[Column2]]&lt;0,KO_VS_Ctrl_annotated__2[[#This Row],[Column4]],"")</f>
        <v/>
      </c>
      <c r="I327" t="str">
        <f>IF(KO_VS_Ctrl_annotated__2[[#This Row],[Column2]]&gt;0,KO_VS_Ctrl_annotated__2[[#This Row],[Column4]],"")</f>
        <v>DHRS2</v>
      </c>
    </row>
    <row r="328" spans="1:9" x14ac:dyDescent="0.25">
      <c r="A328" t="s">
        <v>2814</v>
      </c>
      <c r="B328">
        <v>-7.2494515150698602</v>
      </c>
      <c r="C328" s="1">
        <v>5.4204654523661202E-8</v>
      </c>
      <c r="D328" t="s">
        <v>2815</v>
      </c>
      <c r="E328" t="s">
        <v>2816</v>
      </c>
      <c r="G328" t="str">
        <f>IF(KO_VS_Ctrl_annotated__2[[#This Row],[Column2]]&lt;0,KO_VS_Ctrl_annotated__2[[#This Row],[Column4]],"")</f>
        <v>SERP2</v>
      </c>
      <c r="I328" t="str">
        <f>IF(KO_VS_Ctrl_annotated__2[[#This Row],[Column2]]&gt;0,KO_VS_Ctrl_annotated__2[[#This Row],[Column4]],"")</f>
        <v/>
      </c>
    </row>
    <row r="329" spans="1:9" x14ac:dyDescent="0.25">
      <c r="A329" t="s">
        <v>7598</v>
      </c>
      <c r="B329">
        <v>-4.6689526121678799</v>
      </c>
      <c r="C329" s="1">
        <v>5.9988038777510905E-8</v>
      </c>
      <c r="D329" t="s">
        <v>7599</v>
      </c>
      <c r="E329" t="s">
        <v>7600</v>
      </c>
      <c r="G329" t="str">
        <f>IF(KO_VS_Ctrl_annotated__2[[#This Row],[Column2]]&lt;0,KO_VS_Ctrl_annotated__2[[#This Row],[Column4]],"")</f>
        <v>ZNF429</v>
      </c>
      <c r="I329" t="str">
        <f>IF(KO_VS_Ctrl_annotated__2[[#This Row],[Column2]]&gt;0,KO_VS_Ctrl_annotated__2[[#This Row],[Column4]],"")</f>
        <v/>
      </c>
    </row>
    <row r="330" spans="1:9" x14ac:dyDescent="0.25">
      <c r="A330" t="s">
        <v>7601</v>
      </c>
      <c r="B330">
        <v>-4.4466259260419303</v>
      </c>
      <c r="C330" s="1">
        <v>6.8269136631029095E-8</v>
      </c>
      <c r="D330" t="s">
        <v>7602</v>
      </c>
      <c r="E330" t="s">
        <v>7603</v>
      </c>
      <c r="G330" t="str">
        <f>IF(KO_VS_Ctrl_annotated__2[[#This Row],[Column2]]&lt;0,KO_VS_Ctrl_annotated__2[[#This Row],[Column4]],"")</f>
        <v>TMEM220</v>
      </c>
      <c r="I330" t="str">
        <f>IF(KO_VS_Ctrl_annotated__2[[#This Row],[Column2]]&gt;0,KO_VS_Ctrl_annotated__2[[#This Row],[Column4]],"")</f>
        <v/>
      </c>
    </row>
    <row r="331" spans="1:9" x14ac:dyDescent="0.25">
      <c r="A331" t="s">
        <v>1944</v>
      </c>
      <c r="B331">
        <v>6.5234542657168797</v>
      </c>
      <c r="C331" s="1">
        <v>7.7806656511513402E-8</v>
      </c>
      <c r="D331" t="s">
        <v>1945</v>
      </c>
      <c r="E331" t="s">
        <v>1946</v>
      </c>
      <c r="G331" t="str">
        <f>IF(KO_VS_Ctrl_annotated__2[[#This Row],[Column2]]&lt;0,KO_VS_Ctrl_annotated__2[[#This Row],[Column4]],"")</f>
        <v/>
      </c>
      <c r="I331" t="str">
        <f>IF(KO_VS_Ctrl_annotated__2[[#This Row],[Column2]]&gt;0,KO_VS_Ctrl_annotated__2[[#This Row],[Column4]],"")</f>
        <v>TIMP3</v>
      </c>
    </row>
    <row r="332" spans="1:9" x14ac:dyDescent="0.25">
      <c r="A332" t="s">
        <v>1959</v>
      </c>
      <c r="B332">
        <v>-1.16346614055745</v>
      </c>
      <c r="C332" s="1">
        <v>8.6033551284875604E-8</v>
      </c>
      <c r="D332" t="s">
        <v>1960</v>
      </c>
      <c r="E332" t="s">
        <v>1961</v>
      </c>
      <c r="G332" t="str">
        <f>IF(KO_VS_Ctrl_annotated__2[[#This Row],[Column2]]&lt;0,KO_VS_Ctrl_annotated__2[[#This Row],[Column4]],"")</f>
        <v>ADAM28</v>
      </c>
      <c r="I332" t="str">
        <f>IF(KO_VS_Ctrl_annotated__2[[#This Row],[Column2]]&gt;0,KO_VS_Ctrl_annotated__2[[#This Row],[Column4]],"")</f>
        <v/>
      </c>
    </row>
    <row r="333" spans="1:9" x14ac:dyDescent="0.25">
      <c r="A333" t="s">
        <v>3042</v>
      </c>
      <c r="B333">
        <v>-2.7606803512705702</v>
      </c>
      <c r="C333" s="1">
        <v>8.6033551284875604E-8</v>
      </c>
      <c r="D333" t="s">
        <v>3043</v>
      </c>
      <c r="E333" t="s">
        <v>3044</v>
      </c>
      <c r="G333" t="str">
        <f>IF(KO_VS_Ctrl_annotated__2[[#This Row],[Column2]]&lt;0,KO_VS_Ctrl_annotated__2[[#This Row],[Column4]],"")</f>
        <v>GNG11</v>
      </c>
      <c r="I333" t="str">
        <f>IF(KO_VS_Ctrl_annotated__2[[#This Row],[Column2]]&gt;0,KO_VS_Ctrl_annotated__2[[#This Row],[Column4]],"")</f>
        <v/>
      </c>
    </row>
    <row r="334" spans="1:9" x14ac:dyDescent="0.25">
      <c r="A334" t="s">
        <v>7604</v>
      </c>
      <c r="B334">
        <v>-1.22939675541314</v>
      </c>
      <c r="C334" s="1">
        <v>9.2960200521959904E-8</v>
      </c>
      <c r="D334" t="s">
        <v>7605</v>
      </c>
      <c r="E334" t="s">
        <v>7606</v>
      </c>
      <c r="G334" t="str">
        <f>IF(KO_VS_Ctrl_annotated__2[[#This Row],[Column2]]&lt;0,KO_VS_Ctrl_annotated__2[[#This Row],[Column4]],"")</f>
        <v>TSPAN12</v>
      </c>
      <c r="I334" t="str">
        <f>IF(KO_VS_Ctrl_annotated__2[[#This Row],[Column2]]&gt;0,KO_VS_Ctrl_annotated__2[[#This Row],[Column4]],"")</f>
        <v/>
      </c>
    </row>
    <row r="335" spans="1:9" x14ac:dyDescent="0.25">
      <c r="A335" t="s">
        <v>5405</v>
      </c>
      <c r="B335">
        <v>-1.41669420615208</v>
      </c>
      <c r="C335" s="1">
        <v>9.6770533761021304E-8</v>
      </c>
      <c r="D335" t="s">
        <v>5406</v>
      </c>
      <c r="E335" t="s">
        <v>5407</v>
      </c>
      <c r="G335" t="str">
        <f>IF(KO_VS_Ctrl_annotated__2[[#This Row],[Column2]]&lt;0,KO_VS_Ctrl_annotated__2[[#This Row],[Column4]],"")</f>
        <v>CA13</v>
      </c>
      <c r="I335" t="str">
        <f>IF(KO_VS_Ctrl_annotated__2[[#This Row],[Column2]]&gt;0,KO_VS_Ctrl_annotated__2[[#This Row],[Column4]],"")</f>
        <v/>
      </c>
    </row>
    <row r="336" spans="1:9" x14ac:dyDescent="0.25">
      <c r="A336" t="s">
        <v>5612</v>
      </c>
      <c r="B336">
        <v>-1.1594501586116399</v>
      </c>
      <c r="C336" s="1">
        <v>1.1638144868722399E-7</v>
      </c>
      <c r="D336" t="s">
        <v>5613</v>
      </c>
      <c r="E336" t="s">
        <v>5614</v>
      </c>
      <c r="G336" t="str">
        <f>IF(KO_VS_Ctrl_annotated__2[[#This Row],[Column2]]&lt;0,KO_VS_Ctrl_annotated__2[[#This Row],[Column4]],"")</f>
        <v>ALDH1A3-AS1</v>
      </c>
      <c r="I336" t="str">
        <f>IF(KO_VS_Ctrl_annotated__2[[#This Row],[Column2]]&gt;0,KO_VS_Ctrl_annotated__2[[#This Row],[Column4]],"")</f>
        <v/>
      </c>
    </row>
    <row r="337" spans="1:9" x14ac:dyDescent="0.25">
      <c r="A337" t="s">
        <v>84</v>
      </c>
      <c r="B337">
        <v>1.75528651216593</v>
      </c>
      <c r="C337" s="1">
        <v>1.24704629148545E-7</v>
      </c>
      <c r="D337" t="s">
        <v>85</v>
      </c>
      <c r="E337" t="s">
        <v>86</v>
      </c>
      <c r="G337" t="str">
        <f>IF(KO_VS_Ctrl_annotated__2[[#This Row],[Column2]]&lt;0,KO_VS_Ctrl_annotated__2[[#This Row],[Column4]],"")</f>
        <v/>
      </c>
      <c r="I337" t="str">
        <f>IF(KO_VS_Ctrl_annotated__2[[#This Row],[Column2]]&gt;0,KO_VS_Ctrl_annotated__2[[#This Row],[Column4]],"")</f>
        <v>IL33</v>
      </c>
    </row>
    <row r="338" spans="1:9" x14ac:dyDescent="0.25">
      <c r="A338" t="s">
        <v>2805</v>
      </c>
      <c r="B338">
        <v>-1.86903031668111</v>
      </c>
      <c r="C338" s="1">
        <v>1.62384735570801E-7</v>
      </c>
      <c r="D338" t="s">
        <v>2806</v>
      </c>
      <c r="E338" t="s">
        <v>2807</v>
      </c>
      <c r="G338" t="str">
        <f>IF(KO_VS_Ctrl_annotated__2[[#This Row],[Column2]]&lt;0,KO_VS_Ctrl_annotated__2[[#This Row],[Column4]],"")</f>
        <v>ZNF320</v>
      </c>
      <c r="I338" t="str">
        <f>IF(KO_VS_Ctrl_annotated__2[[#This Row],[Column2]]&gt;0,KO_VS_Ctrl_annotated__2[[#This Row],[Column4]],"")</f>
        <v/>
      </c>
    </row>
    <row r="339" spans="1:9" x14ac:dyDescent="0.25">
      <c r="A339" t="s">
        <v>1193</v>
      </c>
      <c r="B339">
        <v>1.13825529363792</v>
      </c>
      <c r="C339" s="1">
        <v>1.63339438761728E-7</v>
      </c>
      <c r="D339" t="s">
        <v>1194</v>
      </c>
      <c r="E339" t="s">
        <v>1195</v>
      </c>
      <c r="G339" t="str">
        <f>IF(KO_VS_Ctrl_annotated__2[[#This Row],[Column2]]&lt;0,KO_VS_Ctrl_annotated__2[[#This Row],[Column4]],"")</f>
        <v/>
      </c>
      <c r="I339" t="str">
        <f>IF(KO_VS_Ctrl_annotated__2[[#This Row],[Column2]]&gt;0,KO_VS_Ctrl_annotated__2[[#This Row],[Column4]],"")</f>
        <v>CPE</v>
      </c>
    </row>
    <row r="340" spans="1:9" x14ac:dyDescent="0.25">
      <c r="A340" t="s">
        <v>7607</v>
      </c>
      <c r="B340">
        <v>1.2431404550274401</v>
      </c>
      <c r="C340" s="1">
        <v>1.63339438761728E-7</v>
      </c>
      <c r="D340" t="s">
        <v>7608</v>
      </c>
      <c r="E340" t="s">
        <v>7609</v>
      </c>
      <c r="G340" t="str">
        <f>IF(KO_VS_Ctrl_annotated__2[[#This Row],[Column2]]&lt;0,KO_VS_Ctrl_annotated__2[[#This Row],[Column4]],"")</f>
        <v/>
      </c>
      <c r="I340" t="str">
        <f>IF(KO_VS_Ctrl_annotated__2[[#This Row],[Column2]]&gt;0,KO_VS_Ctrl_annotated__2[[#This Row],[Column4]],"")</f>
        <v>PHF11</v>
      </c>
    </row>
    <row r="341" spans="1:9" x14ac:dyDescent="0.25">
      <c r="A341" t="s">
        <v>6928</v>
      </c>
      <c r="B341">
        <v>5.1417906276033696</v>
      </c>
      <c r="C341" s="1">
        <v>1.6378702950752201E-7</v>
      </c>
      <c r="D341" t="s">
        <v>6929</v>
      </c>
      <c r="E341" t="s">
        <v>6930</v>
      </c>
      <c r="G341" t="str">
        <f>IF(KO_VS_Ctrl_annotated__2[[#This Row],[Column2]]&lt;0,KO_VS_Ctrl_annotated__2[[#This Row],[Column4]],"")</f>
        <v/>
      </c>
      <c r="I341" t="str">
        <f>IF(KO_VS_Ctrl_annotated__2[[#This Row],[Column2]]&gt;0,KO_VS_Ctrl_annotated__2[[#This Row],[Column4]],"")</f>
        <v>RNF152</v>
      </c>
    </row>
    <row r="342" spans="1:9" x14ac:dyDescent="0.25">
      <c r="A342" t="s">
        <v>7610</v>
      </c>
      <c r="B342">
        <v>1.03107947593935</v>
      </c>
      <c r="C342" s="1">
        <v>1.69286961251811E-7</v>
      </c>
      <c r="D342" t="s">
        <v>7611</v>
      </c>
      <c r="E342" t="s">
        <v>7612</v>
      </c>
      <c r="G342" t="str">
        <f>IF(KO_VS_Ctrl_annotated__2[[#This Row],[Column2]]&lt;0,KO_VS_Ctrl_annotated__2[[#This Row],[Column4]],"")</f>
        <v/>
      </c>
      <c r="I342" t="str">
        <f>IF(KO_VS_Ctrl_annotated__2[[#This Row],[Column2]]&gt;0,KO_VS_Ctrl_annotated__2[[#This Row],[Column4]],"")</f>
        <v>PSD3</v>
      </c>
    </row>
    <row r="343" spans="1:9" x14ac:dyDescent="0.25">
      <c r="A343" t="s">
        <v>1901</v>
      </c>
      <c r="B343">
        <v>-1.0451155790161499</v>
      </c>
      <c r="C343" s="1">
        <v>1.9923781501213901E-7</v>
      </c>
      <c r="D343" t="s">
        <v>1902</v>
      </c>
      <c r="E343" t="s">
        <v>1903</v>
      </c>
      <c r="G343" t="str">
        <f>IF(KO_VS_Ctrl_annotated__2[[#This Row],[Column2]]&lt;0,KO_VS_Ctrl_annotated__2[[#This Row],[Column4]],"")</f>
        <v>UAP1L1</v>
      </c>
      <c r="I343" t="str">
        <f>IF(KO_VS_Ctrl_annotated__2[[#This Row],[Column2]]&gt;0,KO_VS_Ctrl_annotated__2[[#This Row],[Column4]],"")</f>
        <v/>
      </c>
    </row>
    <row r="344" spans="1:9" x14ac:dyDescent="0.25">
      <c r="A344" t="s">
        <v>2268</v>
      </c>
      <c r="B344">
        <v>-2.7900687488807501</v>
      </c>
      <c r="C344" s="1">
        <v>2.0887273325060399E-7</v>
      </c>
      <c r="D344" t="s">
        <v>2269</v>
      </c>
      <c r="E344" t="s">
        <v>2270</v>
      </c>
      <c r="G344" t="str">
        <f>IF(KO_VS_Ctrl_annotated__2[[#This Row],[Column2]]&lt;0,KO_VS_Ctrl_annotated__2[[#This Row],[Column4]],"")</f>
        <v>PIK3C2G</v>
      </c>
      <c r="I344" t="str">
        <f>IF(KO_VS_Ctrl_annotated__2[[#This Row],[Column2]]&gt;0,KO_VS_Ctrl_annotated__2[[#This Row],[Column4]],"")</f>
        <v/>
      </c>
    </row>
    <row r="345" spans="1:9" x14ac:dyDescent="0.25">
      <c r="A345" t="s">
        <v>2034</v>
      </c>
      <c r="B345">
        <v>2.6377358678350902</v>
      </c>
      <c r="C345" s="1">
        <v>2.11271628827796E-7</v>
      </c>
      <c r="D345" t="s">
        <v>2035</v>
      </c>
      <c r="E345" t="s">
        <v>2036</v>
      </c>
      <c r="G345" t="str">
        <f>IF(KO_VS_Ctrl_annotated__2[[#This Row],[Column2]]&lt;0,KO_VS_Ctrl_annotated__2[[#This Row],[Column4]],"")</f>
        <v/>
      </c>
      <c r="I345" t="str">
        <f>IF(KO_VS_Ctrl_annotated__2[[#This Row],[Column2]]&gt;0,KO_VS_Ctrl_annotated__2[[#This Row],[Column4]],"")</f>
        <v>TBXAS1</v>
      </c>
    </row>
    <row r="346" spans="1:9" x14ac:dyDescent="0.25">
      <c r="A346" t="s">
        <v>6437</v>
      </c>
      <c r="B346">
        <v>-7.16284109255289</v>
      </c>
      <c r="C346" s="1">
        <v>2.2566238457935001E-7</v>
      </c>
      <c r="D346" t="s">
        <v>6438</v>
      </c>
      <c r="E346" t="s">
        <v>6439</v>
      </c>
      <c r="G346" t="str">
        <f>IF(KO_VS_Ctrl_annotated__2[[#This Row],[Column2]]&lt;0,KO_VS_Ctrl_annotated__2[[#This Row],[Column4]],"")</f>
        <v>DDN-AS1</v>
      </c>
      <c r="I346" t="str">
        <f>IF(KO_VS_Ctrl_annotated__2[[#This Row],[Column2]]&gt;0,KO_VS_Ctrl_annotated__2[[#This Row],[Column4]],"")</f>
        <v/>
      </c>
    </row>
    <row r="347" spans="1:9" x14ac:dyDescent="0.25">
      <c r="A347" t="s">
        <v>7613</v>
      </c>
      <c r="B347">
        <v>7.3157377805993704</v>
      </c>
      <c r="C347" s="1">
        <v>2.5324020890413803E-7</v>
      </c>
      <c r="D347" t="s">
        <v>7614</v>
      </c>
      <c r="E347" t="s">
        <v>7615</v>
      </c>
      <c r="G347" t="str">
        <f>IF(KO_VS_Ctrl_annotated__2[[#This Row],[Column2]]&lt;0,KO_VS_Ctrl_annotated__2[[#This Row],[Column4]],"")</f>
        <v/>
      </c>
      <c r="I347" t="str">
        <f>IF(KO_VS_Ctrl_annotated__2[[#This Row],[Column2]]&gt;0,KO_VS_Ctrl_annotated__2[[#This Row],[Column4]],"")</f>
        <v>NCAM2</v>
      </c>
    </row>
    <row r="348" spans="1:9" x14ac:dyDescent="0.25">
      <c r="A348" t="s">
        <v>7616</v>
      </c>
      <c r="B348">
        <v>-2.9579385557822202</v>
      </c>
      <c r="C348" s="1">
        <v>2.5812984012679501E-7</v>
      </c>
      <c r="D348" t="s">
        <v>7617</v>
      </c>
      <c r="E348" t="s">
        <v>7618</v>
      </c>
      <c r="G348" t="str">
        <f>IF(KO_VS_Ctrl_annotated__2[[#This Row],[Column2]]&lt;0,KO_VS_Ctrl_annotated__2[[#This Row],[Column4]],"")</f>
        <v>EIF4EBP3</v>
      </c>
      <c r="I348" t="str">
        <f>IF(KO_VS_Ctrl_annotated__2[[#This Row],[Column2]]&gt;0,KO_VS_Ctrl_annotated__2[[#This Row],[Column4]],"")</f>
        <v/>
      </c>
    </row>
    <row r="349" spans="1:9" x14ac:dyDescent="0.25">
      <c r="A349" t="s">
        <v>7619</v>
      </c>
      <c r="B349">
        <v>-5.3230692838745597</v>
      </c>
      <c r="C349" s="1">
        <v>3.02771181049922E-7</v>
      </c>
      <c r="D349" t="s">
        <v>7620</v>
      </c>
      <c r="E349" t="s">
        <v>7621</v>
      </c>
      <c r="G349" t="str">
        <f>IF(KO_VS_Ctrl_annotated__2[[#This Row],[Column2]]&lt;0,KO_VS_Ctrl_annotated__2[[#This Row],[Column4]],"")</f>
        <v>PTK7</v>
      </c>
      <c r="I349" t="str">
        <f>IF(KO_VS_Ctrl_annotated__2[[#This Row],[Column2]]&gt;0,KO_VS_Ctrl_annotated__2[[#This Row],[Column4]],"")</f>
        <v/>
      </c>
    </row>
    <row r="350" spans="1:9" x14ac:dyDescent="0.25">
      <c r="A350" t="s">
        <v>1648</v>
      </c>
      <c r="B350">
        <v>-1.3316903966643701</v>
      </c>
      <c r="C350" s="1">
        <v>3.12867625436366E-7</v>
      </c>
      <c r="D350" t="s">
        <v>1649</v>
      </c>
      <c r="E350" t="s">
        <v>1650</v>
      </c>
      <c r="G350" t="str">
        <f>IF(KO_VS_Ctrl_annotated__2[[#This Row],[Column2]]&lt;0,KO_VS_Ctrl_annotated__2[[#This Row],[Column4]],"")</f>
        <v>GGT6</v>
      </c>
      <c r="I350" t="str">
        <f>IF(KO_VS_Ctrl_annotated__2[[#This Row],[Column2]]&gt;0,KO_VS_Ctrl_annotated__2[[#This Row],[Column4]],"")</f>
        <v/>
      </c>
    </row>
    <row r="351" spans="1:9" x14ac:dyDescent="0.25">
      <c r="A351" t="s">
        <v>6558</v>
      </c>
      <c r="B351">
        <v>2.6820933020858502</v>
      </c>
      <c r="C351" s="1">
        <v>4.0693173848718499E-7</v>
      </c>
      <c r="D351" t="s">
        <v>6559</v>
      </c>
      <c r="E351" t="s">
        <v>6560</v>
      </c>
      <c r="G351" t="str">
        <f>IF(KO_VS_Ctrl_annotated__2[[#This Row],[Column2]]&lt;0,KO_VS_Ctrl_annotated__2[[#This Row],[Column4]],"")</f>
        <v/>
      </c>
      <c r="I351" t="str">
        <f>IF(KO_VS_Ctrl_annotated__2[[#This Row],[Column2]]&gt;0,KO_VS_Ctrl_annotated__2[[#This Row],[Column4]],"")</f>
        <v>ABTB3</v>
      </c>
    </row>
    <row r="352" spans="1:9" x14ac:dyDescent="0.25">
      <c r="A352" t="s">
        <v>7622</v>
      </c>
      <c r="B352">
        <v>-1.4268111460450399</v>
      </c>
      <c r="C352" s="1">
        <v>4.5146874984138998E-7</v>
      </c>
      <c r="D352" t="s">
        <v>7623</v>
      </c>
      <c r="E352" t="s">
        <v>7624</v>
      </c>
      <c r="G352" t="str">
        <f>IF(KO_VS_Ctrl_annotated__2[[#This Row],[Column2]]&lt;0,KO_VS_Ctrl_annotated__2[[#This Row],[Column4]],"")</f>
        <v>CSPG4</v>
      </c>
      <c r="I352" t="str">
        <f>IF(KO_VS_Ctrl_annotated__2[[#This Row],[Column2]]&gt;0,KO_VS_Ctrl_annotated__2[[#This Row],[Column4]],"")</f>
        <v/>
      </c>
    </row>
    <row r="353" spans="1:9" x14ac:dyDescent="0.25">
      <c r="A353" t="s">
        <v>239</v>
      </c>
      <c r="B353">
        <v>-2.5457207927121499</v>
      </c>
      <c r="C353" s="1">
        <v>5.0915172170423402E-7</v>
      </c>
      <c r="D353" t="s">
        <v>240</v>
      </c>
      <c r="E353" t="s">
        <v>241</v>
      </c>
      <c r="G353" t="str">
        <f>IF(KO_VS_Ctrl_annotated__2[[#This Row],[Column2]]&lt;0,KO_VS_Ctrl_annotated__2[[#This Row],[Column4]],"")</f>
        <v>CAVIN4</v>
      </c>
      <c r="I353" t="str">
        <f>IF(KO_VS_Ctrl_annotated__2[[#This Row],[Column2]]&gt;0,KO_VS_Ctrl_annotated__2[[#This Row],[Column4]],"")</f>
        <v/>
      </c>
    </row>
    <row r="354" spans="1:9" x14ac:dyDescent="0.25">
      <c r="A354" t="s">
        <v>288</v>
      </c>
      <c r="B354">
        <v>1.0116170229100401</v>
      </c>
      <c r="C354" s="1">
        <v>5.1721212560880402E-7</v>
      </c>
      <c r="D354" t="s">
        <v>289</v>
      </c>
      <c r="E354" t="s">
        <v>290</v>
      </c>
      <c r="G354" t="str">
        <f>IF(KO_VS_Ctrl_annotated__2[[#This Row],[Column2]]&lt;0,KO_VS_Ctrl_annotated__2[[#This Row],[Column4]],"")</f>
        <v/>
      </c>
      <c r="I354" t="str">
        <f>IF(KO_VS_Ctrl_annotated__2[[#This Row],[Column2]]&gt;0,KO_VS_Ctrl_annotated__2[[#This Row],[Column4]],"")</f>
        <v>F3</v>
      </c>
    </row>
    <row r="355" spans="1:9" x14ac:dyDescent="0.25">
      <c r="A355" t="s">
        <v>7625</v>
      </c>
      <c r="B355">
        <v>-1.0407228174865499</v>
      </c>
      <c r="C355" s="1">
        <v>5.4303038271359098E-7</v>
      </c>
      <c r="D355" t="s">
        <v>7626</v>
      </c>
      <c r="E355" t="s">
        <v>7627</v>
      </c>
      <c r="G355" t="str">
        <f>IF(KO_VS_Ctrl_annotated__2[[#This Row],[Column2]]&lt;0,KO_VS_Ctrl_annotated__2[[#This Row],[Column4]],"")</f>
        <v>MYO15B</v>
      </c>
      <c r="I355" t="str">
        <f>IF(KO_VS_Ctrl_annotated__2[[#This Row],[Column2]]&gt;0,KO_VS_Ctrl_annotated__2[[#This Row],[Column4]],"")</f>
        <v/>
      </c>
    </row>
    <row r="356" spans="1:9" x14ac:dyDescent="0.25">
      <c r="A356" t="s">
        <v>7628</v>
      </c>
      <c r="B356">
        <v>-1.0519455305840599</v>
      </c>
      <c r="C356" s="1">
        <v>5.7291112830105401E-7</v>
      </c>
      <c r="D356" t="s">
        <v>7629</v>
      </c>
      <c r="E356" t="s">
        <v>7630</v>
      </c>
      <c r="G356" t="str">
        <f>IF(KO_VS_Ctrl_annotated__2[[#This Row],[Column2]]&lt;0,KO_VS_Ctrl_annotated__2[[#This Row],[Column4]],"")</f>
        <v>CYB561D2</v>
      </c>
      <c r="I356" t="str">
        <f>IF(KO_VS_Ctrl_annotated__2[[#This Row],[Column2]]&gt;0,KO_VS_Ctrl_annotated__2[[#This Row],[Column4]],"")</f>
        <v/>
      </c>
    </row>
    <row r="357" spans="1:9" x14ac:dyDescent="0.25">
      <c r="A357" t="s">
        <v>6758</v>
      </c>
      <c r="B357">
        <v>-1.8354533942750799</v>
      </c>
      <c r="C357" s="1">
        <v>5.9940150854772295E-7</v>
      </c>
      <c r="D357" t="s">
        <v>6759</v>
      </c>
      <c r="E357" t="s">
        <v>6760</v>
      </c>
      <c r="G357" t="str">
        <f>IF(KO_VS_Ctrl_annotated__2[[#This Row],[Column2]]&lt;0,KO_VS_Ctrl_annotated__2[[#This Row],[Column4]],"")</f>
        <v>FGD2</v>
      </c>
      <c r="I357" t="str">
        <f>IF(KO_VS_Ctrl_annotated__2[[#This Row],[Column2]]&gt;0,KO_VS_Ctrl_annotated__2[[#This Row],[Column4]],"")</f>
        <v/>
      </c>
    </row>
    <row r="358" spans="1:9" x14ac:dyDescent="0.25">
      <c r="A358" t="s">
        <v>7631</v>
      </c>
      <c r="B358">
        <v>-1.1775459735326499</v>
      </c>
      <c r="C358" s="1">
        <v>6.2136097131212897E-7</v>
      </c>
      <c r="D358" t="s">
        <v>7632</v>
      </c>
      <c r="E358" t="s">
        <v>7633</v>
      </c>
      <c r="G358" t="str">
        <f>IF(KO_VS_Ctrl_annotated__2[[#This Row],[Column2]]&lt;0,KO_VS_Ctrl_annotated__2[[#This Row],[Column4]],"")</f>
        <v>CKMT1B</v>
      </c>
      <c r="I358" t="str">
        <f>IF(KO_VS_Ctrl_annotated__2[[#This Row],[Column2]]&gt;0,KO_VS_Ctrl_annotated__2[[#This Row],[Column4]],"")</f>
        <v/>
      </c>
    </row>
    <row r="359" spans="1:9" x14ac:dyDescent="0.25">
      <c r="A359" t="s">
        <v>7634</v>
      </c>
      <c r="B359">
        <v>1.15750118987563</v>
      </c>
      <c r="C359" s="1">
        <v>7.09947014406346E-7</v>
      </c>
      <c r="D359" t="s">
        <v>7635</v>
      </c>
      <c r="E359" t="s">
        <v>7636</v>
      </c>
      <c r="G359" t="str">
        <f>IF(KO_VS_Ctrl_annotated__2[[#This Row],[Column2]]&lt;0,KO_VS_Ctrl_annotated__2[[#This Row],[Column4]],"")</f>
        <v/>
      </c>
      <c r="I359" t="str">
        <f>IF(KO_VS_Ctrl_annotated__2[[#This Row],[Column2]]&gt;0,KO_VS_Ctrl_annotated__2[[#This Row],[Column4]],"")</f>
        <v>KIF3C</v>
      </c>
    </row>
    <row r="360" spans="1:9" x14ac:dyDescent="0.25">
      <c r="A360" t="s">
        <v>7637</v>
      </c>
      <c r="B360">
        <v>1.76711183155953</v>
      </c>
      <c r="C360" s="1">
        <v>9.09645035669272E-7</v>
      </c>
      <c r="D360" t="s">
        <v>7638</v>
      </c>
      <c r="E360" t="s">
        <v>7639</v>
      </c>
      <c r="G360" t="str">
        <f>IF(KO_VS_Ctrl_annotated__2[[#This Row],[Column2]]&lt;0,KO_VS_Ctrl_annotated__2[[#This Row],[Column4]],"")</f>
        <v/>
      </c>
      <c r="I360" t="str">
        <f>IF(KO_VS_Ctrl_annotated__2[[#This Row],[Column2]]&gt;0,KO_VS_Ctrl_annotated__2[[#This Row],[Column4]],"")</f>
        <v>MAP9</v>
      </c>
    </row>
    <row r="361" spans="1:9" x14ac:dyDescent="0.25">
      <c r="A361" t="s">
        <v>7640</v>
      </c>
      <c r="B361">
        <v>-6.1705047821024497</v>
      </c>
      <c r="C361" s="1">
        <v>9.4460189280778801E-7</v>
      </c>
      <c r="D361" t="s">
        <v>7</v>
      </c>
      <c r="E361" t="s">
        <v>7641</v>
      </c>
      <c r="G361" t="str">
        <f>IF(KO_VS_Ctrl_annotated__2[[#This Row],[Column2]]&lt;0,KO_VS_Ctrl_annotated__2[[#This Row],[Column4]],"")</f>
        <v/>
      </c>
      <c r="I361" t="str">
        <f>IF(KO_VS_Ctrl_annotated__2[[#This Row],[Column2]]&gt;0,KO_VS_Ctrl_annotated__2[[#This Row],[Column4]],"")</f>
        <v/>
      </c>
    </row>
    <row r="362" spans="1:9" x14ac:dyDescent="0.25">
      <c r="A362" t="s">
        <v>3624</v>
      </c>
      <c r="B362">
        <v>2.6352781718762199</v>
      </c>
      <c r="C362" s="1">
        <v>9.4742100425652497E-7</v>
      </c>
      <c r="D362" t="s">
        <v>3625</v>
      </c>
      <c r="E362" t="s">
        <v>3626</v>
      </c>
      <c r="G362" t="str">
        <f>IF(KO_VS_Ctrl_annotated__2[[#This Row],[Column2]]&lt;0,KO_VS_Ctrl_annotated__2[[#This Row],[Column4]],"")</f>
        <v/>
      </c>
      <c r="I362" t="str">
        <f>IF(KO_VS_Ctrl_annotated__2[[#This Row],[Column2]]&gt;0,KO_VS_Ctrl_annotated__2[[#This Row],[Column4]],"")</f>
        <v>KCND3</v>
      </c>
    </row>
    <row r="363" spans="1:9" x14ac:dyDescent="0.25">
      <c r="A363" t="s">
        <v>4531</v>
      </c>
      <c r="B363">
        <v>-5.1257955535567001</v>
      </c>
      <c r="C363" s="1">
        <v>9.4772462307425896E-7</v>
      </c>
      <c r="D363" t="s">
        <v>7</v>
      </c>
      <c r="E363" t="s">
        <v>1284</v>
      </c>
      <c r="G363" t="str">
        <f>IF(KO_VS_Ctrl_annotated__2[[#This Row],[Column2]]&lt;0,KO_VS_Ctrl_annotated__2[[#This Row],[Column4]],"")</f>
        <v/>
      </c>
      <c r="I363" t="str">
        <f>IF(KO_VS_Ctrl_annotated__2[[#This Row],[Column2]]&gt;0,KO_VS_Ctrl_annotated__2[[#This Row],[Column4]],"")</f>
        <v/>
      </c>
    </row>
    <row r="364" spans="1:9" x14ac:dyDescent="0.25">
      <c r="A364" t="s">
        <v>7642</v>
      </c>
      <c r="B364">
        <v>1.11969840090803</v>
      </c>
      <c r="C364" s="1">
        <v>9.5456811839736804E-7</v>
      </c>
      <c r="D364" t="s">
        <v>7643</v>
      </c>
      <c r="E364" t="s">
        <v>7644</v>
      </c>
      <c r="G364" t="str">
        <f>IF(KO_VS_Ctrl_annotated__2[[#This Row],[Column2]]&lt;0,KO_VS_Ctrl_annotated__2[[#This Row],[Column4]],"")</f>
        <v/>
      </c>
      <c r="I364" t="str">
        <f>IF(KO_VS_Ctrl_annotated__2[[#This Row],[Column2]]&gt;0,KO_VS_Ctrl_annotated__2[[#This Row],[Column4]],"")</f>
        <v>SCEL</v>
      </c>
    </row>
    <row r="365" spans="1:9" x14ac:dyDescent="0.25">
      <c r="A365" t="s">
        <v>7645</v>
      </c>
      <c r="B365">
        <v>1.1649532053231999</v>
      </c>
      <c r="C365" s="1">
        <v>9.9490714037077391E-7</v>
      </c>
      <c r="D365" t="s">
        <v>7646</v>
      </c>
      <c r="E365" t="s">
        <v>7647</v>
      </c>
      <c r="G365" t="str">
        <f>IF(KO_VS_Ctrl_annotated__2[[#This Row],[Column2]]&lt;0,KO_VS_Ctrl_annotated__2[[#This Row],[Column4]],"")</f>
        <v/>
      </c>
      <c r="I365" t="str">
        <f>IF(KO_VS_Ctrl_annotated__2[[#This Row],[Column2]]&gt;0,KO_VS_Ctrl_annotated__2[[#This Row],[Column4]],"")</f>
        <v>TMC7</v>
      </c>
    </row>
    <row r="366" spans="1:9" x14ac:dyDescent="0.25">
      <c r="A366" t="s">
        <v>7648</v>
      </c>
      <c r="B366">
        <v>-1.2550952567171201</v>
      </c>
      <c r="C366" s="1">
        <v>9.9490714037077391E-7</v>
      </c>
      <c r="D366" t="s">
        <v>7649</v>
      </c>
      <c r="E366" t="s">
        <v>7650</v>
      </c>
      <c r="G366" t="str">
        <f>IF(KO_VS_Ctrl_annotated__2[[#This Row],[Column2]]&lt;0,KO_VS_Ctrl_annotated__2[[#This Row],[Column4]],"")</f>
        <v>ALG14</v>
      </c>
      <c r="I366" t="str">
        <f>IF(KO_VS_Ctrl_annotated__2[[#This Row],[Column2]]&gt;0,KO_VS_Ctrl_annotated__2[[#This Row],[Column4]],"")</f>
        <v/>
      </c>
    </row>
    <row r="367" spans="1:9" x14ac:dyDescent="0.25">
      <c r="A367" t="s">
        <v>7651</v>
      </c>
      <c r="B367">
        <v>1.0329822366025201</v>
      </c>
      <c r="C367" s="1">
        <v>1.0849060834662501E-6</v>
      </c>
      <c r="D367" t="s">
        <v>7652</v>
      </c>
      <c r="E367" t="s">
        <v>7653</v>
      </c>
      <c r="G367" t="str">
        <f>IF(KO_VS_Ctrl_annotated__2[[#This Row],[Column2]]&lt;0,KO_VS_Ctrl_annotated__2[[#This Row],[Column4]],"")</f>
        <v/>
      </c>
      <c r="I367" t="str">
        <f>IF(KO_VS_Ctrl_annotated__2[[#This Row],[Column2]]&gt;0,KO_VS_Ctrl_annotated__2[[#This Row],[Column4]],"")</f>
        <v>DCBLD1</v>
      </c>
    </row>
    <row r="368" spans="1:9" x14ac:dyDescent="0.25">
      <c r="A368" t="s">
        <v>5688</v>
      </c>
      <c r="B368">
        <v>-1.1033000210463699</v>
      </c>
      <c r="C368" s="1">
        <v>1.09849618530166E-6</v>
      </c>
      <c r="D368" t="s">
        <v>5689</v>
      </c>
      <c r="E368" t="s">
        <v>5690</v>
      </c>
      <c r="G368" t="str">
        <f>IF(KO_VS_Ctrl_annotated__2[[#This Row],[Column2]]&lt;0,KO_VS_Ctrl_annotated__2[[#This Row],[Column4]],"")</f>
        <v>SLC4A4</v>
      </c>
      <c r="I368" t="str">
        <f>IF(KO_VS_Ctrl_annotated__2[[#This Row],[Column2]]&gt;0,KO_VS_Ctrl_annotated__2[[#This Row],[Column4]],"")</f>
        <v/>
      </c>
    </row>
    <row r="369" spans="1:9" x14ac:dyDescent="0.25">
      <c r="A369" t="s">
        <v>2247</v>
      </c>
      <c r="B369">
        <v>-4.4475159182204296</v>
      </c>
      <c r="C369" s="1">
        <v>1.10087751110649E-6</v>
      </c>
      <c r="D369" t="s">
        <v>2248</v>
      </c>
      <c r="E369" t="s">
        <v>2249</v>
      </c>
      <c r="G369" t="str">
        <f>IF(KO_VS_Ctrl_annotated__2[[#This Row],[Column2]]&lt;0,KO_VS_Ctrl_annotated__2[[#This Row],[Column4]],"")</f>
        <v>CABP4</v>
      </c>
      <c r="I369" t="str">
        <f>IF(KO_VS_Ctrl_annotated__2[[#This Row],[Column2]]&gt;0,KO_VS_Ctrl_annotated__2[[#This Row],[Column4]],"")</f>
        <v/>
      </c>
    </row>
    <row r="370" spans="1:9" x14ac:dyDescent="0.25">
      <c r="A370" t="s">
        <v>5251</v>
      </c>
      <c r="B370">
        <v>-1.350262689742</v>
      </c>
      <c r="C370" s="1">
        <v>1.1385777190112699E-6</v>
      </c>
      <c r="D370" t="s">
        <v>5252</v>
      </c>
      <c r="E370" t="s">
        <v>5253</v>
      </c>
      <c r="G370" t="str">
        <f>IF(KO_VS_Ctrl_annotated__2[[#This Row],[Column2]]&lt;0,KO_VS_Ctrl_annotated__2[[#This Row],[Column4]],"")</f>
        <v>NFATC4</v>
      </c>
      <c r="I370" t="str">
        <f>IF(KO_VS_Ctrl_annotated__2[[#This Row],[Column2]]&gt;0,KO_VS_Ctrl_annotated__2[[#This Row],[Column4]],"")</f>
        <v/>
      </c>
    </row>
    <row r="371" spans="1:9" x14ac:dyDescent="0.25">
      <c r="A371" t="s">
        <v>7087</v>
      </c>
      <c r="B371">
        <v>-2.88619851912354</v>
      </c>
      <c r="C371" s="1">
        <v>1.17915718173035E-6</v>
      </c>
      <c r="D371" t="s">
        <v>7</v>
      </c>
      <c r="E371" t="s">
        <v>127</v>
      </c>
      <c r="G371" t="str">
        <f>IF(KO_VS_Ctrl_annotated__2[[#This Row],[Column2]]&lt;0,KO_VS_Ctrl_annotated__2[[#This Row],[Column4]],"")</f>
        <v/>
      </c>
      <c r="I371" t="str">
        <f>IF(KO_VS_Ctrl_annotated__2[[#This Row],[Column2]]&gt;0,KO_VS_Ctrl_annotated__2[[#This Row],[Column4]],"")</f>
        <v/>
      </c>
    </row>
    <row r="372" spans="1:9" x14ac:dyDescent="0.25">
      <c r="A372" t="s">
        <v>2630</v>
      </c>
      <c r="B372">
        <v>1.4124451757247001</v>
      </c>
      <c r="C372" s="1">
        <v>1.2058979807408401E-6</v>
      </c>
      <c r="D372" t="s">
        <v>2631</v>
      </c>
      <c r="E372" t="s">
        <v>2632</v>
      </c>
      <c r="G372" t="str">
        <f>IF(KO_VS_Ctrl_annotated__2[[#This Row],[Column2]]&lt;0,KO_VS_Ctrl_annotated__2[[#This Row],[Column4]],"")</f>
        <v/>
      </c>
      <c r="I372" t="str">
        <f>IF(KO_VS_Ctrl_annotated__2[[#This Row],[Column2]]&gt;0,KO_VS_Ctrl_annotated__2[[#This Row],[Column4]],"")</f>
        <v>CAPN13</v>
      </c>
    </row>
    <row r="373" spans="1:9" x14ac:dyDescent="0.25">
      <c r="A373" t="s">
        <v>5091</v>
      </c>
      <c r="B373">
        <v>1.00793857471418</v>
      </c>
      <c r="C373" s="1">
        <v>1.2065482543871899E-6</v>
      </c>
      <c r="D373" t="s">
        <v>5092</v>
      </c>
      <c r="E373" t="s">
        <v>5093</v>
      </c>
      <c r="G373" t="str">
        <f>IF(KO_VS_Ctrl_annotated__2[[#This Row],[Column2]]&lt;0,KO_VS_Ctrl_annotated__2[[#This Row],[Column4]],"")</f>
        <v/>
      </c>
      <c r="I373" t="str">
        <f>IF(KO_VS_Ctrl_annotated__2[[#This Row],[Column2]]&gt;0,KO_VS_Ctrl_annotated__2[[#This Row],[Column4]],"")</f>
        <v>DKK1</v>
      </c>
    </row>
    <row r="374" spans="1:9" x14ac:dyDescent="0.25">
      <c r="A374" t="s">
        <v>7654</v>
      </c>
      <c r="B374">
        <v>-4.6911239965632001</v>
      </c>
      <c r="C374" s="1">
        <v>1.2763390608348501E-6</v>
      </c>
      <c r="D374" t="s">
        <v>7655</v>
      </c>
      <c r="E374" t="s">
        <v>7656</v>
      </c>
      <c r="G374" t="str">
        <f>IF(KO_VS_Ctrl_annotated__2[[#This Row],[Column2]]&lt;0,KO_VS_Ctrl_annotated__2[[#This Row],[Column4]],"")</f>
        <v>SLC13A3</v>
      </c>
      <c r="I374" t="str">
        <f>IF(KO_VS_Ctrl_annotated__2[[#This Row],[Column2]]&gt;0,KO_VS_Ctrl_annotated__2[[#This Row],[Column4]],"")</f>
        <v/>
      </c>
    </row>
    <row r="375" spans="1:9" x14ac:dyDescent="0.25">
      <c r="A375" t="s">
        <v>7657</v>
      </c>
      <c r="B375">
        <v>2.25263847300356</v>
      </c>
      <c r="C375" s="1">
        <v>1.3080809990068701E-6</v>
      </c>
      <c r="D375" t="s">
        <v>7658</v>
      </c>
      <c r="E375" t="s">
        <v>7659</v>
      </c>
      <c r="G375" t="str">
        <f>IF(KO_VS_Ctrl_annotated__2[[#This Row],[Column2]]&lt;0,KO_VS_Ctrl_annotated__2[[#This Row],[Column4]],"")</f>
        <v/>
      </c>
      <c r="I375" t="str">
        <f>IF(KO_VS_Ctrl_annotated__2[[#This Row],[Column2]]&gt;0,KO_VS_Ctrl_annotated__2[[#This Row],[Column4]],"")</f>
        <v>PRKCQ</v>
      </c>
    </row>
    <row r="376" spans="1:9" x14ac:dyDescent="0.25">
      <c r="A376" t="s">
        <v>7660</v>
      </c>
      <c r="B376">
        <v>1.13977429549594</v>
      </c>
      <c r="C376" s="1">
        <v>1.4714716944198099E-6</v>
      </c>
      <c r="D376" t="s">
        <v>7661</v>
      </c>
      <c r="E376" t="s">
        <v>7662</v>
      </c>
      <c r="G376" t="str">
        <f>IF(KO_VS_Ctrl_annotated__2[[#This Row],[Column2]]&lt;0,KO_VS_Ctrl_annotated__2[[#This Row],[Column4]],"")</f>
        <v/>
      </c>
      <c r="I376" t="str">
        <f>IF(KO_VS_Ctrl_annotated__2[[#This Row],[Column2]]&gt;0,KO_VS_Ctrl_annotated__2[[#This Row],[Column4]],"")</f>
        <v>PIK3CG</v>
      </c>
    </row>
    <row r="377" spans="1:9" x14ac:dyDescent="0.25">
      <c r="A377" t="s">
        <v>7663</v>
      </c>
      <c r="B377">
        <v>1.83998919959081</v>
      </c>
      <c r="C377" s="1">
        <v>1.4970970531434201E-6</v>
      </c>
      <c r="D377" t="s">
        <v>7664</v>
      </c>
      <c r="E377" t="s">
        <v>7665</v>
      </c>
      <c r="G377" t="str">
        <f>IF(KO_VS_Ctrl_annotated__2[[#This Row],[Column2]]&lt;0,KO_VS_Ctrl_annotated__2[[#This Row],[Column4]],"")</f>
        <v/>
      </c>
      <c r="I377" t="str">
        <f>IF(KO_VS_Ctrl_annotated__2[[#This Row],[Column2]]&gt;0,KO_VS_Ctrl_annotated__2[[#This Row],[Column4]],"")</f>
        <v>SDK2</v>
      </c>
    </row>
    <row r="378" spans="1:9" x14ac:dyDescent="0.25">
      <c r="A378" t="s">
        <v>1357</v>
      </c>
      <c r="B378">
        <v>1.1533128887306201</v>
      </c>
      <c r="C378" s="1">
        <v>1.61307382135153E-6</v>
      </c>
      <c r="D378" t="s">
        <v>1358</v>
      </c>
      <c r="E378" t="s">
        <v>1359</v>
      </c>
      <c r="G378" t="str">
        <f>IF(KO_VS_Ctrl_annotated__2[[#This Row],[Column2]]&lt;0,KO_VS_Ctrl_annotated__2[[#This Row],[Column4]],"")</f>
        <v/>
      </c>
      <c r="I378" t="str">
        <f>IF(KO_VS_Ctrl_annotated__2[[#This Row],[Column2]]&gt;0,KO_VS_Ctrl_annotated__2[[#This Row],[Column4]],"")</f>
        <v>HERC6</v>
      </c>
    </row>
    <row r="379" spans="1:9" x14ac:dyDescent="0.25">
      <c r="A379" t="s">
        <v>2790</v>
      </c>
      <c r="B379">
        <v>1.76440678245872</v>
      </c>
      <c r="C379" s="1">
        <v>1.6134042938842199E-6</v>
      </c>
      <c r="D379" t="s">
        <v>2791</v>
      </c>
      <c r="E379" t="s">
        <v>2792</v>
      </c>
      <c r="G379" t="str">
        <f>IF(KO_VS_Ctrl_annotated__2[[#This Row],[Column2]]&lt;0,KO_VS_Ctrl_annotated__2[[#This Row],[Column4]],"")</f>
        <v/>
      </c>
      <c r="I379" t="str">
        <f>IF(KO_VS_Ctrl_annotated__2[[#This Row],[Column2]]&gt;0,KO_VS_Ctrl_annotated__2[[#This Row],[Column4]],"")</f>
        <v>PRDM8</v>
      </c>
    </row>
    <row r="380" spans="1:9" x14ac:dyDescent="0.25">
      <c r="A380" t="s">
        <v>2381</v>
      </c>
      <c r="B380">
        <v>1.47570395817556</v>
      </c>
      <c r="C380" s="1">
        <v>2.2168667101582199E-6</v>
      </c>
      <c r="D380" t="s">
        <v>2382</v>
      </c>
      <c r="E380" t="s">
        <v>2383</v>
      </c>
      <c r="G380" t="str">
        <f>IF(KO_VS_Ctrl_annotated__2[[#This Row],[Column2]]&lt;0,KO_VS_Ctrl_annotated__2[[#This Row],[Column4]],"")</f>
        <v/>
      </c>
      <c r="I380" t="str">
        <f>IF(KO_VS_Ctrl_annotated__2[[#This Row],[Column2]]&gt;0,KO_VS_Ctrl_annotated__2[[#This Row],[Column4]],"")</f>
        <v>MATN3</v>
      </c>
    </row>
    <row r="381" spans="1:9" x14ac:dyDescent="0.25">
      <c r="A381" t="s">
        <v>114</v>
      </c>
      <c r="B381">
        <v>-1.7590954835316699</v>
      </c>
      <c r="C381" s="1">
        <v>2.3933340623795001E-6</v>
      </c>
      <c r="D381" t="s">
        <v>115</v>
      </c>
      <c r="E381" t="s">
        <v>116</v>
      </c>
      <c r="G381" t="str">
        <f>IF(KO_VS_Ctrl_annotated__2[[#This Row],[Column2]]&lt;0,KO_VS_Ctrl_annotated__2[[#This Row],[Column4]],"")</f>
        <v>SERPINB2</v>
      </c>
      <c r="I381" t="str">
        <f>IF(KO_VS_Ctrl_annotated__2[[#This Row],[Column2]]&gt;0,KO_VS_Ctrl_annotated__2[[#This Row],[Column4]],"")</f>
        <v/>
      </c>
    </row>
    <row r="382" spans="1:9" x14ac:dyDescent="0.25">
      <c r="A382" t="s">
        <v>3386</v>
      </c>
      <c r="B382">
        <v>-3.0114109626624499</v>
      </c>
      <c r="C382" s="1">
        <v>2.53293367220836E-6</v>
      </c>
      <c r="D382" t="s">
        <v>3387</v>
      </c>
      <c r="E382" t="s">
        <v>3388</v>
      </c>
      <c r="G382" t="str">
        <f>IF(KO_VS_Ctrl_annotated__2[[#This Row],[Column2]]&lt;0,KO_VS_Ctrl_annotated__2[[#This Row],[Column4]],"")</f>
        <v>PECAM1</v>
      </c>
      <c r="I382" t="str">
        <f>IF(KO_VS_Ctrl_annotated__2[[#This Row],[Column2]]&gt;0,KO_VS_Ctrl_annotated__2[[#This Row],[Column4]],"")</f>
        <v/>
      </c>
    </row>
    <row r="383" spans="1:9" x14ac:dyDescent="0.25">
      <c r="A383" t="s">
        <v>4902</v>
      </c>
      <c r="B383">
        <v>-1.43173797258291</v>
      </c>
      <c r="C383" s="1">
        <v>2.5833811192611402E-6</v>
      </c>
      <c r="D383" t="s">
        <v>4903</v>
      </c>
      <c r="E383" t="s">
        <v>4904</v>
      </c>
      <c r="G383" t="str">
        <f>IF(KO_VS_Ctrl_annotated__2[[#This Row],[Column2]]&lt;0,KO_VS_Ctrl_annotated__2[[#This Row],[Column4]],"")</f>
        <v>FOXJ1</v>
      </c>
      <c r="I383" t="str">
        <f>IF(KO_VS_Ctrl_annotated__2[[#This Row],[Column2]]&gt;0,KO_VS_Ctrl_annotated__2[[#This Row],[Column4]],"")</f>
        <v/>
      </c>
    </row>
    <row r="384" spans="1:9" x14ac:dyDescent="0.25">
      <c r="A384" t="s">
        <v>2973</v>
      </c>
      <c r="B384">
        <v>4.5260998932509304</v>
      </c>
      <c r="C384" s="1">
        <v>2.7690053917600002E-6</v>
      </c>
      <c r="D384" t="s">
        <v>2974</v>
      </c>
      <c r="E384" t="s">
        <v>2975</v>
      </c>
      <c r="G384" t="str">
        <f>IF(KO_VS_Ctrl_annotated__2[[#This Row],[Column2]]&lt;0,KO_VS_Ctrl_annotated__2[[#This Row],[Column4]],"")</f>
        <v/>
      </c>
      <c r="I384" t="str">
        <f>IF(KO_VS_Ctrl_annotated__2[[#This Row],[Column2]]&gt;0,KO_VS_Ctrl_annotated__2[[#This Row],[Column4]],"")</f>
        <v>SERPINB7</v>
      </c>
    </row>
    <row r="385" spans="1:9" x14ac:dyDescent="0.25">
      <c r="A385" t="s">
        <v>3548</v>
      </c>
      <c r="B385">
        <v>-1.4470417535995901</v>
      </c>
      <c r="C385" s="1">
        <v>2.7725094847660899E-6</v>
      </c>
      <c r="D385" t="s">
        <v>3549</v>
      </c>
      <c r="E385" t="s">
        <v>3550</v>
      </c>
      <c r="G385" t="str">
        <f>IF(KO_VS_Ctrl_annotated__2[[#This Row],[Column2]]&lt;0,KO_VS_Ctrl_annotated__2[[#This Row],[Column4]],"")</f>
        <v>UBXN10</v>
      </c>
      <c r="I385" t="str">
        <f>IF(KO_VS_Ctrl_annotated__2[[#This Row],[Column2]]&gt;0,KO_VS_Ctrl_annotated__2[[#This Row],[Column4]],"")</f>
        <v/>
      </c>
    </row>
    <row r="386" spans="1:9" x14ac:dyDescent="0.25">
      <c r="A386" t="s">
        <v>7666</v>
      </c>
      <c r="B386">
        <v>1.80426040545967</v>
      </c>
      <c r="C386" s="1">
        <v>3.1609448417490999E-6</v>
      </c>
      <c r="D386" t="s">
        <v>7667</v>
      </c>
      <c r="E386" t="s">
        <v>7668</v>
      </c>
      <c r="G386" t="str">
        <f>IF(KO_VS_Ctrl_annotated__2[[#This Row],[Column2]]&lt;0,KO_VS_Ctrl_annotated__2[[#This Row],[Column4]],"")</f>
        <v/>
      </c>
      <c r="I386" t="str">
        <f>IF(KO_VS_Ctrl_annotated__2[[#This Row],[Column2]]&gt;0,KO_VS_Ctrl_annotated__2[[#This Row],[Column4]],"")</f>
        <v>ZNF229</v>
      </c>
    </row>
    <row r="387" spans="1:9" x14ac:dyDescent="0.25">
      <c r="A387" t="s">
        <v>1998</v>
      </c>
      <c r="B387">
        <v>-1.37703948344905</v>
      </c>
      <c r="C387" s="1">
        <v>3.5265362316146502E-6</v>
      </c>
      <c r="D387" t="s">
        <v>1999</v>
      </c>
      <c r="E387" t="s">
        <v>2000</v>
      </c>
      <c r="G387" t="str">
        <f>IF(KO_VS_Ctrl_annotated__2[[#This Row],[Column2]]&lt;0,KO_VS_Ctrl_annotated__2[[#This Row],[Column4]],"")</f>
        <v>NRG4</v>
      </c>
      <c r="I387" t="str">
        <f>IF(KO_VS_Ctrl_annotated__2[[#This Row],[Column2]]&gt;0,KO_VS_Ctrl_annotated__2[[#This Row],[Column4]],"")</f>
        <v/>
      </c>
    </row>
    <row r="388" spans="1:9" x14ac:dyDescent="0.25">
      <c r="A388" t="s">
        <v>2180</v>
      </c>
      <c r="B388">
        <v>1.0952246935061001</v>
      </c>
      <c r="C388" s="1">
        <v>4.16628071090848E-6</v>
      </c>
      <c r="D388" t="s">
        <v>2181</v>
      </c>
      <c r="E388" t="s">
        <v>2182</v>
      </c>
      <c r="G388" t="str">
        <f>IF(KO_VS_Ctrl_annotated__2[[#This Row],[Column2]]&lt;0,KO_VS_Ctrl_annotated__2[[#This Row],[Column4]],"")</f>
        <v/>
      </c>
      <c r="I388" t="str">
        <f>IF(KO_VS_Ctrl_annotated__2[[#This Row],[Column2]]&gt;0,KO_VS_Ctrl_annotated__2[[#This Row],[Column4]],"")</f>
        <v>EFNA3</v>
      </c>
    </row>
    <row r="389" spans="1:9" x14ac:dyDescent="0.25">
      <c r="A389" t="s">
        <v>7669</v>
      </c>
      <c r="B389">
        <v>-1.9410068317486999</v>
      </c>
      <c r="C389" s="1">
        <v>4.1772681630361103E-6</v>
      </c>
      <c r="D389" t="s">
        <v>7670</v>
      </c>
      <c r="E389" t="s">
        <v>7671</v>
      </c>
      <c r="G389" t="str">
        <f>IF(KO_VS_Ctrl_annotated__2[[#This Row],[Column2]]&lt;0,KO_VS_Ctrl_annotated__2[[#This Row],[Column4]],"")</f>
        <v>AGMO</v>
      </c>
      <c r="I389" t="str">
        <f>IF(KO_VS_Ctrl_annotated__2[[#This Row],[Column2]]&gt;0,KO_VS_Ctrl_annotated__2[[#This Row],[Column4]],"")</f>
        <v/>
      </c>
    </row>
    <row r="390" spans="1:9" x14ac:dyDescent="0.25">
      <c r="A390" t="s">
        <v>7672</v>
      </c>
      <c r="B390">
        <v>2.6291018410271301</v>
      </c>
      <c r="C390" s="1">
        <v>4.69760732287051E-6</v>
      </c>
      <c r="D390" t="s">
        <v>7673</v>
      </c>
      <c r="E390" t="s">
        <v>7674</v>
      </c>
      <c r="G390" t="str">
        <f>IF(KO_VS_Ctrl_annotated__2[[#This Row],[Column2]]&lt;0,KO_VS_Ctrl_annotated__2[[#This Row],[Column4]],"")</f>
        <v/>
      </c>
      <c r="I390" t="str">
        <f>IF(KO_VS_Ctrl_annotated__2[[#This Row],[Column2]]&gt;0,KO_VS_Ctrl_annotated__2[[#This Row],[Column4]],"")</f>
        <v>MDGA1</v>
      </c>
    </row>
    <row r="391" spans="1:9" x14ac:dyDescent="0.25">
      <c r="A391" t="s">
        <v>2575</v>
      </c>
      <c r="B391">
        <v>1.6950231248197001</v>
      </c>
      <c r="C391" s="1">
        <v>5.7636577251179598E-6</v>
      </c>
      <c r="D391" t="s">
        <v>2576</v>
      </c>
      <c r="E391" t="s">
        <v>2577</v>
      </c>
      <c r="G391" t="str">
        <f>IF(KO_VS_Ctrl_annotated__2[[#This Row],[Column2]]&lt;0,KO_VS_Ctrl_annotated__2[[#This Row],[Column4]],"")</f>
        <v/>
      </c>
      <c r="I391" t="str">
        <f>IF(KO_VS_Ctrl_annotated__2[[#This Row],[Column2]]&gt;0,KO_VS_Ctrl_annotated__2[[#This Row],[Column4]],"")</f>
        <v>MMP1</v>
      </c>
    </row>
    <row r="392" spans="1:9" x14ac:dyDescent="0.25">
      <c r="A392" t="s">
        <v>7675</v>
      </c>
      <c r="B392">
        <v>-1.0465061035149299</v>
      </c>
      <c r="C392" s="1">
        <v>5.9080263154755597E-6</v>
      </c>
      <c r="D392" t="s">
        <v>7676</v>
      </c>
      <c r="E392" t="s">
        <v>7677</v>
      </c>
      <c r="G392" t="str">
        <f>IF(KO_VS_Ctrl_annotated__2[[#This Row],[Column2]]&lt;0,KO_VS_Ctrl_annotated__2[[#This Row],[Column4]],"")</f>
        <v>NRM</v>
      </c>
      <c r="I392" t="str">
        <f>IF(KO_VS_Ctrl_annotated__2[[#This Row],[Column2]]&gt;0,KO_VS_Ctrl_annotated__2[[#This Row],[Column4]],"")</f>
        <v/>
      </c>
    </row>
    <row r="393" spans="1:9" x14ac:dyDescent="0.25">
      <c r="A393" t="s">
        <v>2090</v>
      </c>
      <c r="B393">
        <v>1.20451815319941</v>
      </c>
      <c r="C393" s="1">
        <v>6.2040355804266997E-6</v>
      </c>
      <c r="D393" t="s">
        <v>2091</v>
      </c>
      <c r="E393" t="s">
        <v>2092</v>
      </c>
      <c r="G393" t="str">
        <f>IF(KO_VS_Ctrl_annotated__2[[#This Row],[Column2]]&lt;0,KO_VS_Ctrl_annotated__2[[#This Row],[Column4]],"")</f>
        <v/>
      </c>
      <c r="I393" t="str">
        <f>IF(KO_VS_Ctrl_annotated__2[[#This Row],[Column2]]&gt;0,KO_VS_Ctrl_annotated__2[[#This Row],[Column4]],"")</f>
        <v>FST</v>
      </c>
    </row>
    <row r="394" spans="1:9" x14ac:dyDescent="0.25">
      <c r="A394" t="s">
        <v>4929</v>
      </c>
      <c r="B394">
        <v>-1.0720310486662401</v>
      </c>
      <c r="C394" s="1">
        <v>6.4547704413616401E-6</v>
      </c>
      <c r="D394" t="s">
        <v>4930</v>
      </c>
      <c r="E394" t="s">
        <v>4931</v>
      </c>
      <c r="G394" t="str">
        <f>IF(KO_VS_Ctrl_annotated__2[[#This Row],[Column2]]&lt;0,KO_VS_Ctrl_annotated__2[[#This Row],[Column4]],"")</f>
        <v>SLC25A25-AS1</v>
      </c>
      <c r="I394" t="str">
        <f>IF(KO_VS_Ctrl_annotated__2[[#This Row],[Column2]]&gt;0,KO_VS_Ctrl_annotated__2[[#This Row],[Column4]],"")</f>
        <v/>
      </c>
    </row>
    <row r="395" spans="1:9" x14ac:dyDescent="0.25">
      <c r="A395" t="s">
        <v>3909</v>
      </c>
      <c r="B395">
        <v>-2.3608816122045901</v>
      </c>
      <c r="C395" s="1">
        <v>7.3589340504174496E-6</v>
      </c>
      <c r="D395" t="s">
        <v>3910</v>
      </c>
      <c r="E395" t="s">
        <v>3911</v>
      </c>
      <c r="G395" t="str">
        <f>IF(KO_VS_Ctrl_annotated__2[[#This Row],[Column2]]&lt;0,KO_VS_Ctrl_annotated__2[[#This Row],[Column4]],"")</f>
        <v>ZNF736</v>
      </c>
      <c r="I395" t="str">
        <f>IF(KO_VS_Ctrl_annotated__2[[#This Row],[Column2]]&gt;0,KO_VS_Ctrl_annotated__2[[#This Row],[Column4]],"")</f>
        <v/>
      </c>
    </row>
    <row r="396" spans="1:9" x14ac:dyDescent="0.25">
      <c r="A396" t="s">
        <v>7145</v>
      </c>
      <c r="B396">
        <v>7.3599377965880803</v>
      </c>
      <c r="C396" s="1">
        <v>7.3749457227685299E-6</v>
      </c>
      <c r="D396" t="s">
        <v>7146</v>
      </c>
      <c r="E396" t="s">
        <v>7147</v>
      </c>
      <c r="G396" t="str">
        <f>IF(KO_VS_Ctrl_annotated__2[[#This Row],[Column2]]&lt;0,KO_VS_Ctrl_annotated__2[[#This Row],[Column4]],"")</f>
        <v/>
      </c>
      <c r="I396" t="str">
        <f>IF(KO_VS_Ctrl_annotated__2[[#This Row],[Column2]]&gt;0,KO_VS_Ctrl_annotated__2[[#This Row],[Column4]],"")</f>
        <v>CDRT4</v>
      </c>
    </row>
    <row r="397" spans="1:9" x14ac:dyDescent="0.25">
      <c r="A397" t="s">
        <v>2590</v>
      </c>
      <c r="B397">
        <v>-1.19084686042248</v>
      </c>
      <c r="C397" s="1">
        <v>7.6066731297618297E-6</v>
      </c>
      <c r="D397" t="s">
        <v>2591</v>
      </c>
      <c r="E397" t="s">
        <v>2592</v>
      </c>
      <c r="G397" t="str">
        <f>IF(KO_VS_Ctrl_annotated__2[[#This Row],[Column2]]&lt;0,KO_VS_Ctrl_annotated__2[[#This Row],[Column4]],"")</f>
        <v>HYAL1</v>
      </c>
      <c r="I397" t="str">
        <f>IF(KO_VS_Ctrl_annotated__2[[#This Row],[Column2]]&gt;0,KO_VS_Ctrl_annotated__2[[#This Row],[Column4]],"")</f>
        <v/>
      </c>
    </row>
    <row r="398" spans="1:9" x14ac:dyDescent="0.25">
      <c r="A398" t="s">
        <v>5794</v>
      </c>
      <c r="B398">
        <v>-1.74826089381239</v>
      </c>
      <c r="C398" s="1">
        <v>7.6996533688694704E-6</v>
      </c>
      <c r="D398" t="s">
        <v>5795</v>
      </c>
      <c r="E398" t="s">
        <v>5796</v>
      </c>
      <c r="G398" t="str">
        <f>IF(KO_VS_Ctrl_annotated__2[[#This Row],[Column2]]&lt;0,KO_VS_Ctrl_annotated__2[[#This Row],[Column4]],"")</f>
        <v>ITGB2-AS1</v>
      </c>
      <c r="I398" t="str">
        <f>IF(KO_VS_Ctrl_annotated__2[[#This Row],[Column2]]&gt;0,KO_VS_Ctrl_annotated__2[[#This Row],[Column4]],"")</f>
        <v/>
      </c>
    </row>
    <row r="399" spans="1:9" x14ac:dyDescent="0.25">
      <c r="A399" t="s">
        <v>7678</v>
      </c>
      <c r="B399">
        <v>-6.9065042557401597</v>
      </c>
      <c r="C399" s="1">
        <v>7.7088476110586297E-6</v>
      </c>
      <c r="D399" t="s">
        <v>7679</v>
      </c>
      <c r="E399" t="s">
        <v>7680</v>
      </c>
      <c r="G399" t="str">
        <f>IF(KO_VS_Ctrl_annotated__2[[#This Row],[Column2]]&lt;0,KO_VS_Ctrl_annotated__2[[#This Row],[Column4]],"")</f>
        <v>CALHM6</v>
      </c>
      <c r="I399" t="str">
        <f>IF(KO_VS_Ctrl_annotated__2[[#This Row],[Column2]]&gt;0,KO_VS_Ctrl_annotated__2[[#This Row],[Column4]],"")</f>
        <v/>
      </c>
    </row>
    <row r="400" spans="1:9" x14ac:dyDescent="0.25">
      <c r="A400" t="s">
        <v>7681</v>
      </c>
      <c r="B400">
        <v>-5.3226182110683498</v>
      </c>
      <c r="C400" s="1">
        <v>7.7088476110586297E-6</v>
      </c>
      <c r="D400" t="s">
        <v>7682</v>
      </c>
      <c r="E400" t="s">
        <v>7683</v>
      </c>
      <c r="G400" t="str">
        <f>IF(KO_VS_Ctrl_annotated__2[[#This Row],[Column2]]&lt;0,KO_VS_Ctrl_annotated__2[[#This Row],[Column4]],"")</f>
        <v>LINC02891</v>
      </c>
      <c r="I400" t="str">
        <f>IF(KO_VS_Ctrl_annotated__2[[#This Row],[Column2]]&gt;0,KO_VS_Ctrl_annotated__2[[#This Row],[Column4]],"")</f>
        <v/>
      </c>
    </row>
    <row r="401" spans="1:9" x14ac:dyDescent="0.25">
      <c r="A401" t="s">
        <v>1336</v>
      </c>
      <c r="B401">
        <v>2.9057000161814699</v>
      </c>
      <c r="C401" s="1">
        <v>8.1444757448549102E-6</v>
      </c>
      <c r="D401" t="s">
        <v>1337</v>
      </c>
      <c r="E401" t="s">
        <v>1338</v>
      </c>
      <c r="G401" t="str">
        <f>IF(KO_VS_Ctrl_annotated__2[[#This Row],[Column2]]&lt;0,KO_VS_Ctrl_annotated__2[[#This Row],[Column4]],"")</f>
        <v/>
      </c>
      <c r="I401" t="str">
        <f>IF(KO_VS_Ctrl_annotated__2[[#This Row],[Column2]]&gt;0,KO_VS_Ctrl_annotated__2[[#This Row],[Column4]],"")</f>
        <v>VSIG1</v>
      </c>
    </row>
    <row r="402" spans="1:9" x14ac:dyDescent="0.25">
      <c r="A402" t="s">
        <v>7684</v>
      </c>
      <c r="B402">
        <v>1.02583334880854</v>
      </c>
      <c r="C402" s="1">
        <v>8.2673928042866499E-6</v>
      </c>
      <c r="D402" t="s">
        <v>7685</v>
      </c>
      <c r="E402" t="s">
        <v>7686</v>
      </c>
      <c r="G402" t="str">
        <f>IF(KO_VS_Ctrl_annotated__2[[#This Row],[Column2]]&lt;0,KO_VS_Ctrl_annotated__2[[#This Row],[Column4]],"")</f>
        <v/>
      </c>
      <c r="I402" t="str">
        <f>IF(KO_VS_Ctrl_annotated__2[[#This Row],[Column2]]&gt;0,KO_VS_Ctrl_annotated__2[[#This Row],[Column4]],"")</f>
        <v>MED12L</v>
      </c>
    </row>
    <row r="403" spans="1:9" x14ac:dyDescent="0.25">
      <c r="A403" t="s">
        <v>7687</v>
      </c>
      <c r="B403">
        <v>1.2818154700714599</v>
      </c>
      <c r="C403" s="1">
        <v>9.0751829297172694E-6</v>
      </c>
      <c r="D403" t="s">
        <v>7688</v>
      </c>
      <c r="E403" t="s">
        <v>7689</v>
      </c>
      <c r="G403" t="str">
        <f>IF(KO_VS_Ctrl_annotated__2[[#This Row],[Column2]]&lt;0,KO_VS_Ctrl_annotated__2[[#This Row],[Column4]],"")</f>
        <v/>
      </c>
      <c r="I403" t="str">
        <f>IF(KO_VS_Ctrl_annotated__2[[#This Row],[Column2]]&gt;0,KO_VS_Ctrl_annotated__2[[#This Row],[Column4]],"")</f>
        <v>CDK14</v>
      </c>
    </row>
    <row r="404" spans="1:9" x14ac:dyDescent="0.25">
      <c r="A404" t="s">
        <v>7690</v>
      </c>
      <c r="B404">
        <v>-1.19568091057107</v>
      </c>
      <c r="C404" s="1">
        <v>9.3979981185484901E-6</v>
      </c>
      <c r="D404" t="s">
        <v>7</v>
      </c>
      <c r="E404" t="s">
        <v>127</v>
      </c>
      <c r="G404" t="str">
        <f>IF(KO_VS_Ctrl_annotated__2[[#This Row],[Column2]]&lt;0,KO_VS_Ctrl_annotated__2[[#This Row],[Column4]],"")</f>
        <v/>
      </c>
      <c r="I404" t="str">
        <f>IF(KO_VS_Ctrl_annotated__2[[#This Row],[Column2]]&gt;0,KO_VS_Ctrl_annotated__2[[#This Row],[Column4]],"")</f>
        <v/>
      </c>
    </row>
    <row r="405" spans="1:9" x14ac:dyDescent="0.25">
      <c r="A405" t="s">
        <v>6685</v>
      </c>
      <c r="B405">
        <v>-3.1809497281691801</v>
      </c>
      <c r="C405" s="1">
        <v>9.8146716435577407E-6</v>
      </c>
      <c r="D405" t="s">
        <v>7</v>
      </c>
      <c r="E405" t="s">
        <v>127</v>
      </c>
      <c r="G405" t="str">
        <f>IF(KO_VS_Ctrl_annotated__2[[#This Row],[Column2]]&lt;0,KO_VS_Ctrl_annotated__2[[#This Row],[Column4]],"")</f>
        <v/>
      </c>
      <c r="I405" t="str">
        <f>IF(KO_VS_Ctrl_annotated__2[[#This Row],[Column2]]&gt;0,KO_VS_Ctrl_annotated__2[[#This Row],[Column4]],"")</f>
        <v/>
      </c>
    </row>
    <row r="406" spans="1:9" x14ac:dyDescent="0.25">
      <c r="A406" t="s">
        <v>1208</v>
      </c>
      <c r="B406">
        <v>-1.3046242270533599</v>
      </c>
      <c r="C406" s="1">
        <v>1.01965215938886E-5</v>
      </c>
      <c r="D406" t="s">
        <v>1209</v>
      </c>
      <c r="E406" t="s">
        <v>1210</v>
      </c>
      <c r="G406" t="str">
        <f>IF(KO_VS_Ctrl_annotated__2[[#This Row],[Column2]]&lt;0,KO_VS_Ctrl_annotated__2[[#This Row],[Column4]],"")</f>
        <v>ABCA12</v>
      </c>
      <c r="I406" t="str">
        <f>IF(KO_VS_Ctrl_annotated__2[[#This Row],[Column2]]&gt;0,KO_VS_Ctrl_annotated__2[[#This Row],[Column4]],"")</f>
        <v/>
      </c>
    </row>
    <row r="407" spans="1:9" x14ac:dyDescent="0.25">
      <c r="A407" t="s">
        <v>7691</v>
      </c>
      <c r="B407">
        <v>-7.5955263976426801</v>
      </c>
      <c r="C407" s="1">
        <v>1.05683788024256E-5</v>
      </c>
      <c r="D407" t="s">
        <v>7692</v>
      </c>
      <c r="E407" t="s">
        <v>7693</v>
      </c>
      <c r="G407" t="str">
        <f>IF(KO_VS_Ctrl_annotated__2[[#This Row],[Column2]]&lt;0,KO_VS_Ctrl_annotated__2[[#This Row],[Column4]],"")</f>
        <v>SI</v>
      </c>
      <c r="I407" t="str">
        <f>IF(KO_VS_Ctrl_annotated__2[[#This Row],[Column2]]&gt;0,KO_VS_Ctrl_annotated__2[[#This Row],[Column4]],"")</f>
        <v/>
      </c>
    </row>
    <row r="408" spans="1:9" x14ac:dyDescent="0.25">
      <c r="A408" t="s">
        <v>4136</v>
      </c>
      <c r="B408">
        <v>5.3541746276113296</v>
      </c>
      <c r="C408" s="1">
        <v>1.1380259903298599E-5</v>
      </c>
      <c r="D408" t="s">
        <v>4137</v>
      </c>
      <c r="E408" t="s">
        <v>4138</v>
      </c>
      <c r="G408" t="str">
        <f>IF(KO_VS_Ctrl_annotated__2[[#This Row],[Column2]]&lt;0,KO_VS_Ctrl_annotated__2[[#This Row],[Column4]],"")</f>
        <v/>
      </c>
      <c r="I408" t="str">
        <f>IF(KO_VS_Ctrl_annotated__2[[#This Row],[Column2]]&gt;0,KO_VS_Ctrl_annotated__2[[#This Row],[Column4]],"")</f>
        <v>FGD5</v>
      </c>
    </row>
    <row r="409" spans="1:9" x14ac:dyDescent="0.25">
      <c r="A409" t="s">
        <v>6701</v>
      </c>
      <c r="B409">
        <v>-2.1717490489641298</v>
      </c>
      <c r="C409" s="1">
        <v>1.15810154857724E-5</v>
      </c>
      <c r="D409" t="s">
        <v>6702</v>
      </c>
      <c r="E409" t="s">
        <v>6703</v>
      </c>
      <c r="G409" t="str">
        <f>IF(KO_VS_Ctrl_annotated__2[[#This Row],[Column2]]&lt;0,KO_VS_Ctrl_annotated__2[[#This Row],[Column4]],"")</f>
        <v>SPAG4</v>
      </c>
      <c r="I409" t="str">
        <f>IF(KO_VS_Ctrl_annotated__2[[#This Row],[Column2]]&gt;0,KO_VS_Ctrl_annotated__2[[#This Row],[Column4]],"")</f>
        <v/>
      </c>
    </row>
    <row r="410" spans="1:9" x14ac:dyDescent="0.25">
      <c r="A410" t="s">
        <v>7694</v>
      </c>
      <c r="B410">
        <v>1.93920391247081</v>
      </c>
      <c r="C410" s="1">
        <v>1.16202834966311E-5</v>
      </c>
      <c r="D410" t="s">
        <v>7695</v>
      </c>
      <c r="E410" t="s">
        <v>7696</v>
      </c>
      <c r="G410" t="str">
        <f>IF(KO_VS_Ctrl_annotated__2[[#This Row],[Column2]]&lt;0,KO_VS_Ctrl_annotated__2[[#This Row],[Column4]],"")</f>
        <v/>
      </c>
      <c r="I410" t="str">
        <f>IF(KO_VS_Ctrl_annotated__2[[#This Row],[Column2]]&gt;0,KO_VS_Ctrl_annotated__2[[#This Row],[Column4]],"")</f>
        <v>PLAAT1</v>
      </c>
    </row>
    <row r="411" spans="1:9" x14ac:dyDescent="0.25">
      <c r="A411" t="s">
        <v>2353</v>
      </c>
      <c r="B411">
        <v>1.0564207592235999</v>
      </c>
      <c r="C411" s="1">
        <v>1.21341984016909E-5</v>
      </c>
      <c r="D411" t="s">
        <v>2354</v>
      </c>
      <c r="E411" t="s">
        <v>2355</v>
      </c>
      <c r="G411" t="str">
        <f>IF(KO_VS_Ctrl_annotated__2[[#This Row],[Column2]]&lt;0,KO_VS_Ctrl_annotated__2[[#This Row],[Column4]],"")</f>
        <v/>
      </c>
      <c r="I411" t="str">
        <f>IF(KO_VS_Ctrl_annotated__2[[#This Row],[Column2]]&gt;0,KO_VS_Ctrl_annotated__2[[#This Row],[Column4]],"")</f>
        <v>LMO2</v>
      </c>
    </row>
    <row r="412" spans="1:9" x14ac:dyDescent="0.25">
      <c r="A412" t="s">
        <v>5546</v>
      </c>
      <c r="B412">
        <v>-1.4348134988258501</v>
      </c>
      <c r="C412" s="1">
        <v>1.2603534971053099E-5</v>
      </c>
      <c r="D412" t="s">
        <v>5547</v>
      </c>
      <c r="E412" t="s">
        <v>5548</v>
      </c>
      <c r="G412" t="str">
        <f>IF(KO_VS_Ctrl_annotated__2[[#This Row],[Column2]]&lt;0,KO_VS_Ctrl_annotated__2[[#This Row],[Column4]],"")</f>
        <v>BDNF</v>
      </c>
      <c r="I412" t="str">
        <f>IF(KO_VS_Ctrl_annotated__2[[#This Row],[Column2]]&gt;0,KO_VS_Ctrl_annotated__2[[#This Row],[Column4]],"")</f>
        <v/>
      </c>
    </row>
    <row r="413" spans="1:9" x14ac:dyDescent="0.25">
      <c r="A413" t="s">
        <v>1753</v>
      </c>
      <c r="B413">
        <v>-2.1554818146288799</v>
      </c>
      <c r="C413" s="1">
        <v>1.2995447786329301E-5</v>
      </c>
      <c r="D413" t="s">
        <v>1754</v>
      </c>
      <c r="E413" t="s">
        <v>1755</v>
      </c>
      <c r="G413" t="str">
        <f>IF(KO_VS_Ctrl_annotated__2[[#This Row],[Column2]]&lt;0,KO_VS_Ctrl_annotated__2[[#This Row],[Column4]],"")</f>
        <v>GNG2</v>
      </c>
      <c r="I413" t="str">
        <f>IF(KO_VS_Ctrl_annotated__2[[#This Row],[Column2]]&gt;0,KO_VS_Ctrl_annotated__2[[#This Row],[Column4]],"")</f>
        <v/>
      </c>
    </row>
    <row r="414" spans="1:9" x14ac:dyDescent="0.25">
      <c r="A414" t="s">
        <v>4148</v>
      </c>
      <c r="B414">
        <v>1.4310784073265499</v>
      </c>
      <c r="C414" s="1">
        <v>1.3602846059655599E-5</v>
      </c>
      <c r="D414" t="s">
        <v>4149</v>
      </c>
      <c r="E414" t="s">
        <v>4150</v>
      </c>
      <c r="G414" t="str">
        <f>IF(KO_VS_Ctrl_annotated__2[[#This Row],[Column2]]&lt;0,KO_VS_Ctrl_annotated__2[[#This Row],[Column4]],"")</f>
        <v/>
      </c>
      <c r="I414" t="str">
        <f>IF(KO_VS_Ctrl_annotated__2[[#This Row],[Column2]]&gt;0,KO_VS_Ctrl_annotated__2[[#This Row],[Column4]],"")</f>
        <v>PDE5A</v>
      </c>
    </row>
    <row r="415" spans="1:9" x14ac:dyDescent="0.25">
      <c r="A415" t="s">
        <v>2369</v>
      </c>
      <c r="B415">
        <v>1.19960602853953</v>
      </c>
      <c r="C415" s="1">
        <v>1.37220298481328E-5</v>
      </c>
      <c r="D415" t="s">
        <v>2370</v>
      </c>
      <c r="E415" t="s">
        <v>2371</v>
      </c>
      <c r="G415" t="str">
        <f>IF(KO_VS_Ctrl_annotated__2[[#This Row],[Column2]]&lt;0,KO_VS_Ctrl_annotated__2[[#This Row],[Column4]],"")</f>
        <v/>
      </c>
      <c r="I415" t="str">
        <f>IF(KO_VS_Ctrl_annotated__2[[#This Row],[Column2]]&gt;0,KO_VS_Ctrl_annotated__2[[#This Row],[Column4]],"")</f>
        <v>RNF24</v>
      </c>
    </row>
    <row r="416" spans="1:9" x14ac:dyDescent="0.25">
      <c r="A416" t="s">
        <v>7697</v>
      </c>
      <c r="B416">
        <v>1.14697258799096</v>
      </c>
      <c r="C416" s="1">
        <v>1.4219556918387301E-5</v>
      </c>
      <c r="D416" t="s">
        <v>7698</v>
      </c>
      <c r="E416" t="s">
        <v>7699</v>
      </c>
      <c r="G416" t="str">
        <f>IF(KO_VS_Ctrl_annotated__2[[#This Row],[Column2]]&lt;0,KO_VS_Ctrl_annotated__2[[#This Row],[Column4]],"")</f>
        <v/>
      </c>
      <c r="I416" t="str">
        <f>IF(KO_VS_Ctrl_annotated__2[[#This Row],[Column2]]&gt;0,KO_VS_Ctrl_annotated__2[[#This Row],[Column4]],"")</f>
        <v>LEPR</v>
      </c>
    </row>
    <row r="417" spans="1:9" x14ac:dyDescent="0.25">
      <c r="A417" t="s">
        <v>1507</v>
      </c>
      <c r="B417">
        <v>-5.9571787797271796</v>
      </c>
      <c r="C417" s="1">
        <v>1.4568812882106299E-5</v>
      </c>
      <c r="D417" t="s">
        <v>1508</v>
      </c>
      <c r="E417" t="s">
        <v>1509</v>
      </c>
      <c r="G417" t="str">
        <f>IF(KO_VS_Ctrl_annotated__2[[#This Row],[Column2]]&lt;0,KO_VS_Ctrl_annotated__2[[#This Row],[Column4]],"")</f>
        <v>ZNF71</v>
      </c>
      <c r="I417" t="str">
        <f>IF(KO_VS_Ctrl_annotated__2[[#This Row],[Column2]]&gt;0,KO_VS_Ctrl_annotated__2[[#This Row],[Column4]],"")</f>
        <v/>
      </c>
    </row>
    <row r="418" spans="1:9" x14ac:dyDescent="0.25">
      <c r="A418" t="s">
        <v>2450</v>
      </c>
      <c r="B418">
        <v>-1.1794172645554599</v>
      </c>
      <c r="C418" s="1">
        <v>1.46707683031007E-5</v>
      </c>
      <c r="D418" t="s">
        <v>2451</v>
      </c>
      <c r="E418" t="s">
        <v>2452</v>
      </c>
      <c r="G418" t="str">
        <f>IF(KO_VS_Ctrl_annotated__2[[#This Row],[Column2]]&lt;0,KO_VS_Ctrl_annotated__2[[#This Row],[Column4]],"")</f>
        <v>DUOX2</v>
      </c>
      <c r="I418" t="str">
        <f>IF(KO_VS_Ctrl_annotated__2[[#This Row],[Column2]]&gt;0,KO_VS_Ctrl_annotated__2[[#This Row],[Column4]],"")</f>
        <v/>
      </c>
    </row>
    <row r="419" spans="1:9" x14ac:dyDescent="0.25">
      <c r="A419" t="s">
        <v>7700</v>
      </c>
      <c r="B419">
        <v>1.50954614591409</v>
      </c>
      <c r="C419" s="1">
        <v>1.52950972560335E-5</v>
      </c>
      <c r="D419" t="s">
        <v>7701</v>
      </c>
      <c r="E419" t="s">
        <v>7702</v>
      </c>
      <c r="G419" t="str">
        <f>IF(KO_VS_Ctrl_annotated__2[[#This Row],[Column2]]&lt;0,KO_VS_Ctrl_annotated__2[[#This Row],[Column4]],"")</f>
        <v/>
      </c>
      <c r="I419" t="str">
        <f>IF(KO_VS_Ctrl_annotated__2[[#This Row],[Column2]]&gt;0,KO_VS_Ctrl_annotated__2[[#This Row],[Column4]],"")</f>
        <v>KLHL35</v>
      </c>
    </row>
    <row r="420" spans="1:9" x14ac:dyDescent="0.25">
      <c r="A420" t="s">
        <v>7091</v>
      </c>
      <c r="B420">
        <v>3.7761903414730198</v>
      </c>
      <c r="C420" s="1">
        <v>1.62901558349285E-5</v>
      </c>
      <c r="D420" t="s">
        <v>7092</v>
      </c>
      <c r="E420" t="s">
        <v>7093</v>
      </c>
      <c r="G420" t="str">
        <f>IF(KO_VS_Ctrl_annotated__2[[#This Row],[Column2]]&lt;0,KO_VS_Ctrl_annotated__2[[#This Row],[Column4]],"")</f>
        <v/>
      </c>
      <c r="I420" t="str">
        <f>IF(KO_VS_Ctrl_annotated__2[[#This Row],[Column2]]&gt;0,KO_VS_Ctrl_annotated__2[[#This Row],[Column4]],"")</f>
        <v>EPHB1</v>
      </c>
    </row>
    <row r="421" spans="1:9" x14ac:dyDescent="0.25">
      <c r="A421" t="s">
        <v>7703</v>
      </c>
      <c r="B421">
        <v>1.6965845065523799</v>
      </c>
      <c r="C421" s="1">
        <v>1.64812314338263E-5</v>
      </c>
      <c r="D421" t="s">
        <v>7704</v>
      </c>
      <c r="E421" t="s">
        <v>7705</v>
      </c>
      <c r="G421" t="str">
        <f>IF(KO_VS_Ctrl_annotated__2[[#This Row],[Column2]]&lt;0,KO_VS_Ctrl_annotated__2[[#This Row],[Column4]],"")</f>
        <v/>
      </c>
      <c r="I421" t="str">
        <f>IF(KO_VS_Ctrl_annotated__2[[#This Row],[Column2]]&gt;0,KO_VS_Ctrl_annotated__2[[#This Row],[Column4]],"")</f>
        <v>TRANK1</v>
      </c>
    </row>
    <row r="422" spans="1:9" x14ac:dyDescent="0.25">
      <c r="A422" t="s">
        <v>7706</v>
      </c>
      <c r="B422">
        <v>1.2031555284686399</v>
      </c>
      <c r="C422" s="1">
        <v>1.66731923014826E-5</v>
      </c>
      <c r="D422" t="s">
        <v>7707</v>
      </c>
      <c r="E422" t="s">
        <v>7708</v>
      </c>
      <c r="G422" t="str">
        <f>IF(KO_VS_Ctrl_annotated__2[[#This Row],[Column2]]&lt;0,KO_VS_Ctrl_annotated__2[[#This Row],[Column4]],"")</f>
        <v/>
      </c>
      <c r="I422" t="str">
        <f>IF(KO_VS_Ctrl_annotated__2[[#This Row],[Column2]]&gt;0,KO_VS_Ctrl_annotated__2[[#This Row],[Column4]],"")</f>
        <v>ABCA10</v>
      </c>
    </row>
    <row r="423" spans="1:9" x14ac:dyDescent="0.25">
      <c r="A423" t="s">
        <v>2927</v>
      </c>
      <c r="B423">
        <v>-1.7141360478634899</v>
      </c>
      <c r="C423" s="1">
        <v>1.70631054400001E-5</v>
      </c>
      <c r="D423" t="s">
        <v>2928</v>
      </c>
      <c r="E423" t="s">
        <v>2929</v>
      </c>
      <c r="G423" t="str">
        <f>IF(KO_VS_Ctrl_annotated__2[[#This Row],[Column2]]&lt;0,KO_VS_Ctrl_annotated__2[[#This Row],[Column4]],"")</f>
        <v>SPINK4</v>
      </c>
      <c r="I423" t="str">
        <f>IF(KO_VS_Ctrl_annotated__2[[#This Row],[Column2]]&gt;0,KO_VS_Ctrl_annotated__2[[#This Row],[Column4]],"")</f>
        <v/>
      </c>
    </row>
    <row r="424" spans="1:9" x14ac:dyDescent="0.25">
      <c r="A424" t="s">
        <v>2150</v>
      </c>
      <c r="B424">
        <v>-1.4728402758577099</v>
      </c>
      <c r="C424" s="1">
        <v>1.7243109964103799E-5</v>
      </c>
      <c r="D424" t="s">
        <v>2151</v>
      </c>
      <c r="E424" t="s">
        <v>2152</v>
      </c>
      <c r="G424" t="str">
        <f>IF(KO_VS_Ctrl_annotated__2[[#This Row],[Column2]]&lt;0,KO_VS_Ctrl_annotated__2[[#This Row],[Column4]],"")</f>
        <v>ACOXL</v>
      </c>
      <c r="I424" t="str">
        <f>IF(KO_VS_Ctrl_annotated__2[[#This Row],[Column2]]&gt;0,KO_VS_Ctrl_annotated__2[[#This Row],[Column4]],"")</f>
        <v/>
      </c>
    </row>
    <row r="425" spans="1:9" x14ac:dyDescent="0.25">
      <c r="A425" t="s">
        <v>2781</v>
      </c>
      <c r="B425">
        <v>1.1672051658809399</v>
      </c>
      <c r="C425" s="1">
        <v>1.9173527831109001E-5</v>
      </c>
      <c r="D425" t="s">
        <v>2782</v>
      </c>
      <c r="E425" t="s">
        <v>2783</v>
      </c>
      <c r="G425" t="str">
        <f>IF(KO_VS_Ctrl_annotated__2[[#This Row],[Column2]]&lt;0,KO_VS_Ctrl_annotated__2[[#This Row],[Column4]],"")</f>
        <v/>
      </c>
      <c r="I425" t="str">
        <f>IF(KO_VS_Ctrl_annotated__2[[#This Row],[Column2]]&gt;0,KO_VS_Ctrl_annotated__2[[#This Row],[Column4]],"")</f>
        <v>STXBP4</v>
      </c>
    </row>
    <row r="426" spans="1:9" x14ac:dyDescent="0.25">
      <c r="A426" t="s">
        <v>7709</v>
      </c>
      <c r="B426">
        <v>-1.3671420199893001</v>
      </c>
      <c r="C426" s="1">
        <v>1.91960344687033E-5</v>
      </c>
      <c r="D426" t="s">
        <v>7710</v>
      </c>
      <c r="E426" t="s">
        <v>7711</v>
      </c>
      <c r="G426" t="str">
        <f>IF(KO_VS_Ctrl_annotated__2[[#This Row],[Column2]]&lt;0,KO_VS_Ctrl_annotated__2[[#This Row],[Column4]],"")</f>
        <v>ST3GAL6</v>
      </c>
      <c r="I426" t="str">
        <f>IF(KO_VS_Ctrl_annotated__2[[#This Row],[Column2]]&gt;0,KO_VS_Ctrl_annotated__2[[#This Row],[Column4]],"")</f>
        <v/>
      </c>
    </row>
    <row r="427" spans="1:9" x14ac:dyDescent="0.25">
      <c r="A427" t="s">
        <v>4357</v>
      </c>
      <c r="B427">
        <v>3.5079311902707002</v>
      </c>
      <c r="C427" s="1">
        <v>1.9491943251818701E-5</v>
      </c>
      <c r="D427" t="s">
        <v>4358</v>
      </c>
      <c r="E427" t="s">
        <v>4359</v>
      </c>
      <c r="G427" t="str">
        <f>IF(KO_VS_Ctrl_annotated__2[[#This Row],[Column2]]&lt;0,KO_VS_Ctrl_annotated__2[[#This Row],[Column4]],"")</f>
        <v/>
      </c>
      <c r="I427" t="str">
        <f>IF(KO_VS_Ctrl_annotated__2[[#This Row],[Column2]]&gt;0,KO_VS_Ctrl_annotated__2[[#This Row],[Column4]],"")</f>
        <v>RAI2</v>
      </c>
    </row>
    <row r="428" spans="1:9" x14ac:dyDescent="0.25">
      <c r="A428" t="s">
        <v>6486</v>
      </c>
      <c r="B428">
        <v>-1.5833831475106499</v>
      </c>
      <c r="C428" s="1">
        <v>2.0033399558296201E-5</v>
      </c>
      <c r="D428" t="s">
        <v>6487</v>
      </c>
      <c r="E428" t="s">
        <v>6488</v>
      </c>
      <c r="G428" t="str">
        <f>IF(KO_VS_Ctrl_annotated__2[[#This Row],[Column2]]&lt;0,KO_VS_Ctrl_annotated__2[[#This Row],[Column4]],"")</f>
        <v>ACP3</v>
      </c>
      <c r="I428" t="str">
        <f>IF(KO_VS_Ctrl_annotated__2[[#This Row],[Column2]]&gt;0,KO_VS_Ctrl_annotated__2[[#This Row],[Column4]],"")</f>
        <v/>
      </c>
    </row>
    <row r="429" spans="1:9" x14ac:dyDescent="0.25">
      <c r="A429" t="s">
        <v>4130</v>
      </c>
      <c r="B429">
        <v>3.0478826869914601</v>
      </c>
      <c r="C429" s="1">
        <v>2.0435813639027599E-5</v>
      </c>
      <c r="D429" t="s">
        <v>4131</v>
      </c>
      <c r="E429" t="s">
        <v>4132</v>
      </c>
      <c r="G429" t="str">
        <f>IF(KO_VS_Ctrl_annotated__2[[#This Row],[Column2]]&lt;0,KO_VS_Ctrl_annotated__2[[#This Row],[Column4]],"")</f>
        <v/>
      </c>
      <c r="I429" t="str">
        <f>IF(KO_VS_Ctrl_annotated__2[[#This Row],[Column2]]&gt;0,KO_VS_Ctrl_annotated__2[[#This Row],[Column4]],"")</f>
        <v>EML1</v>
      </c>
    </row>
    <row r="430" spans="1:9" x14ac:dyDescent="0.25">
      <c r="A430" t="s">
        <v>7712</v>
      </c>
      <c r="B430">
        <v>-1.2284456722864801</v>
      </c>
      <c r="C430" s="1">
        <v>2.1403689030195399E-5</v>
      </c>
      <c r="D430" t="s">
        <v>7713</v>
      </c>
      <c r="E430" t="s">
        <v>7714</v>
      </c>
      <c r="G430" t="str">
        <f>IF(KO_VS_Ctrl_annotated__2[[#This Row],[Column2]]&lt;0,KO_VS_Ctrl_annotated__2[[#This Row],[Column4]],"")</f>
        <v>KLHDC8B</v>
      </c>
      <c r="I430" t="str">
        <f>IF(KO_VS_Ctrl_annotated__2[[#This Row],[Column2]]&gt;0,KO_VS_Ctrl_annotated__2[[#This Row],[Column4]],"")</f>
        <v/>
      </c>
    </row>
    <row r="431" spans="1:9" x14ac:dyDescent="0.25">
      <c r="A431" t="s">
        <v>2494</v>
      </c>
      <c r="B431">
        <v>1.6926774875872801</v>
      </c>
      <c r="C431" s="1">
        <v>2.2185218900530601E-5</v>
      </c>
      <c r="D431" t="s">
        <v>2495</v>
      </c>
      <c r="E431" t="s">
        <v>2496</v>
      </c>
      <c r="G431" t="str">
        <f>IF(KO_VS_Ctrl_annotated__2[[#This Row],[Column2]]&lt;0,KO_VS_Ctrl_annotated__2[[#This Row],[Column4]],"")</f>
        <v/>
      </c>
      <c r="I431" t="str">
        <f>IF(KO_VS_Ctrl_annotated__2[[#This Row],[Column2]]&gt;0,KO_VS_Ctrl_annotated__2[[#This Row],[Column4]],"")</f>
        <v>TSPAN7</v>
      </c>
    </row>
    <row r="432" spans="1:9" x14ac:dyDescent="0.25">
      <c r="A432" t="s">
        <v>5679</v>
      </c>
      <c r="B432">
        <v>1.2704216077719599</v>
      </c>
      <c r="C432" s="1">
        <v>2.5711120581306799E-5</v>
      </c>
      <c r="D432" t="s">
        <v>5680</v>
      </c>
      <c r="E432" t="s">
        <v>5681</v>
      </c>
      <c r="G432" t="str">
        <f>IF(KO_VS_Ctrl_annotated__2[[#This Row],[Column2]]&lt;0,KO_VS_Ctrl_annotated__2[[#This Row],[Column4]],"")</f>
        <v/>
      </c>
      <c r="I432" t="str">
        <f>IF(KO_VS_Ctrl_annotated__2[[#This Row],[Column2]]&gt;0,KO_VS_Ctrl_annotated__2[[#This Row],[Column4]],"")</f>
        <v>SPSB1</v>
      </c>
    </row>
    <row r="433" spans="1:9" x14ac:dyDescent="0.25">
      <c r="A433" t="s">
        <v>7715</v>
      </c>
      <c r="B433">
        <v>-1.0786129937114299</v>
      </c>
      <c r="C433" s="1">
        <v>2.6287087273840099E-5</v>
      </c>
      <c r="D433" t="s">
        <v>7716</v>
      </c>
      <c r="E433" t="s">
        <v>7717</v>
      </c>
      <c r="G433" t="str">
        <f>IF(KO_VS_Ctrl_annotated__2[[#This Row],[Column2]]&lt;0,KO_VS_Ctrl_annotated__2[[#This Row],[Column4]],"")</f>
        <v>BATF</v>
      </c>
      <c r="I433" t="str">
        <f>IF(KO_VS_Ctrl_annotated__2[[#This Row],[Column2]]&gt;0,KO_VS_Ctrl_annotated__2[[#This Row],[Column4]],"")</f>
        <v/>
      </c>
    </row>
    <row r="434" spans="1:9" x14ac:dyDescent="0.25">
      <c r="A434" t="s">
        <v>7718</v>
      </c>
      <c r="B434">
        <v>-1.8862553084581899</v>
      </c>
      <c r="C434" s="1">
        <v>2.6287087273840099E-5</v>
      </c>
      <c r="D434" t="s">
        <v>7719</v>
      </c>
      <c r="E434" t="s">
        <v>7720</v>
      </c>
      <c r="G434" t="str">
        <f>IF(KO_VS_Ctrl_annotated__2[[#This Row],[Column2]]&lt;0,KO_VS_Ctrl_annotated__2[[#This Row],[Column4]],"")</f>
        <v>KLK1</v>
      </c>
      <c r="I434" t="str">
        <f>IF(KO_VS_Ctrl_annotated__2[[#This Row],[Column2]]&gt;0,KO_VS_Ctrl_annotated__2[[#This Row],[Column4]],"")</f>
        <v/>
      </c>
    </row>
    <row r="435" spans="1:9" x14ac:dyDescent="0.25">
      <c r="A435" t="s">
        <v>7721</v>
      </c>
      <c r="B435">
        <v>2.26516343598208</v>
      </c>
      <c r="C435" s="1">
        <v>2.91222847126662E-5</v>
      </c>
      <c r="D435" t="s">
        <v>7722</v>
      </c>
      <c r="E435" t="s">
        <v>7723</v>
      </c>
      <c r="G435" t="str">
        <f>IF(KO_VS_Ctrl_annotated__2[[#This Row],[Column2]]&lt;0,KO_VS_Ctrl_annotated__2[[#This Row],[Column4]],"")</f>
        <v/>
      </c>
      <c r="I435" t="str">
        <f>IF(KO_VS_Ctrl_annotated__2[[#This Row],[Column2]]&gt;0,KO_VS_Ctrl_annotated__2[[#This Row],[Column4]],"")</f>
        <v>LARGE1</v>
      </c>
    </row>
    <row r="436" spans="1:9" x14ac:dyDescent="0.25">
      <c r="A436" t="s">
        <v>2459</v>
      </c>
      <c r="B436">
        <v>1.0980610881216399</v>
      </c>
      <c r="C436" s="1">
        <v>3.18618589169574E-5</v>
      </c>
      <c r="D436" t="s">
        <v>2460</v>
      </c>
      <c r="E436" t="s">
        <v>2461</v>
      </c>
      <c r="G436" t="str">
        <f>IF(KO_VS_Ctrl_annotated__2[[#This Row],[Column2]]&lt;0,KO_VS_Ctrl_annotated__2[[#This Row],[Column4]],"")</f>
        <v/>
      </c>
      <c r="I436" t="str">
        <f>IF(KO_VS_Ctrl_annotated__2[[#This Row],[Column2]]&gt;0,KO_VS_Ctrl_annotated__2[[#This Row],[Column4]],"")</f>
        <v>DZIP1</v>
      </c>
    </row>
    <row r="437" spans="1:9" x14ac:dyDescent="0.25">
      <c r="A437" t="s">
        <v>2554</v>
      </c>
      <c r="B437">
        <v>1.5350654451844701</v>
      </c>
      <c r="C437" s="1">
        <v>3.2367530519257299E-5</v>
      </c>
      <c r="D437" t="s">
        <v>2555</v>
      </c>
      <c r="E437" t="s">
        <v>2556</v>
      </c>
      <c r="G437" t="str">
        <f>IF(KO_VS_Ctrl_annotated__2[[#This Row],[Column2]]&lt;0,KO_VS_Ctrl_annotated__2[[#This Row],[Column4]],"")</f>
        <v/>
      </c>
      <c r="I437" t="str">
        <f>IF(KO_VS_Ctrl_annotated__2[[#This Row],[Column2]]&gt;0,KO_VS_Ctrl_annotated__2[[#This Row],[Column4]],"")</f>
        <v>RFLNB</v>
      </c>
    </row>
    <row r="438" spans="1:9" x14ac:dyDescent="0.25">
      <c r="A438" t="s">
        <v>6004</v>
      </c>
      <c r="B438">
        <v>-3.3769959431802801</v>
      </c>
      <c r="C438" s="1">
        <v>3.3966014526166097E-5</v>
      </c>
      <c r="D438" t="s">
        <v>6005</v>
      </c>
      <c r="E438" t="s">
        <v>6006</v>
      </c>
      <c r="G438" t="str">
        <f>IF(KO_VS_Ctrl_annotated__2[[#This Row],[Column2]]&lt;0,KO_VS_Ctrl_annotated__2[[#This Row],[Column4]],"")</f>
        <v>GAS7</v>
      </c>
      <c r="I438" t="str">
        <f>IF(KO_VS_Ctrl_annotated__2[[#This Row],[Column2]]&gt;0,KO_VS_Ctrl_annotated__2[[#This Row],[Column4]],"")</f>
        <v/>
      </c>
    </row>
    <row r="439" spans="1:9" x14ac:dyDescent="0.25">
      <c r="A439" t="s">
        <v>2721</v>
      </c>
      <c r="B439">
        <v>-1.7277213572724299</v>
      </c>
      <c r="C439" s="1">
        <v>3.8386389345960997E-5</v>
      </c>
      <c r="D439" t="s">
        <v>2722</v>
      </c>
      <c r="E439" t="s">
        <v>2723</v>
      </c>
      <c r="G439" t="str">
        <f>IF(KO_VS_Ctrl_annotated__2[[#This Row],[Column2]]&lt;0,KO_VS_Ctrl_annotated__2[[#This Row],[Column4]],"")</f>
        <v>APOBEC3G</v>
      </c>
      <c r="I439" t="str">
        <f>IF(KO_VS_Ctrl_annotated__2[[#This Row],[Column2]]&gt;0,KO_VS_Ctrl_annotated__2[[#This Row],[Column4]],"")</f>
        <v/>
      </c>
    </row>
    <row r="440" spans="1:9" x14ac:dyDescent="0.25">
      <c r="A440" t="s">
        <v>7724</v>
      </c>
      <c r="B440">
        <v>-1.1033363101271201</v>
      </c>
      <c r="C440" s="1">
        <v>4.1961776271224398E-5</v>
      </c>
      <c r="D440" t="s">
        <v>7725</v>
      </c>
      <c r="E440" t="s">
        <v>7726</v>
      </c>
      <c r="G440" t="str">
        <f>IF(KO_VS_Ctrl_annotated__2[[#This Row],[Column2]]&lt;0,KO_VS_Ctrl_annotated__2[[#This Row],[Column4]],"")</f>
        <v>SFTA2</v>
      </c>
      <c r="I440" t="str">
        <f>IF(KO_VS_Ctrl_annotated__2[[#This Row],[Column2]]&gt;0,KO_VS_Ctrl_annotated__2[[#This Row],[Column4]],"")</f>
        <v/>
      </c>
    </row>
    <row r="441" spans="1:9" x14ac:dyDescent="0.25">
      <c r="A441" t="s">
        <v>725</v>
      </c>
      <c r="B441">
        <v>1.81757922496284</v>
      </c>
      <c r="C441" s="1">
        <v>4.3418512956296102E-5</v>
      </c>
      <c r="D441" t="s">
        <v>726</v>
      </c>
      <c r="E441" t="s">
        <v>727</v>
      </c>
      <c r="G441" t="str">
        <f>IF(KO_VS_Ctrl_annotated__2[[#This Row],[Column2]]&lt;0,KO_VS_Ctrl_annotated__2[[#This Row],[Column4]],"")</f>
        <v/>
      </c>
      <c r="I441" t="str">
        <f>IF(KO_VS_Ctrl_annotated__2[[#This Row],[Column2]]&gt;0,KO_VS_Ctrl_annotated__2[[#This Row],[Column4]],"")</f>
        <v>NAV3</v>
      </c>
    </row>
    <row r="442" spans="1:9" x14ac:dyDescent="0.25">
      <c r="A442" t="s">
        <v>5423</v>
      </c>
      <c r="B442">
        <v>-1.88329577960262</v>
      </c>
      <c r="C442" s="1">
        <v>4.3431902474393899E-5</v>
      </c>
      <c r="D442" t="s">
        <v>5424</v>
      </c>
      <c r="E442" t="s">
        <v>5425</v>
      </c>
      <c r="G442" t="str">
        <f>IF(KO_VS_Ctrl_annotated__2[[#This Row],[Column2]]&lt;0,KO_VS_Ctrl_annotated__2[[#This Row],[Column4]],"")</f>
        <v>MAPK15</v>
      </c>
      <c r="I442" t="str">
        <f>IF(KO_VS_Ctrl_annotated__2[[#This Row],[Column2]]&gt;0,KO_VS_Ctrl_annotated__2[[#This Row],[Column4]],"")</f>
        <v/>
      </c>
    </row>
    <row r="443" spans="1:9" x14ac:dyDescent="0.25">
      <c r="A443" t="s">
        <v>7727</v>
      </c>
      <c r="B443">
        <v>1.05602684123144</v>
      </c>
      <c r="C443" s="1">
        <v>4.3890280860810298E-5</v>
      </c>
      <c r="D443" t="s">
        <v>7728</v>
      </c>
      <c r="E443" t="s">
        <v>7729</v>
      </c>
      <c r="G443" t="str">
        <f>IF(KO_VS_Ctrl_annotated__2[[#This Row],[Column2]]&lt;0,KO_VS_Ctrl_annotated__2[[#This Row],[Column4]],"")</f>
        <v/>
      </c>
      <c r="I443" t="str">
        <f>IF(KO_VS_Ctrl_annotated__2[[#This Row],[Column2]]&gt;0,KO_VS_Ctrl_annotated__2[[#This Row],[Column4]],"")</f>
        <v>SEC14L2</v>
      </c>
    </row>
    <row r="444" spans="1:9" x14ac:dyDescent="0.25">
      <c r="A444" t="s">
        <v>7730</v>
      </c>
      <c r="B444">
        <v>1.5916112861776399</v>
      </c>
      <c r="C444" s="1">
        <v>4.4441289809268397E-5</v>
      </c>
      <c r="D444" t="s">
        <v>7731</v>
      </c>
      <c r="E444" t="s">
        <v>7732</v>
      </c>
      <c r="G444" t="str">
        <f>IF(KO_VS_Ctrl_annotated__2[[#This Row],[Column2]]&lt;0,KO_VS_Ctrl_annotated__2[[#This Row],[Column4]],"")</f>
        <v/>
      </c>
      <c r="I444" t="str">
        <f>IF(KO_VS_Ctrl_annotated__2[[#This Row],[Column2]]&gt;0,KO_VS_Ctrl_annotated__2[[#This Row],[Column4]],"")</f>
        <v>NCF2</v>
      </c>
    </row>
    <row r="445" spans="1:9" x14ac:dyDescent="0.25">
      <c r="A445" t="s">
        <v>6069</v>
      </c>
      <c r="B445">
        <v>1.7081394082841399</v>
      </c>
      <c r="C445" s="1">
        <v>4.4912694278192499E-5</v>
      </c>
      <c r="D445" t="s">
        <v>6070</v>
      </c>
      <c r="E445" t="s">
        <v>6071</v>
      </c>
      <c r="G445" t="str">
        <f>IF(KO_VS_Ctrl_annotated__2[[#This Row],[Column2]]&lt;0,KO_VS_Ctrl_annotated__2[[#This Row],[Column4]],"")</f>
        <v/>
      </c>
      <c r="I445" t="str">
        <f>IF(KO_VS_Ctrl_annotated__2[[#This Row],[Column2]]&gt;0,KO_VS_Ctrl_annotated__2[[#This Row],[Column4]],"")</f>
        <v>TMCC3</v>
      </c>
    </row>
    <row r="446" spans="1:9" x14ac:dyDescent="0.25">
      <c r="A446" t="s">
        <v>3170</v>
      </c>
      <c r="B446">
        <v>-1.27629696478552</v>
      </c>
      <c r="C446" s="1">
        <v>4.5790713989174899E-5</v>
      </c>
      <c r="D446" t="s">
        <v>3171</v>
      </c>
      <c r="E446" t="s">
        <v>3172</v>
      </c>
      <c r="G446" t="str">
        <f>IF(KO_VS_Ctrl_annotated__2[[#This Row],[Column2]]&lt;0,KO_VS_Ctrl_annotated__2[[#This Row],[Column4]],"")</f>
        <v>WDR91</v>
      </c>
      <c r="I446" t="str">
        <f>IF(KO_VS_Ctrl_annotated__2[[#This Row],[Column2]]&gt;0,KO_VS_Ctrl_annotated__2[[#This Row],[Column4]],"")</f>
        <v/>
      </c>
    </row>
    <row r="447" spans="1:9" x14ac:dyDescent="0.25">
      <c r="A447" t="s">
        <v>2225</v>
      </c>
      <c r="B447">
        <v>2.2535210193986299</v>
      </c>
      <c r="C447" s="1">
        <v>4.65750555383058E-5</v>
      </c>
      <c r="D447" t="s">
        <v>2226</v>
      </c>
      <c r="E447" t="s">
        <v>2227</v>
      </c>
      <c r="G447" t="str">
        <f>IF(KO_VS_Ctrl_annotated__2[[#This Row],[Column2]]&lt;0,KO_VS_Ctrl_annotated__2[[#This Row],[Column4]],"")</f>
        <v/>
      </c>
      <c r="I447" t="str">
        <f>IF(KO_VS_Ctrl_annotated__2[[#This Row],[Column2]]&gt;0,KO_VS_Ctrl_annotated__2[[#This Row],[Column4]],"")</f>
        <v>ITGB3</v>
      </c>
    </row>
    <row r="448" spans="1:9" x14ac:dyDescent="0.25">
      <c r="A448" t="s">
        <v>7733</v>
      </c>
      <c r="B448">
        <v>1.17874141374895</v>
      </c>
      <c r="C448" s="1">
        <v>4.9499587218687197E-5</v>
      </c>
      <c r="D448" t="s">
        <v>7734</v>
      </c>
      <c r="E448" t="s">
        <v>7735</v>
      </c>
      <c r="G448" t="str">
        <f>IF(KO_VS_Ctrl_annotated__2[[#This Row],[Column2]]&lt;0,KO_VS_Ctrl_annotated__2[[#This Row],[Column4]],"")</f>
        <v/>
      </c>
      <c r="I448" t="str">
        <f>IF(KO_VS_Ctrl_annotated__2[[#This Row],[Column2]]&gt;0,KO_VS_Ctrl_annotated__2[[#This Row],[Column4]],"")</f>
        <v>PDGFD</v>
      </c>
    </row>
    <row r="449" spans="1:9" x14ac:dyDescent="0.25">
      <c r="A449" t="s">
        <v>7736</v>
      </c>
      <c r="B449">
        <v>-1.9795491937963301</v>
      </c>
      <c r="C449" s="1">
        <v>5.1105618333515703E-5</v>
      </c>
      <c r="D449" t="s">
        <v>7737</v>
      </c>
      <c r="E449" t="s">
        <v>7738</v>
      </c>
      <c r="G449" t="str">
        <f>IF(KO_VS_Ctrl_annotated__2[[#This Row],[Column2]]&lt;0,KO_VS_Ctrl_annotated__2[[#This Row],[Column4]],"")</f>
        <v>LINC03080</v>
      </c>
      <c r="I449" t="str">
        <f>IF(KO_VS_Ctrl_annotated__2[[#This Row],[Column2]]&gt;0,KO_VS_Ctrl_annotated__2[[#This Row],[Column4]],"")</f>
        <v/>
      </c>
    </row>
    <row r="450" spans="1:9" x14ac:dyDescent="0.25">
      <c r="A450" t="s">
        <v>7739</v>
      </c>
      <c r="B450">
        <v>1.3875777465826999</v>
      </c>
      <c r="C450" s="1">
        <v>5.1868073018564901E-5</v>
      </c>
      <c r="D450" t="s">
        <v>7740</v>
      </c>
      <c r="E450" t="s">
        <v>7741</v>
      </c>
      <c r="G450" t="str">
        <f>IF(KO_VS_Ctrl_annotated__2[[#This Row],[Column2]]&lt;0,KO_VS_Ctrl_annotated__2[[#This Row],[Column4]],"")</f>
        <v/>
      </c>
      <c r="I450" t="str">
        <f>IF(KO_VS_Ctrl_annotated__2[[#This Row],[Column2]]&gt;0,KO_VS_Ctrl_annotated__2[[#This Row],[Column4]],"")</f>
        <v>HGD</v>
      </c>
    </row>
    <row r="451" spans="1:9" x14ac:dyDescent="0.25">
      <c r="A451" t="s">
        <v>7742</v>
      </c>
      <c r="B451">
        <v>-1.01413880463969</v>
      </c>
      <c r="C451" s="1">
        <v>5.2676769173819901E-5</v>
      </c>
      <c r="D451" t="s">
        <v>7743</v>
      </c>
      <c r="E451" t="s">
        <v>7744</v>
      </c>
      <c r="G451" t="str">
        <f>IF(KO_VS_Ctrl_annotated__2[[#This Row],[Column2]]&lt;0,KO_VS_Ctrl_annotated__2[[#This Row],[Column4]],"")</f>
        <v>OGG1</v>
      </c>
      <c r="I451" t="str">
        <f>IF(KO_VS_Ctrl_annotated__2[[#This Row],[Column2]]&gt;0,KO_VS_Ctrl_annotated__2[[#This Row],[Column4]],"")</f>
        <v/>
      </c>
    </row>
    <row r="452" spans="1:9" x14ac:dyDescent="0.25">
      <c r="A452" t="s">
        <v>2292</v>
      </c>
      <c r="B452">
        <v>-1.58584646032608</v>
      </c>
      <c r="C452" s="1">
        <v>5.4541844517663502E-5</v>
      </c>
      <c r="D452" t="s">
        <v>7</v>
      </c>
      <c r="E452" t="s">
        <v>127</v>
      </c>
      <c r="G452" t="str">
        <f>IF(KO_VS_Ctrl_annotated__2[[#This Row],[Column2]]&lt;0,KO_VS_Ctrl_annotated__2[[#This Row],[Column4]],"")</f>
        <v/>
      </c>
      <c r="I452" t="str">
        <f>IF(KO_VS_Ctrl_annotated__2[[#This Row],[Column2]]&gt;0,KO_VS_Ctrl_annotated__2[[#This Row],[Column4]],"")</f>
        <v/>
      </c>
    </row>
    <row r="453" spans="1:9" x14ac:dyDescent="0.25">
      <c r="A453" t="s">
        <v>5615</v>
      </c>
      <c r="B453">
        <v>-1.0744701868345801</v>
      </c>
      <c r="C453" s="1">
        <v>5.56638047723655E-5</v>
      </c>
      <c r="D453" t="s">
        <v>5616</v>
      </c>
      <c r="E453" t="s">
        <v>5617</v>
      </c>
      <c r="G453" t="str">
        <f>IF(KO_VS_Ctrl_annotated__2[[#This Row],[Column2]]&lt;0,KO_VS_Ctrl_annotated__2[[#This Row],[Column4]],"")</f>
        <v>TMT1A</v>
      </c>
      <c r="I453" t="str">
        <f>IF(KO_VS_Ctrl_annotated__2[[#This Row],[Column2]]&gt;0,KO_VS_Ctrl_annotated__2[[#This Row],[Column4]],"")</f>
        <v/>
      </c>
    </row>
    <row r="454" spans="1:9" x14ac:dyDescent="0.25">
      <c r="A454" t="s">
        <v>7745</v>
      </c>
      <c r="B454">
        <v>1.08566539144899</v>
      </c>
      <c r="C454" s="1">
        <v>5.6302217332102798E-5</v>
      </c>
      <c r="D454" t="s">
        <v>7746</v>
      </c>
      <c r="E454" t="s">
        <v>7747</v>
      </c>
      <c r="G454" t="str">
        <f>IF(KO_VS_Ctrl_annotated__2[[#This Row],[Column2]]&lt;0,KO_VS_Ctrl_annotated__2[[#This Row],[Column4]],"")</f>
        <v/>
      </c>
      <c r="I454" t="str">
        <f>IF(KO_VS_Ctrl_annotated__2[[#This Row],[Column2]]&gt;0,KO_VS_Ctrl_annotated__2[[#This Row],[Column4]],"")</f>
        <v>SLC2A12</v>
      </c>
    </row>
    <row r="455" spans="1:9" x14ac:dyDescent="0.25">
      <c r="A455" t="s">
        <v>2132</v>
      </c>
      <c r="B455">
        <v>1.3716518805531399</v>
      </c>
      <c r="C455" s="1">
        <v>5.9473736933377702E-5</v>
      </c>
      <c r="D455" t="s">
        <v>2133</v>
      </c>
      <c r="E455" t="s">
        <v>2134</v>
      </c>
      <c r="G455" t="str">
        <f>IF(KO_VS_Ctrl_annotated__2[[#This Row],[Column2]]&lt;0,KO_VS_Ctrl_annotated__2[[#This Row],[Column4]],"")</f>
        <v/>
      </c>
      <c r="I455" t="str">
        <f>IF(KO_VS_Ctrl_annotated__2[[#This Row],[Column2]]&gt;0,KO_VS_Ctrl_annotated__2[[#This Row],[Column4]],"")</f>
        <v>DDX60L</v>
      </c>
    </row>
    <row r="456" spans="1:9" x14ac:dyDescent="0.25">
      <c r="A456" t="s">
        <v>5829</v>
      </c>
      <c r="B456">
        <v>-1.3759685138903801</v>
      </c>
      <c r="C456" s="1">
        <v>6.2335787200146301E-5</v>
      </c>
      <c r="D456" t="s">
        <v>5830</v>
      </c>
      <c r="E456" t="s">
        <v>5831</v>
      </c>
      <c r="G456" t="str">
        <f>IF(KO_VS_Ctrl_annotated__2[[#This Row],[Column2]]&lt;0,KO_VS_Ctrl_annotated__2[[#This Row],[Column4]],"")</f>
        <v>SELENOP</v>
      </c>
      <c r="I456" t="str">
        <f>IF(KO_VS_Ctrl_annotated__2[[#This Row],[Column2]]&gt;0,KO_VS_Ctrl_annotated__2[[#This Row],[Column4]],"")</f>
        <v/>
      </c>
    </row>
    <row r="457" spans="1:9" x14ac:dyDescent="0.25">
      <c r="A457" t="s">
        <v>7748</v>
      </c>
      <c r="B457">
        <v>4.0996154323367202</v>
      </c>
      <c r="C457" s="1">
        <v>6.36767301242213E-5</v>
      </c>
      <c r="D457" t="s">
        <v>7749</v>
      </c>
      <c r="E457" t="s">
        <v>7750</v>
      </c>
      <c r="G457" t="str">
        <f>IF(KO_VS_Ctrl_annotated__2[[#This Row],[Column2]]&lt;0,KO_VS_Ctrl_annotated__2[[#This Row],[Column4]],"")</f>
        <v/>
      </c>
      <c r="I457" t="str">
        <f>IF(KO_VS_Ctrl_annotated__2[[#This Row],[Column2]]&gt;0,KO_VS_Ctrl_annotated__2[[#This Row],[Column4]],"")</f>
        <v>LINC00942</v>
      </c>
    </row>
    <row r="458" spans="1:9" x14ac:dyDescent="0.25">
      <c r="A458" t="s">
        <v>7751</v>
      </c>
      <c r="B458">
        <v>-1.76251076282039</v>
      </c>
      <c r="C458" s="1">
        <v>6.4793566259490999E-5</v>
      </c>
      <c r="D458" t="s">
        <v>7752</v>
      </c>
      <c r="E458" t="s">
        <v>7753</v>
      </c>
      <c r="G458" t="str">
        <f>IF(KO_VS_Ctrl_annotated__2[[#This Row],[Column2]]&lt;0,KO_VS_Ctrl_annotated__2[[#This Row],[Column4]],"")</f>
        <v>CLRN3</v>
      </c>
      <c r="I458" t="str">
        <f>IF(KO_VS_Ctrl_annotated__2[[#This Row],[Column2]]&gt;0,KO_VS_Ctrl_annotated__2[[#This Row],[Column4]],"")</f>
        <v/>
      </c>
    </row>
    <row r="459" spans="1:9" x14ac:dyDescent="0.25">
      <c r="A459" t="s">
        <v>583</v>
      </c>
      <c r="B459">
        <v>-1.0367780755240401</v>
      </c>
      <c r="C459" s="1">
        <v>6.5587844201009005E-5</v>
      </c>
      <c r="D459" t="s">
        <v>584</v>
      </c>
      <c r="E459" t="s">
        <v>585</v>
      </c>
      <c r="G459" t="str">
        <f>IF(KO_VS_Ctrl_annotated__2[[#This Row],[Column2]]&lt;0,KO_VS_Ctrl_annotated__2[[#This Row],[Column4]],"")</f>
        <v>NYAP2</v>
      </c>
      <c r="I459" t="str">
        <f>IF(KO_VS_Ctrl_annotated__2[[#This Row],[Column2]]&gt;0,KO_VS_Ctrl_annotated__2[[#This Row],[Column4]],"")</f>
        <v/>
      </c>
    </row>
    <row r="460" spans="1:9" x14ac:dyDescent="0.25">
      <c r="A460" t="s">
        <v>7754</v>
      </c>
      <c r="B460">
        <v>-1.14206968503337</v>
      </c>
      <c r="C460" s="1">
        <v>6.6822716005849003E-5</v>
      </c>
      <c r="D460" t="s">
        <v>7755</v>
      </c>
      <c r="E460" t="s">
        <v>7756</v>
      </c>
      <c r="G460" t="str">
        <f>IF(KO_VS_Ctrl_annotated__2[[#This Row],[Column2]]&lt;0,KO_VS_Ctrl_annotated__2[[#This Row],[Column4]],"")</f>
        <v>TPK1</v>
      </c>
      <c r="I460" t="str">
        <f>IF(KO_VS_Ctrl_annotated__2[[#This Row],[Column2]]&gt;0,KO_VS_Ctrl_annotated__2[[#This Row],[Column4]],"")</f>
        <v/>
      </c>
    </row>
    <row r="461" spans="1:9" x14ac:dyDescent="0.25">
      <c r="A461" t="s">
        <v>7757</v>
      </c>
      <c r="B461">
        <v>-1.4762112968530301</v>
      </c>
      <c r="C461" s="1">
        <v>6.7155748969166705E-5</v>
      </c>
      <c r="D461" t="s">
        <v>7758</v>
      </c>
      <c r="E461" t="s">
        <v>7759</v>
      </c>
      <c r="G461" t="str">
        <f>IF(KO_VS_Ctrl_annotated__2[[#This Row],[Column2]]&lt;0,KO_VS_Ctrl_annotated__2[[#This Row],[Column4]],"")</f>
        <v>TMED6</v>
      </c>
      <c r="I461" t="str">
        <f>IF(KO_VS_Ctrl_annotated__2[[#This Row],[Column2]]&gt;0,KO_VS_Ctrl_annotated__2[[#This Row],[Column4]],"")</f>
        <v/>
      </c>
    </row>
    <row r="462" spans="1:9" x14ac:dyDescent="0.25">
      <c r="A462" t="s">
        <v>5609</v>
      </c>
      <c r="B462">
        <v>1.4152226297113799</v>
      </c>
      <c r="C462" s="1">
        <v>7.0788318537153401E-5</v>
      </c>
      <c r="D462" t="s">
        <v>5610</v>
      </c>
      <c r="E462" t="s">
        <v>5611</v>
      </c>
      <c r="G462" t="str">
        <f>IF(KO_VS_Ctrl_annotated__2[[#This Row],[Column2]]&lt;0,KO_VS_Ctrl_annotated__2[[#This Row],[Column4]],"")</f>
        <v/>
      </c>
      <c r="I462" t="str">
        <f>IF(KO_VS_Ctrl_annotated__2[[#This Row],[Column2]]&gt;0,KO_VS_Ctrl_annotated__2[[#This Row],[Column4]],"")</f>
        <v>CORO1A</v>
      </c>
    </row>
    <row r="463" spans="1:9" x14ac:dyDescent="0.25">
      <c r="A463" t="s">
        <v>7760</v>
      </c>
      <c r="B463">
        <v>1.03585056112521</v>
      </c>
      <c r="C463" s="1">
        <v>7.0788318537153401E-5</v>
      </c>
      <c r="D463" t="s">
        <v>7761</v>
      </c>
      <c r="E463" t="s">
        <v>7762</v>
      </c>
      <c r="G463" t="str">
        <f>IF(KO_VS_Ctrl_annotated__2[[#This Row],[Column2]]&lt;0,KO_VS_Ctrl_annotated__2[[#This Row],[Column4]],"")</f>
        <v/>
      </c>
      <c r="I463" t="str">
        <f>IF(KO_VS_Ctrl_annotated__2[[#This Row],[Column2]]&gt;0,KO_VS_Ctrl_annotated__2[[#This Row],[Column4]],"")</f>
        <v>CCNJL</v>
      </c>
    </row>
    <row r="464" spans="1:9" x14ac:dyDescent="0.25">
      <c r="A464" t="s">
        <v>3323</v>
      </c>
      <c r="B464">
        <v>1.7164768143570499</v>
      </c>
      <c r="C464" s="1">
        <v>7.7655862271657099E-5</v>
      </c>
      <c r="D464" t="s">
        <v>3324</v>
      </c>
      <c r="E464" t="s">
        <v>3325</v>
      </c>
      <c r="G464" t="str">
        <f>IF(KO_VS_Ctrl_annotated__2[[#This Row],[Column2]]&lt;0,KO_VS_Ctrl_annotated__2[[#This Row],[Column4]],"")</f>
        <v/>
      </c>
      <c r="I464" t="str">
        <f>IF(KO_VS_Ctrl_annotated__2[[#This Row],[Column2]]&gt;0,KO_VS_Ctrl_annotated__2[[#This Row],[Column4]],"")</f>
        <v>ZNF354C</v>
      </c>
    </row>
    <row r="465" spans="1:9" x14ac:dyDescent="0.25">
      <c r="A465" t="s">
        <v>7763</v>
      </c>
      <c r="B465">
        <v>1.20143524667301</v>
      </c>
      <c r="C465" s="1">
        <v>7.8881184559848597E-5</v>
      </c>
      <c r="D465" t="s">
        <v>7764</v>
      </c>
      <c r="E465" t="s">
        <v>7765</v>
      </c>
      <c r="G465" t="str">
        <f>IF(KO_VS_Ctrl_annotated__2[[#This Row],[Column2]]&lt;0,KO_VS_Ctrl_annotated__2[[#This Row],[Column4]],"")</f>
        <v/>
      </c>
      <c r="I465" t="str">
        <f>IF(KO_VS_Ctrl_annotated__2[[#This Row],[Column2]]&gt;0,KO_VS_Ctrl_annotated__2[[#This Row],[Column4]],"")</f>
        <v>HAP1</v>
      </c>
    </row>
    <row r="466" spans="1:9" x14ac:dyDescent="0.25">
      <c r="A466" t="s">
        <v>7766</v>
      </c>
      <c r="B466">
        <v>5.89605877642237</v>
      </c>
      <c r="C466" s="1">
        <v>9.0073759458067401E-5</v>
      </c>
      <c r="D466" t="s">
        <v>7767</v>
      </c>
      <c r="E466" t="s">
        <v>7768</v>
      </c>
      <c r="G466" t="str">
        <f>IF(KO_VS_Ctrl_annotated__2[[#This Row],[Column2]]&lt;0,KO_VS_Ctrl_annotated__2[[#This Row],[Column4]],"")</f>
        <v/>
      </c>
      <c r="I466" t="str">
        <f>IF(KO_VS_Ctrl_annotated__2[[#This Row],[Column2]]&gt;0,KO_VS_Ctrl_annotated__2[[#This Row],[Column4]],"")</f>
        <v>C4BPA</v>
      </c>
    </row>
    <row r="467" spans="1:9" x14ac:dyDescent="0.25">
      <c r="A467" t="s">
        <v>7769</v>
      </c>
      <c r="B467">
        <v>-6.4855991921673404</v>
      </c>
      <c r="C467" s="1">
        <v>9.1548357776735902E-5</v>
      </c>
      <c r="D467" t="s">
        <v>7770</v>
      </c>
      <c r="E467" t="s">
        <v>7771</v>
      </c>
      <c r="G467" t="str">
        <f>IF(KO_VS_Ctrl_annotated__2[[#This Row],[Column2]]&lt;0,KO_VS_Ctrl_annotated__2[[#This Row],[Column4]],"")</f>
        <v>BHMT</v>
      </c>
      <c r="I467" t="str">
        <f>IF(KO_VS_Ctrl_annotated__2[[#This Row],[Column2]]&gt;0,KO_VS_Ctrl_annotated__2[[#This Row],[Column4]],"")</f>
        <v/>
      </c>
    </row>
    <row r="468" spans="1:9" x14ac:dyDescent="0.25">
      <c r="A468" t="s">
        <v>2830</v>
      </c>
      <c r="B468">
        <v>1.26872213721243</v>
      </c>
      <c r="C468" s="1">
        <v>9.4072480621954795E-5</v>
      </c>
      <c r="D468" t="s">
        <v>2831</v>
      </c>
      <c r="E468" t="s">
        <v>2832</v>
      </c>
      <c r="G468" t="str">
        <f>IF(KO_VS_Ctrl_annotated__2[[#This Row],[Column2]]&lt;0,KO_VS_Ctrl_annotated__2[[#This Row],[Column4]],"")</f>
        <v/>
      </c>
      <c r="I468" t="str">
        <f>IF(KO_VS_Ctrl_annotated__2[[#This Row],[Column2]]&gt;0,KO_VS_Ctrl_annotated__2[[#This Row],[Column4]],"")</f>
        <v>IL1RL1</v>
      </c>
    </row>
    <row r="469" spans="1:9" x14ac:dyDescent="0.25">
      <c r="A469" t="s">
        <v>7772</v>
      </c>
      <c r="B469">
        <v>-1.1946437667801399</v>
      </c>
      <c r="C469" s="1">
        <v>9.5303917165870004E-5</v>
      </c>
      <c r="D469" t="s">
        <v>7773</v>
      </c>
      <c r="E469" t="s">
        <v>7774</v>
      </c>
      <c r="G469" t="str">
        <f>IF(KO_VS_Ctrl_annotated__2[[#This Row],[Column2]]&lt;0,KO_VS_Ctrl_annotated__2[[#This Row],[Column4]],"")</f>
        <v>HMGN5</v>
      </c>
      <c r="I469" t="str">
        <f>IF(KO_VS_Ctrl_annotated__2[[#This Row],[Column2]]&gt;0,KO_VS_Ctrl_annotated__2[[#This Row],[Column4]],"")</f>
        <v/>
      </c>
    </row>
    <row r="470" spans="1:9" x14ac:dyDescent="0.25">
      <c r="A470" t="s">
        <v>2396</v>
      </c>
      <c r="B470">
        <v>-3.4808549327307698</v>
      </c>
      <c r="C470" s="1">
        <v>9.8644324119941104E-5</v>
      </c>
      <c r="D470" t="s">
        <v>2397</v>
      </c>
      <c r="E470" t="s">
        <v>2398</v>
      </c>
      <c r="G470" t="str">
        <f>IF(KO_VS_Ctrl_annotated__2[[#This Row],[Column2]]&lt;0,KO_VS_Ctrl_annotated__2[[#This Row],[Column4]],"")</f>
        <v>CYP27A1</v>
      </c>
      <c r="I470" t="str">
        <f>IF(KO_VS_Ctrl_annotated__2[[#This Row],[Column2]]&gt;0,KO_VS_Ctrl_annotated__2[[#This Row],[Column4]],"")</f>
        <v/>
      </c>
    </row>
    <row r="471" spans="1:9" x14ac:dyDescent="0.25">
      <c r="A471" t="s">
        <v>7775</v>
      </c>
      <c r="B471">
        <v>1.5337725701196401</v>
      </c>
      <c r="C471">
        <v>1.029720732803E-4</v>
      </c>
      <c r="D471" t="s">
        <v>7776</v>
      </c>
      <c r="E471" t="s">
        <v>7777</v>
      </c>
      <c r="G471" t="str">
        <f>IF(KO_VS_Ctrl_annotated__2[[#This Row],[Column2]]&lt;0,KO_VS_Ctrl_annotated__2[[#This Row],[Column4]],"")</f>
        <v/>
      </c>
      <c r="I471" t="str">
        <f>IF(KO_VS_Ctrl_annotated__2[[#This Row],[Column2]]&gt;0,KO_VS_Ctrl_annotated__2[[#This Row],[Column4]],"")</f>
        <v>SESN3</v>
      </c>
    </row>
    <row r="472" spans="1:9" x14ac:dyDescent="0.25">
      <c r="A472" t="s">
        <v>3326</v>
      </c>
      <c r="B472">
        <v>4.4934164504525098</v>
      </c>
      <c r="C472">
        <v>1.163141656806E-4</v>
      </c>
      <c r="D472" t="s">
        <v>3327</v>
      </c>
      <c r="E472" t="s">
        <v>3328</v>
      </c>
      <c r="G472" t="str">
        <f>IF(KO_VS_Ctrl_annotated__2[[#This Row],[Column2]]&lt;0,KO_VS_Ctrl_annotated__2[[#This Row],[Column4]],"")</f>
        <v/>
      </c>
      <c r="I472" t="str">
        <f>IF(KO_VS_Ctrl_annotated__2[[#This Row],[Column2]]&gt;0,KO_VS_Ctrl_annotated__2[[#This Row],[Column4]],"")</f>
        <v>C3P1</v>
      </c>
    </row>
    <row r="473" spans="1:9" x14ac:dyDescent="0.25">
      <c r="A473" t="s">
        <v>7778</v>
      </c>
      <c r="B473">
        <v>3.6270381069659301</v>
      </c>
      <c r="C473">
        <v>1.2678257278540001E-4</v>
      </c>
      <c r="D473" t="s">
        <v>7</v>
      </c>
      <c r="E473" t="s">
        <v>127</v>
      </c>
      <c r="G473" t="str">
        <f>IF(KO_VS_Ctrl_annotated__2[[#This Row],[Column2]]&lt;0,KO_VS_Ctrl_annotated__2[[#This Row],[Column4]],"")</f>
        <v/>
      </c>
      <c r="I473" t="str">
        <f>IF(KO_VS_Ctrl_annotated__2[[#This Row],[Column2]]&gt;0,KO_VS_Ctrl_annotated__2[[#This Row],[Column4]],"")</f>
        <v/>
      </c>
    </row>
    <row r="474" spans="1:9" x14ac:dyDescent="0.25">
      <c r="A474" t="s">
        <v>7779</v>
      </c>
      <c r="B474">
        <v>1.2767144446388199</v>
      </c>
      <c r="C474">
        <v>1.3169709892979999E-4</v>
      </c>
      <c r="D474" t="s">
        <v>7780</v>
      </c>
      <c r="E474" t="s">
        <v>7781</v>
      </c>
      <c r="G474" t="str">
        <f>IF(KO_VS_Ctrl_annotated__2[[#This Row],[Column2]]&lt;0,KO_VS_Ctrl_annotated__2[[#This Row],[Column4]],"")</f>
        <v/>
      </c>
      <c r="I474" t="str">
        <f>IF(KO_VS_Ctrl_annotated__2[[#This Row],[Column2]]&gt;0,KO_VS_Ctrl_annotated__2[[#This Row],[Column4]],"")</f>
        <v>RUNDC3A-AS1</v>
      </c>
    </row>
    <row r="475" spans="1:9" x14ac:dyDescent="0.25">
      <c r="A475" t="s">
        <v>2411</v>
      </c>
      <c r="B475">
        <v>1.06903387800356</v>
      </c>
      <c r="C475">
        <v>1.3669545838240001E-4</v>
      </c>
      <c r="D475" t="s">
        <v>2412</v>
      </c>
      <c r="E475" t="s">
        <v>2413</v>
      </c>
      <c r="G475" t="str">
        <f>IF(KO_VS_Ctrl_annotated__2[[#This Row],[Column2]]&lt;0,KO_VS_Ctrl_annotated__2[[#This Row],[Column4]],"")</f>
        <v/>
      </c>
      <c r="I475" t="str">
        <f>IF(KO_VS_Ctrl_annotated__2[[#This Row],[Column2]]&gt;0,KO_VS_Ctrl_annotated__2[[#This Row],[Column4]],"")</f>
        <v>VSTM5</v>
      </c>
    </row>
    <row r="476" spans="1:9" x14ac:dyDescent="0.25">
      <c r="A476" t="s">
        <v>7782</v>
      </c>
      <c r="B476">
        <v>1.53210059636649</v>
      </c>
      <c r="C476">
        <v>1.4152227693760001E-4</v>
      </c>
      <c r="D476" t="s">
        <v>7</v>
      </c>
      <c r="E476" t="s">
        <v>1284</v>
      </c>
      <c r="G476" t="str">
        <f>IF(KO_VS_Ctrl_annotated__2[[#This Row],[Column2]]&lt;0,KO_VS_Ctrl_annotated__2[[#This Row],[Column4]],"")</f>
        <v/>
      </c>
      <c r="I476" t="str">
        <f>IF(KO_VS_Ctrl_annotated__2[[#This Row],[Column2]]&gt;0,KO_VS_Ctrl_annotated__2[[#This Row],[Column4]],"")</f>
        <v/>
      </c>
    </row>
    <row r="477" spans="1:9" x14ac:dyDescent="0.25">
      <c r="A477" t="s">
        <v>3451</v>
      </c>
      <c r="B477">
        <v>-1.25273482029742</v>
      </c>
      <c r="C477">
        <v>1.444826702234E-4</v>
      </c>
      <c r="D477" t="s">
        <v>3452</v>
      </c>
      <c r="E477" t="s">
        <v>3453</v>
      </c>
      <c r="G477" t="str">
        <f>IF(KO_VS_Ctrl_annotated__2[[#This Row],[Column2]]&lt;0,KO_VS_Ctrl_annotated__2[[#This Row],[Column4]],"")</f>
        <v>KATNAL1</v>
      </c>
      <c r="I477" t="str">
        <f>IF(KO_VS_Ctrl_annotated__2[[#This Row],[Column2]]&gt;0,KO_VS_Ctrl_annotated__2[[#This Row],[Column4]],"")</f>
        <v/>
      </c>
    </row>
    <row r="478" spans="1:9" x14ac:dyDescent="0.25">
      <c r="A478" t="s">
        <v>7783</v>
      </c>
      <c r="B478">
        <v>-1.08425678904011</v>
      </c>
      <c r="C478">
        <v>1.445904650978E-4</v>
      </c>
      <c r="D478" t="s">
        <v>7784</v>
      </c>
      <c r="E478" t="s">
        <v>7785</v>
      </c>
      <c r="G478" t="str">
        <f>IF(KO_VS_Ctrl_annotated__2[[#This Row],[Column2]]&lt;0,KO_VS_Ctrl_annotated__2[[#This Row],[Column4]],"")</f>
        <v>VPS35L</v>
      </c>
      <c r="I478" t="str">
        <f>IF(KO_VS_Ctrl_annotated__2[[#This Row],[Column2]]&gt;0,KO_VS_Ctrl_annotated__2[[#This Row],[Column4]],"")</f>
        <v/>
      </c>
    </row>
    <row r="479" spans="1:9" x14ac:dyDescent="0.25">
      <c r="A479" t="s">
        <v>7786</v>
      </c>
      <c r="B479">
        <v>1.03615936842981</v>
      </c>
      <c r="C479">
        <v>1.482121595428E-4</v>
      </c>
      <c r="D479" t="s">
        <v>7787</v>
      </c>
      <c r="E479" t="s">
        <v>7788</v>
      </c>
      <c r="G479" t="str">
        <f>IF(KO_VS_Ctrl_annotated__2[[#This Row],[Column2]]&lt;0,KO_VS_Ctrl_annotated__2[[#This Row],[Column4]],"")</f>
        <v/>
      </c>
      <c r="I479" t="str">
        <f>IF(KO_VS_Ctrl_annotated__2[[#This Row],[Column2]]&gt;0,KO_VS_Ctrl_annotated__2[[#This Row],[Column4]],"")</f>
        <v>ZNF516</v>
      </c>
    </row>
    <row r="480" spans="1:9" x14ac:dyDescent="0.25">
      <c r="A480" t="s">
        <v>7789</v>
      </c>
      <c r="B480">
        <v>-1.34117363995396</v>
      </c>
      <c r="C480">
        <v>1.507254798543E-4</v>
      </c>
      <c r="D480" t="s">
        <v>7790</v>
      </c>
      <c r="E480" t="s">
        <v>7791</v>
      </c>
      <c r="G480" t="str">
        <f>IF(KO_VS_Ctrl_annotated__2[[#This Row],[Column2]]&lt;0,KO_VS_Ctrl_annotated__2[[#This Row],[Column4]],"")</f>
        <v>CAMK1</v>
      </c>
      <c r="I480" t="str">
        <f>IF(KO_VS_Ctrl_annotated__2[[#This Row],[Column2]]&gt;0,KO_VS_Ctrl_annotated__2[[#This Row],[Column4]],"")</f>
        <v/>
      </c>
    </row>
    <row r="481" spans="1:9" x14ac:dyDescent="0.25">
      <c r="A481" t="s">
        <v>5801</v>
      </c>
      <c r="B481">
        <v>-1.34000492325529</v>
      </c>
      <c r="C481">
        <v>1.5930185320190001E-4</v>
      </c>
      <c r="D481" t="s">
        <v>5802</v>
      </c>
      <c r="E481" t="s">
        <v>5803</v>
      </c>
      <c r="G481" t="str">
        <f>IF(KO_VS_Ctrl_annotated__2[[#This Row],[Column2]]&lt;0,KO_VS_Ctrl_annotated__2[[#This Row],[Column4]],"")</f>
        <v>NHSL1</v>
      </c>
      <c r="I481" t="str">
        <f>IF(KO_VS_Ctrl_annotated__2[[#This Row],[Column2]]&gt;0,KO_VS_Ctrl_annotated__2[[#This Row],[Column4]],"")</f>
        <v/>
      </c>
    </row>
    <row r="482" spans="1:9" x14ac:dyDescent="0.25">
      <c r="A482" t="s">
        <v>2869</v>
      </c>
      <c r="B482">
        <v>1.24659587925723</v>
      </c>
      <c r="C482">
        <v>1.6261534512529999E-4</v>
      </c>
      <c r="D482" t="s">
        <v>2870</v>
      </c>
      <c r="E482" t="s">
        <v>2871</v>
      </c>
      <c r="G482" t="str">
        <f>IF(KO_VS_Ctrl_annotated__2[[#This Row],[Column2]]&lt;0,KO_VS_Ctrl_annotated__2[[#This Row],[Column4]],"")</f>
        <v/>
      </c>
      <c r="I482" t="str">
        <f>IF(KO_VS_Ctrl_annotated__2[[#This Row],[Column2]]&gt;0,KO_VS_Ctrl_annotated__2[[#This Row],[Column4]],"")</f>
        <v>KHDRBS3</v>
      </c>
    </row>
    <row r="483" spans="1:9" x14ac:dyDescent="0.25">
      <c r="A483" t="s">
        <v>7792</v>
      </c>
      <c r="B483">
        <v>1.1172774451560601</v>
      </c>
      <c r="C483">
        <v>1.6819572702929999E-4</v>
      </c>
      <c r="D483" t="s">
        <v>7793</v>
      </c>
      <c r="E483" t="s">
        <v>7794</v>
      </c>
      <c r="G483" t="str">
        <f>IF(KO_VS_Ctrl_annotated__2[[#This Row],[Column2]]&lt;0,KO_VS_Ctrl_annotated__2[[#This Row],[Column4]],"")</f>
        <v/>
      </c>
      <c r="I483" t="str">
        <f>IF(KO_VS_Ctrl_annotated__2[[#This Row],[Column2]]&gt;0,KO_VS_Ctrl_annotated__2[[#This Row],[Column4]],"")</f>
        <v>GJA3</v>
      </c>
    </row>
    <row r="484" spans="1:9" x14ac:dyDescent="0.25">
      <c r="A484" t="s">
        <v>7795</v>
      </c>
      <c r="B484">
        <v>1.24494908627231</v>
      </c>
      <c r="C484">
        <v>1.73609113775E-4</v>
      </c>
      <c r="D484" t="s">
        <v>7796</v>
      </c>
      <c r="E484" t="s">
        <v>7797</v>
      </c>
      <c r="G484" t="str">
        <f>IF(KO_VS_Ctrl_annotated__2[[#This Row],[Column2]]&lt;0,KO_VS_Ctrl_annotated__2[[#This Row],[Column4]],"")</f>
        <v/>
      </c>
      <c r="I484" t="str">
        <f>IF(KO_VS_Ctrl_annotated__2[[#This Row],[Column2]]&gt;0,KO_VS_Ctrl_annotated__2[[#This Row],[Column4]],"")</f>
        <v>IRX5</v>
      </c>
    </row>
    <row r="485" spans="1:9" x14ac:dyDescent="0.25">
      <c r="A485" t="s">
        <v>5841</v>
      </c>
      <c r="B485">
        <v>1.4885630175634901</v>
      </c>
      <c r="C485">
        <v>1.7558690712959999E-4</v>
      </c>
      <c r="D485" t="s">
        <v>5842</v>
      </c>
      <c r="E485" t="s">
        <v>5843</v>
      </c>
      <c r="G485" t="str">
        <f>IF(KO_VS_Ctrl_annotated__2[[#This Row],[Column2]]&lt;0,KO_VS_Ctrl_annotated__2[[#This Row],[Column4]],"")</f>
        <v/>
      </c>
      <c r="I485" t="str">
        <f>IF(KO_VS_Ctrl_annotated__2[[#This Row],[Column2]]&gt;0,KO_VS_Ctrl_annotated__2[[#This Row],[Column4]],"")</f>
        <v>RGCC</v>
      </c>
    </row>
    <row r="486" spans="1:9" x14ac:dyDescent="0.25">
      <c r="A486" t="s">
        <v>7798</v>
      </c>
      <c r="B486">
        <v>-1.0614719853174099</v>
      </c>
      <c r="C486">
        <v>2.028097101891E-4</v>
      </c>
      <c r="D486" t="s">
        <v>7799</v>
      </c>
      <c r="E486" t="s">
        <v>7800</v>
      </c>
      <c r="G486" t="str">
        <f>IF(KO_VS_Ctrl_annotated__2[[#This Row],[Column2]]&lt;0,KO_VS_Ctrl_annotated__2[[#This Row],[Column4]],"")</f>
        <v>ACTL10</v>
      </c>
      <c r="I486" t="str">
        <f>IF(KO_VS_Ctrl_annotated__2[[#This Row],[Column2]]&gt;0,KO_VS_Ctrl_annotated__2[[#This Row],[Column4]],"")</f>
        <v/>
      </c>
    </row>
    <row r="487" spans="1:9" x14ac:dyDescent="0.25">
      <c r="A487" t="s">
        <v>5889</v>
      </c>
      <c r="B487">
        <v>1.04281154084197</v>
      </c>
      <c r="C487">
        <v>2.0841803593959999E-4</v>
      </c>
      <c r="D487" t="s">
        <v>5890</v>
      </c>
      <c r="E487" t="s">
        <v>5891</v>
      </c>
      <c r="G487" t="str">
        <f>IF(KO_VS_Ctrl_annotated__2[[#This Row],[Column2]]&lt;0,KO_VS_Ctrl_annotated__2[[#This Row],[Column4]],"")</f>
        <v/>
      </c>
      <c r="I487" t="str">
        <f>IF(KO_VS_Ctrl_annotated__2[[#This Row],[Column2]]&gt;0,KO_VS_Ctrl_annotated__2[[#This Row],[Column4]],"")</f>
        <v>RND1</v>
      </c>
    </row>
    <row r="488" spans="1:9" x14ac:dyDescent="0.25">
      <c r="A488" t="s">
        <v>6060</v>
      </c>
      <c r="B488">
        <v>1.1866104428319</v>
      </c>
      <c r="C488">
        <v>2.0984854603119999E-4</v>
      </c>
      <c r="D488" t="s">
        <v>6061</v>
      </c>
      <c r="E488" t="s">
        <v>6062</v>
      </c>
      <c r="G488" t="str">
        <f>IF(KO_VS_Ctrl_annotated__2[[#This Row],[Column2]]&lt;0,KO_VS_Ctrl_annotated__2[[#This Row],[Column4]],"")</f>
        <v/>
      </c>
      <c r="I488" t="str">
        <f>IF(KO_VS_Ctrl_annotated__2[[#This Row],[Column2]]&gt;0,KO_VS_Ctrl_annotated__2[[#This Row],[Column4]],"")</f>
        <v>NKILA</v>
      </c>
    </row>
    <row r="489" spans="1:9" x14ac:dyDescent="0.25">
      <c r="A489" t="s">
        <v>7801</v>
      </c>
      <c r="B489">
        <v>1.03344371705636</v>
      </c>
      <c r="C489">
        <v>2.1872655214199999E-4</v>
      </c>
      <c r="D489" t="s">
        <v>7802</v>
      </c>
      <c r="E489" t="s">
        <v>7803</v>
      </c>
      <c r="G489" t="str">
        <f>IF(KO_VS_Ctrl_annotated__2[[#This Row],[Column2]]&lt;0,KO_VS_Ctrl_annotated__2[[#This Row],[Column4]],"")</f>
        <v/>
      </c>
      <c r="I489" t="str">
        <f>IF(KO_VS_Ctrl_annotated__2[[#This Row],[Column2]]&gt;0,KO_VS_Ctrl_annotated__2[[#This Row],[Column4]],"")</f>
        <v>SMOX</v>
      </c>
    </row>
    <row r="490" spans="1:9" x14ac:dyDescent="0.25">
      <c r="A490" t="s">
        <v>2165</v>
      </c>
      <c r="B490">
        <v>-1.13066520979898</v>
      </c>
      <c r="C490">
        <v>2.26696977891E-4</v>
      </c>
      <c r="D490" t="s">
        <v>2166</v>
      </c>
      <c r="E490" t="s">
        <v>2167</v>
      </c>
      <c r="G490" t="str">
        <f>IF(KO_VS_Ctrl_annotated__2[[#This Row],[Column2]]&lt;0,KO_VS_Ctrl_annotated__2[[#This Row],[Column4]],"")</f>
        <v>CIB2</v>
      </c>
      <c r="I490" t="str">
        <f>IF(KO_VS_Ctrl_annotated__2[[#This Row],[Column2]]&gt;0,KO_VS_Ctrl_annotated__2[[#This Row],[Column4]],"")</f>
        <v/>
      </c>
    </row>
    <row r="491" spans="1:9" x14ac:dyDescent="0.25">
      <c r="A491" t="s">
        <v>3884</v>
      </c>
      <c r="B491">
        <v>-2.00756107264638</v>
      </c>
      <c r="C491">
        <v>2.4126710654409999E-4</v>
      </c>
      <c r="D491" t="s">
        <v>3885</v>
      </c>
      <c r="E491" t="s">
        <v>3886</v>
      </c>
      <c r="G491" t="str">
        <f>IF(KO_VS_Ctrl_annotated__2[[#This Row],[Column2]]&lt;0,KO_VS_Ctrl_annotated__2[[#This Row],[Column4]],"")</f>
        <v>SEC14L6</v>
      </c>
      <c r="I491" t="str">
        <f>IF(KO_VS_Ctrl_annotated__2[[#This Row],[Column2]]&gt;0,KO_VS_Ctrl_annotated__2[[#This Row],[Column4]],"")</f>
        <v/>
      </c>
    </row>
    <row r="492" spans="1:9" x14ac:dyDescent="0.25">
      <c r="A492" t="s">
        <v>3523</v>
      </c>
      <c r="B492">
        <v>-1.0992366232355799</v>
      </c>
      <c r="C492">
        <v>2.4928189337449999E-4</v>
      </c>
      <c r="D492" t="s">
        <v>3524</v>
      </c>
      <c r="E492" t="s">
        <v>3525</v>
      </c>
      <c r="G492" t="str">
        <f>IF(KO_VS_Ctrl_annotated__2[[#This Row],[Column2]]&lt;0,KO_VS_Ctrl_annotated__2[[#This Row],[Column4]],"")</f>
        <v>GOLT1A</v>
      </c>
      <c r="I492" t="str">
        <f>IF(KO_VS_Ctrl_annotated__2[[#This Row],[Column2]]&gt;0,KO_VS_Ctrl_annotated__2[[#This Row],[Column4]],"")</f>
        <v/>
      </c>
    </row>
    <row r="493" spans="1:9" x14ac:dyDescent="0.25">
      <c r="A493" t="s">
        <v>523</v>
      </c>
      <c r="B493">
        <v>-1.7174497662992001</v>
      </c>
      <c r="C493">
        <v>2.531705896811E-4</v>
      </c>
      <c r="D493" t="s">
        <v>524</v>
      </c>
      <c r="E493" t="s">
        <v>525</v>
      </c>
      <c r="G493" t="str">
        <f>IF(KO_VS_Ctrl_annotated__2[[#This Row],[Column2]]&lt;0,KO_VS_Ctrl_annotated__2[[#This Row],[Column4]],"")</f>
        <v>ZNF300</v>
      </c>
      <c r="I493" t="str">
        <f>IF(KO_VS_Ctrl_annotated__2[[#This Row],[Column2]]&gt;0,KO_VS_Ctrl_annotated__2[[#This Row],[Column4]],"")</f>
        <v/>
      </c>
    </row>
    <row r="494" spans="1:9" x14ac:dyDescent="0.25">
      <c r="A494" t="s">
        <v>2967</v>
      </c>
      <c r="B494">
        <v>2.2478667129127499</v>
      </c>
      <c r="C494">
        <v>2.5434361969850001E-4</v>
      </c>
      <c r="D494" t="s">
        <v>2968</v>
      </c>
      <c r="E494" t="s">
        <v>2969</v>
      </c>
      <c r="G494" t="str">
        <f>IF(KO_VS_Ctrl_annotated__2[[#This Row],[Column2]]&lt;0,KO_VS_Ctrl_annotated__2[[#This Row],[Column4]],"")</f>
        <v/>
      </c>
      <c r="I494" t="str">
        <f>IF(KO_VS_Ctrl_annotated__2[[#This Row],[Column2]]&gt;0,KO_VS_Ctrl_annotated__2[[#This Row],[Column4]],"")</f>
        <v>LINC02188</v>
      </c>
    </row>
    <row r="495" spans="1:9" x14ac:dyDescent="0.25">
      <c r="A495" t="s">
        <v>2957</v>
      </c>
      <c r="B495">
        <v>-2.3542487913110399</v>
      </c>
      <c r="C495">
        <v>2.647962722566E-4</v>
      </c>
      <c r="D495" t="s">
        <v>2958</v>
      </c>
      <c r="E495" t="s">
        <v>2959</v>
      </c>
      <c r="G495" t="str">
        <f>IF(KO_VS_Ctrl_annotated__2[[#This Row],[Column2]]&lt;0,KO_VS_Ctrl_annotated__2[[#This Row],[Column4]],"")</f>
        <v>NINJ2</v>
      </c>
      <c r="I495" t="str">
        <f>IF(KO_VS_Ctrl_annotated__2[[#This Row],[Column2]]&gt;0,KO_VS_Ctrl_annotated__2[[#This Row],[Column4]],"")</f>
        <v/>
      </c>
    </row>
    <row r="496" spans="1:9" x14ac:dyDescent="0.25">
      <c r="A496" t="s">
        <v>7804</v>
      </c>
      <c r="B496">
        <v>-3.31560414664881</v>
      </c>
      <c r="C496">
        <v>2.6970837565479998E-4</v>
      </c>
      <c r="D496" t="s">
        <v>7</v>
      </c>
      <c r="E496" t="s">
        <v>7805</v>
      </c>
      <c r="G496" t="str">
        <f>IF(KO_VS_Ctrl_annotated__2[[#This Row],[Column2]]&lt;0,KO_VS_Ctrl_annotated__2[[#This Row],[Column4]],"")</f>
        <v/>
      </c>
      <c r="I496" t="str">
        <f>IF(KO_VS_Ctrl_annotated__2[[#This Row],[Column2]]&gt;0,KO_VS_Ctrl_annotated__2[[#This Row],[Column4]],"")</f>
        <v/>
      </c>
    </row>
    <row r="497" spans="1:9" x14ac:dyDescent="0.25">
      <c r="A497" t="s">
        <v>5393</v>
      </c>
      <c r="B497">
        <v>1.0032626377216101</v>
      </c>
      <c r="C497">
        <v>2.7036834883820002E-4</v>
      </c>
      <c r="D497" t="s">
        <v>5394</v>
      </c>
      <c r="E497" t="s">
        <v>5395</v>
      </c>
      <c r="G497" t="str">
        <f>IF(KO_VS_Ctrl_annotated__2[[#This Row],[Column2]]&lt;0,KO_VS_Ctrl_annotated__2[[#This Row],[Column4]],"")</f>
        <v/>
      </c>
      <c r="I497" t="str">
        <f>IF(KO_VS_Ctrl_annotated__2[[#This Row],[Column2]]&gt;0,KO_VS_Ctrl_annotated__2[[#This Row],[Column4]],"")</f>
        <v>A4GALT</v>
      </c>
    </row>
    <row r="498" spans="1:9" x14ac:dyDescent="0.25">
      <c r="A498" t="s">
        <v>7806</v>
      </c>
      <c r="B498">
        <v>3.3531131620785399</v>
      </c>
      <c r="C498">
        <v>2.7998658088999997E-4</v>
      </c>
      <c r="D498" t="s">
        <v>7807</v>
      </c>
      <c r="E498" t="s">
        <v>7808</v>
      </c>
      <c r="G498" t="str">
        <f>IF(KO_VS_Ctrl_annotated__2[[#This Row],[Column2]]&lt;0,KO_VS_Ctrl_annotated__2[[#This Row],[Column4]],"")</f>
        <v/>
      </c>
      <c r="I498" t="str">
        <f>IF(KO_VS_Ctrl_annotated__2[[#This Row],[Column2]]&gt;0,KO_VS_Ctrl_annotated__2[[#This Row],[Column4]],"")</f>
        <v>AMBP</v>
      </c>
    </row>
    <row r="499" spans="1:9" x14ac:dyDescent="0.25">
      <c r="A499" t="s">
        <v>3945</v>
      </c>
      <c r="B499">
        <v>2.8637473946169201</v>
      </c>
      <c r="C499">
        <v>2.7998658088999997E-4</v>
      </c>
      <c r="D499" t="s">
        <v>3946</v>
      </c>
      <c r="E499" t="s">
        <v>3947</v>
      </c>
      <c r="G499" t="str">
        <f>IF(KO_VS_Ctrl_annotated__2[[#This Row],[Column2]]&lt;0,KO_VS_Ctrl_annotated__2[[#This Row],[Column4]],"")</f>
        <v/>
      </c>
      <c r="I499" t="str">
        <f>IF(KO_VS_Ctrl_annotated__2[[#This Row],[Column2]]&gt;0,KO_VS_Ctrl_annotated__2[[#This Row],[Column4]],"")</f>
        <v>TINAG</v>
      </c>
    </row>
    <row r="500" spans="1:9" x14ac:dyDescent="0.25">
      <c r="A500" t="s">
        <v>1007</v>
      </c>
      <c r="B500">
        <v>-1.66715591912039</v>
      </c>
      <c r="C500">
        <v>2.872940567067E-4</v>
      </c>
      <c r="D500" t="s">
        <v>1008</v>
      </c>
      <c r="E500" t="s">
        <v>1009</v>
      </c>
      <c r="G500" t="str">
        <f>IF(KO_VS_Ctrl_annotated__2[[#This Row],[Column2]]&lt;0,KO_VS_Ctrl_annotated__2[[#This Row],[Column4]],"")</f>
        <v>DSE</v>
      </c>
      <c r="I500" t="str">
        <f>IF(KO_VS_Ctrl_annotated__2[[#This Row],[Column2]]&gt;0,KO_VS_Ctrl_annotated__2[[#This Row],[Column4]],"")</f>
        <v/>
      </c>
    </row>
    <row r="501" spans="1:9" x14ac:dyDescent="0.25">
      <c r="A501" t="s">
        <v>3718</v>
      </c>
      <c r="B501">
        <v>-3.0726414506078501</v>
      </c>
      <c r="C501">
        <v>3.0102225990159999E-4</v>
      </c>
      <c r="D501" t="s">
        <v>7</v>
      </c>
      <c r="E501" t="s">
        <v>3719</v>
      </c>
      <c r="G501" t="str">
        <f>IF(KO_VS_Ctrl_annotated__2[[#This Row],[Column2]]&lt;0,KO_VS_Ctrl_annotated__2[[#This Row],[Column4]],"")</f>
        <v/>
      </c>
      <c r="I501" t="str">
        <f>IF(KO_VS_Ctrl_annotated__2[[#This Row],[Column2]]&gt;0,KO_VS_Ctrl_annotated__2[[#This Row],[Column4]],"")</f>
        <v/>
      </c>
    </row>
    <row r="502" spans="1:9" x14ac:dyDescent="0.25">
      <c r="A502" t="s">
        <v>6130</v>
      </c>
      <c r="B502">
        <v>-4.9185746644450701</v>
      </c>
      <c r="C502">
        <v>3.1669489684000001E-4</v>
      </c>
      <c r="D502" t="s">
        <v>6131</v>
      </c>
      <c r="E502" t="s">
        <v>6132</v>
      </c>
      <c r="G502" t="str">
        <f>IF(KO_VS_Ctrl_annotated__2[[#This Row],[Column2]]&lt;0,KO_VS_Ctrl_annotated__2[[#This Row],[Column4]],"")</f>
        <v>FABP6</v>
      </c>
      <c r="I502" t="str">
        <f>IF(KO_VS_Ctrl_annotated__2[[#This Row],[Column2]]&gt;0,KO_VS_Ctrl_annotated__2[[#This Row],[Column4]],"")</f>
        <v/>
      </c>
    </row>
    <row r="503" spans="1:9" x14ac:dyDescent="0.25">
      <c r="A503" t="s">
        <v>7809</v>
      </c>
      <c r="B503">
        <v>1.4357690026160299</v>
      </c>
      <c r="C503">
        <v>3.1980297096590002E-4</v>
      </c>
      <c r="D503" t="s">
        <v>7810</v>
      </c>
      <c r="E503" t="s">
        <v>7811</v>
      </c>
      <c r="G503" t="str">
        <f>IF(KO_VS_Ctrl_annotated__2[[#This Row],[Column2]]&lt;0,KO_VS_Ctrl_annotated__2[[#This Row],[Column4]],"")</f>
        <v/>
      </c>
      <c r="I503" t="str">
        <f>IF(KO_VS_Ctrl_annotated__2[[#This Row],[Column2]]&gt;0,KO_VS_Ctrl_annotated__2[[#This Row],[Column4]],"")</f>
        <v>BCO1</v>
      </c>
    </row>
    <row r="504" spans="1:9" x14ac:dyDescent="0.25">
      <c r="A504" t="s">
        <v>2338</v>
      </c>
      <c r="B504">
        <v>3.4779289313350801</v>
      </c>
      <c r="C504">
        <v>3.2110791159089999E-4</v>
      </c>
      <c r="D504" t="s">
        <v>2339</v>
      </c>
      <c r="E504" t="s">
        <v>2340</v>
      </c>
      <c r="G504" t="str">
        <f>IF(KO_VS_Ctrl_annotated__2[[#This Row],[Column2]]&lt;0,KO_VS_Ctrl_annotated__2[[#This Row],[Column4]],"")</f>
        <v/>
      </c>
      <c r="I504" t="str">
        <f>IF(KO_VS_Ctrl_annotated__2[[#This Row],[Column2]]&gt;0,KO_VS_Ctrl_annotated__2[[#This Row],[Column4]],"")</f>
        <v>LGALS7B</v>
      </c>
    </row>
    <row r="505" spans="1:9" x14ac:dyDescent="0.25">
      <c r="A505" t="s">
        <v>6964</v>
      </c>
      <c r="B505">
        <v>2.5977810337818101</v>
      </c>
      <c r="C505">
        <v>3.3532610861530002E-4</v>
      </c>
      <c r="D505" t="s">
        <v>6965</v>
      </c>
      <c r="E505" t="s">
        <v>6966</v>
      </c>
      <c r="G505" t="str">
        <f>IF(KO_VS_Ctrl_annotated__2[[#This Row],[Column2]]&lt;0,KO_VS_Ctrl_annotated__2[[#This Row],[Column4]],"")</f>
        <v/>
      </c>
      <c r="I505" t="str">
        <f>IF(KO_VS_Ctrl_annotated__2[[#This Row],[Column2]]&gt;0,KO_VS_Ctrl_annotated__2[[#This Row],[Column4]],"")</f>
        <v>PRDM16</v>
      </c>
    </row>
    <row r="506" spans="1:9" x14ac:dyDescent="0.25">
      <c r="A506" t="s">
        <v>7812</v>
      </c>
      <c r="B506">
        <v>2.3950042671685501</v>
      </c>
      <c r="C506">
        <v>3.4948730518670002E-4</v>
      </c>
      <c r="D506" t="s">
        <v>7813</v>
      </c>
      <c r="E506" t="s">
        <v>7814</v>
      </c>
      <c r="G506" t="str">
        <f>IF(KO_VS_Ctrl_annotated__2[[#This Row],[Column2]]&lt;0,KO_VS_Ctrl_annotated__2[[#This Row],[Column4]],"")</f>
        <v/>
      </c>
      <c r="I506" t="str">
        <f>IF(KO_VS_Ctrl_annotated__2[[#This Row],[Column2]]&gt;0,KO_VS_Ctrl_annotated__2[[#This Row],[Column4]],"")</f>
        <v>NSG1</v>
      </c>
    </row>
    <row r="507" spans="1:9" x14ac:dyDescent="0.25">
      <c r="A507" t="s">
        <v>5958</v>
      </c>
      <c r="B507">
        <v>-1.5239776044439599</v>
      </c>
      <c r="C507">
        <v>3.6396796669900002E-4</v>
      </c>
      <c r="D507" t="s">
        <v>7</v>
      </c>
      <c r="E507" t="s">
        <v>1284</v>
      </c>
      <c r="G507" t="str">
        <f>IF(KO_VS_Ctrl_annotated__2[[#This Row],[Column2]]&lt;0,KO_VS_Ctrl_annotated__2[[#This Row],[Column4]],"")</f>
        <v/>
      </c>
      <c r="I507" t="str">
        <f>IF(KO_VS_Ctrl_annotated__2[[#This Row],[Column2]]&gt;0,KO_VS_Ctrl_annotated__2[[#This Row],[Column4]],"")</f>
        <v/>
      </c>
    </row>
    <row r="508" spans="1:9" x14ac:dyDescent="0.25">
      <c r="A508" t="s">
        <v>7815</v>
      </c>
      <c r="B508">
        <v>-1.14410926327397</v>
      </c>
      <c r="C508">
        <v>3.6743658435020002E-4</v>
      </c>
      <c r="D508" t="s">
        <v>7816</v>
      </c>
      <c r="E508" t="s">
        <v>7817</v>
      </c>
      <c r="G508" t="str">
        <f>IF(KO_VS_Ctrl_annotated__2[[#This Row],[Column2]]&lt;0,KO_VS_Ctrl_annotated__2[[#This Row],[Column4]],"")</f>
        <v>MT-CO2</v>
      </c>
      <c r="I508" t="str">
        <f>IF(KO_VS_Ctrl_annotated__2[[#This Row],[Column2]]&gt;0,KO_VS_Ctrl_annotated__2[[#This Row],[Column4]],"")</f>
        <v/>
      </c>
    </row>
    <row r="509" spans="1:9" x14ac:dyDescent="0.25">
      <c r="A509" t="s">
        <v>7818</v>
      </c>
      <c r="B509">
        <v>-1.06844559955769</v>
      </c>
      <c r="C509">
        <v>3.8202514894340001E-4</v>
      </c>
      <c r="D509" t="s">
        <v>7819</v>
      </c>
      <c r="E509" t="s">
        <v>7820</v>
      </c>
      <c r="G509" t="str">
        <f>IF(KO_VS_Ctrl_annotated__2[[#This Row],[Column2]]&lt;0,KO_VS_Ctrl_annotated__2[[#This Row],[Column4]],"")</f>
        <v>EXOC3L4</v>
      </c>
      <c r="I509" t="str">
        <f>IF(KO_VS_Ctrl_annotated__2[[#This Row],[Column2]]&gt;0,KO_VS_Ctrl_annotated__2[[#This Row],[Column4]],"")</f>
        <v/>
      </c>
    </row>
    <row r="510" spans="1:9" x14ac:dyDescent="0.25">
      <c r="A510" t="s">
        <v>6106</v>
      </c>
      <c r="B510">
        <v>2.4836311309957999</v>
      </c>
      <c r="C510">
        <v>4.1260132033530002E-4</v>
      </c>
      <c r="D510" t="s">
        <v>6107</v>
      </c>
      <c r="E510" t="s">
        <v>6108</v>
      </c>
      <c r="G510" t="str">
        <f>IF(KO_VS_Ctrl_annotated__2[[#This Row],[Column2]]&lt;0,KO_VS_Ctrl_annotated__2[[#This Row],[Column4]],"")</f>
        <v/>
      </c>
      <c r="I510" t="str">
        <f>IF(KO_VS_Ctrl_annotated__2[[#This Row],[Column2]]&gt;0,KO_VS_Ctrl_annotated__2[[#This Row],[Column4]],"")</f>
        <v>SRPX2</v>
      </c>
    </row>
    <row r="511" spans="1:9" x14ac:dyDescent="0.25">
      <c r="A511" t="s">
        <v>7821</v>
      </c>
      <c r="B511">
        <v>-1.3829193783376901</v>
      </c>
      <c r="C511">
        <v>4.1813536512159998E-4</v>
      </c>
      <c r="D511" t="s">
        <v>7822</v>
      </c>
      <c r="E511" t="s">
        <v>7823</v>
      </c>
      <c r="G511" t="str">
        <f>IF(KO_VS_Ctrl_annotated__2[[#This Row],[Column2]]&lt;0,KO_VS_Ctrl_annotated__2[[#This Row],[Column4]],"")</f>
        <v>CCNI2</v>
      </c>
      <c r="I511" t="str">
        <f>IF(KO_VS_Ctrl_annotated__2[[#This Row],[Column2]]&gt;0,KO_VS_Ctrl_annotated__2[[#This Row],[Column4]],"")</f>
        <v/>
      </c>
    </row>
    <row r="512" spans="1:9" x14ac:dyDescent="0.25">
      <c r="A512" t="s">
        <v>7824</v>
      </c>
      <c r="B512">
        <v>1.17183624776433</v>
      </c>
      <c r="C512">
        <v>4.295328557086E-4</v>
      </c>
      <c r="D512" t="s">
        <v>7825</v>
      </c>
      <c r="E512" t="s">
        <v>7826</v>
      </c>
      <c r="G512" t="str">
        <f>IF(KO_VS_Ctrl_annotated__2[[#This Row],[Column2]]&lt;0,KO_VS_Ctrl_annotated__2[[#This Row],[Column4]],"")</f>
        <v/>
      </c>
      <c r="I512" t="str">
        <f>IF(KO_VS_Ctrl_annotated__2[[#This Row],[Column2]]&gt;0,KO_VS_Ctrl_annotated__2[[#This Row],[Column4]],"")</f>
        <v>KIRREL2</v>
      </c>
    </row>
    <row r="513" spans="1:9" x14ac:dyDescent="0.25">
      <c r="A513" t="s">
        <v>7827</v>
      </c>
      <c r="B513">
        <v>1.0382173767545499</v>
      </c>
      <c r="C513">
        <v>4.3594211225289999E-4</v>
      </c>
      <c r="D513" t="s">
        <v>7828</v>
      </c>
      <c r="E513" t="s">
        <v>7829</v>
      </c>
      <c r="G513" t="str">
        <f>IF(KO_VS_Ctrl_annotated__2[[#This Row],[Column2]]&lt;0,KO_VS_Ctrl_annotated__2[[#This Row],[Column4]],"")</f>
        <v/>
      </c>
      <c r="I513" t="str">
        <f>IF(KO_VS_Ctrl_annotated__2[[#This Row],[Column2]]&gt;0,KO_VS_Ctrl_annotated__2[[#This Row],[Column4]],"")</f>
        <v>PITPNC1</v>
      </c>
    </row>
    <row r="514" spans="1:9" x14ac:dyDescent="0.25">
      <c r="A514" t="s">
        <v>7022</v>
      </c>
      <c r="B514">
        <v>-2.2895997000692598</v>
      </c>
      <c r="C514">
        <v>4.5360864114319998E-4</v>
      </c>
      <c r="D514" t="s">
        <v>7023</v>
      </c>
      <c r="E514" t="s">
        <v>7024</v>
      </c>
      <c r="G514" t="str">
        <f>IF(KO_VS_Ctrl_annotated__2[[#This Row],[Column2]]&lt;0,KO_VS_Ctrl_annotated__2[[#This Row],[Column4]],"")</f>
        <v>LAIR1</v>
      </c>
      <c r="I514" t="str">
        <f>IF(KO_VS_Ctrl_annotated__2[[#This Row],[Column2]]&gt;0,KO_VS_Ctrl_annotated__2[[#This Row],[Column4]],"")</f>
        <v/>
      </c>
    </row>
    <row r="515" spans="1:9" x14ac:dyDescent="0.25">
      <c r="A515" t="s">
        <v>3580</v>
      </c>
      <c r="B515">
        <v>-2.1368901274896901</v>
      </c>
      <c r="C515">
        <v>4.687892489138E-4</v>
      </c>
      <c r="D515" t="s">
        <v>3581</v>
      </c>
      <c r="E515" t="s">
        <v>3582</v>
      </c>
      <c r="G515" t="str">
        <f>IF(KO_VS_Ctrl_annotated__2[[#This Row],[Column2]]&lt;0,KO_VS_Ctrl_annotated__2[[#This Row],[Column4]],"")</f>
        <v>EYA1</v>
      </c>
      <c r="I515" t="str">
        <f>IF(KO_VS_Ctrl_annotated__2[[#This Row],[Column2]]&gt;0,KO_VS_Ctrl_annotated__2[[#This Row],[Column4]],"")</f>
        <v/>
      </c>
    </row>
    <row r="516" spans="1:9" x14ac:dyDescent="0.25">
      <c r="A516" t="s">
        <v>7830</v>
      </c>
      <c r="B516">
        <v>2.3982789477650299</v>
      </c>
      <c r="C516">
        <v>4.9411410918289995E-4</v>
      </c>
      <c r="D516" t="s">
        <v>7</v>
      </c>
      <c r="E516" t="s">
        <v>127</v>
      </c>
      <c r="G516" t="str">
        <f>IF(KO_VS_Ctrl_annotated__2[[#This Row],[Column2]]&lt;0,KO_VS_Ctrl_annotated__2[[#This Row],[Column4]],"")</f>
        <v/>
      </c>
      <c r="I516" t="str">
        <f>IF(KO_VS_Ctrl_annotated__2[[#This Row],[Column2]]&gt;0,KO_VS_Ctrl_annotated__2[[#This Row],[Column4]],"")</f>
        <v/>
      </c>
    </row>
    <row r="517" spans="1:9" x14ac:dyDescent="0.25">
      <c r="A517" t="s">
        <v>7831</v>
      </c>
      <c r="B517">
        <v>1.1721632741021499</v>
      </c>
      <c r="C517">
        <v>5.2225427963740003E-4</v>
      </c>
      <c r="D517" t="s">
        <v>7832</v>
      </c>
      <c r="E517" t="s">
        <v>7833</v>
      </c>
      <c r="G517" t="str">
        <f>IF(KO_VS_Ctrl_annotated__2[[#This Row],[Column2]]&lt;0,KO_VS_Ctrl_annotated__2[[#This Row],[Column4]],"")</f>
        <v/>
      </c>
      <c r="I517" t="str">
        <f>IF(KO_VS_Ctrl_annotated__2[[#This Row],[Column2]]&gt;0,KO_VS_Ctrl_annotated__2[[#This Row],[Column4]],"")</f>
        <v>PRRX2</v>
      </c>
    </row>
    <row r="518" spans="1:9" x14ac:dyDescent="0.25">
      <c r="A518" t="s">
        <v>7834</v>
      </c>
      <c r="B518">
        <v>-1.2587673372489501</v>
      </c>
      <c r="C518">
        <v>5.4222474990900003E-4</v>
      </c>
      <c r="D518" t="s">
        <v>7835</v>
      </c>
      <c r="E518" t="s">
        <v>7836</v>
      </c>
      <c r="G518" t="str">
        <f>IF(KO_VS_Ctrl_annotated__2[[#This Row],[Column2]]&lt;0,KO_VS_Ctrl_annotated__2[[#This Row],[Column4]],"")</f>
        <v>LRRC34</v>
      </c>
      <c r="I518" t="str">
        <f>IF(KO_VS_Ctrl_annotated__2[[#This Row],[Column2]]&gt;0,KO_VS_Ctrl_annotated__2[[#This Row],[Column4]],"")</f>
        <v/>
      </c>
    </row>
    <row r="519" spans="1:9" x14ac:dyDescent="0.25">
      <c r="A519" t="s">
        <v>7837</v>
      </c>
      <c r="B519">
        <v>1.0986342230296999</v>
      </c>
      <c r="C519">
        <v>5.5726800043460003E-4</v>
      </c>
      <c r="D519" t="s">
        <v>7838</v>
      </c>
      <c r="E519" t="s">
        <v>7839</v>
      </c>
      <c r="G519" t="str">
        <f>IF(KO_VS_Ctrl_annotated__2[[#This Row],[Column2]]&lt;0,KO_VS_Ctrl_annotated__2[[#This Row],[Column4]],"")</f>
        <v/>
      </c>
      <c r="I519" t="str">
        <f>IF(KO_VS_Ctrl_annotated__2[[#This Row],[Column2]]&gt;0,KO_VS_Ctrl_annotated__2[[#This Row],[Column4]],"")</f>
        <v>SLC5A4-AS1</v>
      </c>
    </row>
    <row r="520" spans="1:9" x14ac:dyDescent="0.25">
      <c r="A520" t="s">
        <v>3051</v>
      </c>
      <c r="B520">
        <v>-2.5911849776801601</v>
      </c>
      <c r="C520">
        <v>5.692711054312E-4</v>
      </c>
      <c r="D520" t="s">
        <v>3052</v>
      </c>
      <c r="E520" t="s">
        <v>3053</v>
      </c>
      <c r="G520" t="str">
        <f>IF(KO_VS_Ctrl_annotated__2[[#This Row],[Column2]]&lt;0,KO_VS_Ctrl_annotated__2[[#This Row],[Column4]],"")</f>
        <v>CSTA</v>
      </c>
      <c r="I520" t="str">
        <f>IF(KO_VS_Ctrl_annotated__2[[#This Row],[Column2]]&gt;0,KO_VS_Ctrl_annotated__2[[#This Row],[Column4]],"")</f>
        <v/>
      </c>
    </row>
    <row r="521" spans="1:9" x14ac:dyDescent="0.25">
      <c r="A521" t="s">
        <v>7840</v>
      </c>
      <c r="B521">
        <v>-1.9139634095103</v>
      </c>
      <c r="C521">
        <v>5.7383794817340004E-4</v>
      </c>
      <c r="D521" t="s">
        <v>7841</v>
      </c>
      <c r="E521" t="s">
        <v>7842</v>
      </c>
      <c r="G521" t="str">
        <f>IF(KO_VS_Ctrl_annotated__2[[#This Row],[Column2]]&lt;0,KO_VS_Ctrl_annotated__2[[#This Row],[Column4]],"")</f>
        <v>FUT6</v>
      </c>
      <c r="I521" t="str">
        <f>IF(KO_VS_Ctrl_annotated__2[[#This Row],[Column2]]&gt;0,KO_VS_Ctrl_annotated__2[[#This Row],[Column4]],"")</f>
        <v/>
      </c>
    </row>
    <row r="522" spans="1:9" x14ac:dyDescent="0.25">
      <c r="A522" t="s">
        <v>7843</v>
      </c>
      <c r="B522">
        <v>1.1771366076751899</v>
      </c>
      <c r="C522">
        <v>5.926869622372E-4</v>
      </c>
      <c r="D522" t="s">
        <v>7844</v>
      </c>
      <c r="E522" t="s">
        <v>7845</v>
      </c>
      <c r="G522" t="str">
        <f>IF(KO_VS_Ctrl_annotated__2[[#This Row],[Column2]]&lt;0,KO_VS_Ctrl_annotated__2[[#This Row],[Column4]],"")</f>
        <v/>
      </c>
      <c r="I522" t="str">
        <f>IF(KO_VS_Ctrl_annotated__2[[#This Row],[Column2]]&gt;0,KO_VS_Ctrl_annotated__2[[#This Row],[Column4]],"")</f>
        <v>ZNF280C</v>
      </c>
    </row>
    <row r="523" spans="1:9" x14ac:dyDescent="0.25">
      <c r="A523" t="s">
        <v>7846</v>
      </c>
      <c r="B523">
        <v>-1.03752308555074</v>
      </c>
      <c r="C523">
        <v>6.0079564785050002E-4</v>
      </c>
      <c r="D523" t="s">
        <v>7</v>
      </c>
      <c r="E523" t="s">
        <v>127</v>
      </c>
      <c r="G523" t="str">
        <f>IF(KO_VS_Ctrl_annotated__2[[#This Row],[Column2]]&lt;0,KO_VS_Ctrl_annotated__2[[#This Row],[Column4]],"")</f>
        <v/>
      </c>
      <c r="I523" t="str">
        <f>IF(KO_VS_Ctrl_annotated__2[[#This Row],[Column2]]&gt;0,KO_VS_Ctrl_annotated__2[[#This Row],[Column4]],"")</f>
        <v/>
      </c>
    </row>
    <row r="524" spans="1:9" x14ac:dyDescent="0.25">
      <c r="A524" t="s">
        <v>7847</v>
      </c>
      <c r="B524">
        <v>-1.06864360065807</v>
      </c>
      <c r="C524">
        <v>6.2225645364809995E-4</v>
      </c>
      <c r="D524" t="s">
        <v>7848</v>
      </c>
      <c r="E524" t="s">
        <v>7849</v>
      </c>
      <c r="G524" t="str">
        <f>IF(KO_VS_Ctrl_annotated__2[[#This Row],[Column2]]&lt;0,KO_VS_Ctrl_annotated__2[[#This Row],[Column4]],"")</f>
        <v>CDH17</v>
      </c>
      <c r="I524" t="str">
        <f>IF(KO_VS_Ctrl_annotated__2[[#This Row],[Column2]]&gt;0,KO_VS_Ctrl_annotated__2[[#This Row],[Column4]],"")</f>
        <v/>
      </c>
    </row>
    <row r="525" spans="1:9" x14ac:dyDescent="0.25">
      <c r="A525" t="s">
        <v>7850</v>
      </c>
      <c r="B525">
        <v>-1.0170647248018501</v>
      </c>
      <c r="C525">
        <v>6.2628225923099998E-4</v>
      </c>
      <c r="D525" t="s">
        <v>7851</v>
      </c>
      <c r="E525" t="s">
        <v>7852</v>
      </c>
      <c r="G525" t="str">
        <f>IF(KO_VS_Ctrl_annotated__2[[#This Row],[Column2]]&lt;0,KO_VS_Ctrl_annotated__2[[#This Row],[Column4]],"")</f>
        <v>TRAPPC8</v>
      </c>
      <c r="I525" t="str">
        <f>IF(KO_VS_Ctrl_annotated__2[[#This Row],[Column2]]&gt;0,KO_VS_Ctrl_annotated__2[[#This Row],[Column4]],"")</f>
        <v/>
      </c>
    </row>
    <row r="526" spans="1:9" x14ac:dyDescent="0.25">
      <c r="A526" t="s">
        <v>7853</v>
      </c>
      <c r="B526">
        <v>1.0553191541204701</v>
      </c>
      <c r="C526">
        <v>6.4452772453459995E-4</v>
      </c>
      <c r="D526" t="s">
        <v>7854</v>
      </c>
      <c r="E526" t="s">
        <v>7855</v>
      </c>
      <c r="G526" t="str">
        <f>IF(KO_VS_Ctrl_annotated__2[[#This Row],[Column2]]&lt;0,KO_VS_Ctrl_annotated__2[[#This Row],[Column4]],"")</f>
        <v/>
      </c>
      <c r="I526" t="str">
        <f>IF(KO_VS_Ctrl_annotated__2[[#This Row],[Column2]]&gt;0,KO_VS_Ctrl_annotated__2[[#This Row],[Column4]],"")</f>
        <v>TMEM154</v>
      </c>
    </row>
    <row r="527" spans="1:9" x14ac:dyDescent="0.25">
      <c r="A527" t="s">
        <v>7856</v>
      </c>
      <c r="B527">
        <v>-5.4361499310630297</v>
      </c>
      <c r="C527">
        <v>6.4857413796229996E-4</v>
      </c>
      <c r="D527" t="s">
        <v>7857</v>
      </c>
      <c r="E527" t="s">
        <v>7858</v>
      </c>
      <c r="G527" t="str">
        <f>IF(KO_VS_Ctrl_annotated__2[[#This Row],[Column2]]&lt;0,KO_VS_Ctrl_annotated__2[[#This Row],[Column4]],"")</f>
        <v>HAAO</v>
      </c>
      <c r="I527" t="str">
        <f>IF(KO_VS_Ctrl_annotated__2[[#This Row],[Column2]]&gt;0,KO_VS_Ctrl_annotated__2[[#This Row],[Column4]],"")</f>
        <v/>
      </c>
    </row>
    <row r="528" spans="1:9" x14ac:dyDescent="0.25">
      <c r="A528" t="s">
        <v>7859</v>
      </c>
      <c r="B528">
        <v>2.6375706112500401</v>
      </c>
      <c r="C528">
        <v>6.6640564450759997E-4</v>
      </c>
      <c r="D528" t="s">
        <v>7860</v>
      </c>
      <c r="E528" t="s">
        <v>7861</v>
      </c>
      <c r="G528" t="str">
        <f>IF(KO_VS_Ctrl_annotated__2[[#This Row],[Column2]]&lt;0,KO_VS_Ctrl_annotated__2[[#This Row],[Column4]],"")</f>
        <v/>
      </c>
      <c r="I528" t="str">
        <f>IF(KO_VS_Ctrl_annotated__2[[#This Row],[Column2]]&gt;0,KO_VS_Ctrl_annotated__2[[#This Row],[Column4]],"")</f>
        <v>PHEX</v>
      </c>
    </row>
    <row r="529" spans="1:9" x14ac:dyDescent="0.25">
      <c r="A529" t="s">
        <v>4201</v>
      </c>
      <c r="B529">
        <v>-1.6197975217526199</v>
      </c>
      <c r="C529">
        <v>6.8164282682349996E-4</v>
      </c>
      <c r="D529" t="s">
        <v>4202</v>
      </c>
      <c r="E529" t="s">
        <v>4203</v>
      </c>
      <c r="G529" t="str">
        <f>IF(KO_VS_Ctrl_annotated__2[[#This Row],[Column2]]&lt;0,KO_VS_Ctrl_annotated__2[[#This Row],[Column4]],"")</f>
        <v>HHLA2</v>
      </c>
      <c r="I529" t="str">
        <f>IF(KO_VS_Ctrl_annotated__2[[#This Row],[Column2]]&gt;0,KO_VS_Ctrl_annotated__2[[#This Row],[Column4]],"")</f>
        <v/>
      </c>
    </row>
    <row r="530" spans="1:9" x14ac:dyDescent="0.25">
      <c r="A530" t="s">
        <v>7862</v>
      </c>
      <c r="B530">
        <v>1.14748977738605</v>
      </c>
      <c r="C530">
        <v>6.8736846694340001E-4</v>
      </c>
      <c r="D530" t="s">
        <v>7863</v>
      </c>
      <c r="E530" t="s">
        <v>7864</v>
      </c>
      <c r="G530" t="str">
        <f>IF(KO_VS_Ctrl_annotated__2[[#This Row],[Column2]]&lt;0,KO_VS_Ctrl_annotated__2[[#This Row],[Column4]],"")</f>
        <v/>
      </c>
      <c r="I530" t="str">
        <f>IF(KO_VS_Ctrl_annotated__2[[#This Row],[Column2]]&gt;0,KO_VS_Ctrl_annotated__2[[#This Row],[Column4]],"")</f>
        <v>PPM1K</v>
      </c>
    </row>
    <row r="531" spans="1:9" x14ac:dyDescent="0.25">
      <c r="A531" t="s">
        <v>2350</v>
      </c>
      <c r="B531">
        <v>-1.3308500889144299</v>
      </c>
      <c r="C531">
        <v>6.924239578266E-4</v>
      </c>
      <c r="D531" t="s">
        <v>2351</v>
      </c>
      <c r="E531" t="s">
        <v>2352</v>
      </c>
      <c r="G531" t="str">
        <f>IF(KO_VS_Ctrl_annotated__2[[#This Row],[Column2]]&lt;0,KO_VS_Ctrl_annotated__2[[#This Row],[Column4]],"")</f>
        <v>BSCL2</v>
      </c>
      <c r="I531" t="str">
        <f>IF(KO_VS_Ctrl_annotated__2[[#This Row],[Column2]]&gt;0,KO_VS_Ctrl_annotated__2[[#This Row],[Column4]],"")</f>
        <v/>
      </c>
    </row>
    <row r="532" spans="1:9" x14ac:dyDescent="0.25">
      <c r="A532" t="s">
        <v>6416</v>
      </c>
      <c r="B532">
        <v>-2.1898546913406598</v>
      </c>
      <c r="C532">
        <v>6.9859798466480002E-4</v>
      </c>
      <c r="D532" t="s">
        <v>6417</v>
      </c>
      <c r="E532" t="s">
        <v>6418</v>
      </c>
      <c r="G532" t="str">
        <f>IF(KO_VS_Ctrl_annotated__2[[#This Row],[Column2]]&lt;0,KO_VS_Ctrl_annotated__2[[#This Row],[Column4]],"")</f>
        <v>FOXP2</v>
      </c>
      <c r="I532" t="str">
        <f>IF(KO_VS_Ctrl_annotated__2[[#This Row],[Column2]]&gt;0,KO_VS_Ctrl_annotated__2[[#This Row],[Column4]],"")</f>
        <v/>
      </c>
    </row>
    <row r="533" spans="1:9" x14ac:dyDescent="0.25">
      <c r="A533" t="s">
        <v>887</v>
      </c>
      <c r="B533">
        <v>1.9378218593068399</v>
      </c>
      <c r="C533">
        <v>7.0039284877699995E-4</v>
      </c>
      <c r="D533" t="s">
        <v>888</v>
      </c>
      <c r="E533" t="s">
        <v>889</v>
      </c>
      <c r="G533" t="str">
        <f>IF(KO_VS_Ctrl_annotated__2[[#This Row],[Column2]]&lt;0,KO_VS_Ctrl_annotated__2[[#This Row],[Column4]],"")</f>
        <v/>
      </c>
      <c r="I533" t="str">
        <f>IF(KO_VS_Ctrl_annotated__2[[#This Row],[Column2]]&gt;0,KO_VS_Ctrl_annotated__2[[#This Row],[Column4]],"")</f>
        <v>FAIM2</v>
      </c>
    </row>
    <row r="534" spans="1:9" x14ac:dyDescent="0.25">
      <c r="A534" t="s">
        <v>6082</v>
      </c>
      <c r="B534">
        <v>-1.90801082996454</v>
      </c>
      <c r="C534">
        <v>7.0747923364330003E-4</v>
      </c>
      <c r="D534" t="s">
        <v>6083</v>
      </c>
      <c r="E534" t="s">
        <v>6084</v>
      </c>
      <c r="G534" t="str">
        <f>IF(KO_VS_Ctrl_annotated__2[[#This Row],[Column2]]&lt;0,KO_VS_Ctrl_annotated__2[[#This Row],[Column4]],"")</f>
        <v>TLX1</v>
      </c>
      <c r="I534" t="str">
        <f>IF(KO_VS_Ctrl_annotated__2[[#This Row],[Column2]]&gt;0,KO_VS_Ctrl_annotated__2[[#This Row],[Column4]],"")</f>
        <v/>
      </c>
    </row>
    <row r="535" spans="1:9" x14ac:dyDescent="0.25">
      <c r="A535" t="s">
        <v>7865</v>
      </c>
      <c r="B535">
        <v>2.3272806624753999</v>
      </c>
      <c r="C535">
        <v>7.2048196818570004E-4</v>
      </c>
      <c r="D535" t="s">
        <v>7866</v>
      </c>
      <c r="E535" t="s">
        <v>7867</v>
      </c>
      <c r="G535" t="str">
        <f>IF(KO_VS_Ctrl_annotated__2[[#This Row],[Column2]]&lt;0,KO_VS_Ctrl_annotated__2[[#This Row],[Column4]],"")</f>
        <v/>
      </c>
      <c r="I535" t="str">
        <f>IF(KO_VS_Ctrl_annotated__2[[#This Row],[Column2]]&gt;0,KO_VS_Ctrl_annotated__2[[#This Row],[Column4]],"")</f>
        <v>MCC</v>
      </c>
    </row>
    <row r="536" spans="1:9" x14ac:dyDescent="0.25">
      <c r="A536" t="s">
        <v>7868</v>
      </c>
      <c r="B536">
        <v>-3.8507267842749</v>
      </c>
      <c r="C536">
        <v>7.472010632575E-4</v>
      </c>
      <c r="D536" t="s">
        <v>7869</v>
      </c>
      <c r="E536" t="s">
        <v>7870</v>
      </c>
      <c r="G536" t="str">
        <f>IF(KO_VS_Ctrl_annotated__2[[#This Row],[Column2]]&lt;0,KO_VS_Ctrl_annotated__2[[#This Row],[Column4]],"")</f>
        <v>RNF183</v>
      </c>
      <c r="I536" t="str">
        <f>IF(KO_VS_Ctrl_annotated__2[[#This Row],[Column2]]&gt;0,KO_VS_Ctrl_annotated__2[[#This Row],[Column4]],"")</f>
        <v/>
      </c>
    </row>
    <row r="537" spans="1:9" x14ac:dyDescent="0.25">
      <c r="A537" t="s">
        <v>6287</v>
      </c>
      <c r="B537">
        <v>-1.1265271292800001</v>
      </c>
      <c r="C537">
        <v>7.5534814924099996E-4</v>
      </c>
      <c r="D537" t="s">
        <v>6288</v>
      </c>
      <c r="E537" t="s">
        <v>6289</v>
      </c>
      <c r="G537" t="str">
        <f>IF(KO_VS_Ctrl_annotated__2[[#This Row],[Column2]]&lt;0,KO_VS_Ctrl_annotated__2[[#This Row],[Column4]],"")</f>
        <v>LHX1-DT</v>
      </c>
      <c r="I537" t="str">
        <f>IF(KO_VS_Ctrl_annotated__2[[#This Row],[Column2]]&gt;0,KO_VS_Ctrl_annotated__2[[#This Row],[Column4]],"")</f>
        <v/>
      </c>
    </row>
    <row r="538" spans="1:9" x14ac:dyDescent="0.25">
      <c r="A538" t="s">
        <v>7871</v>
      </c>
      <c r="B538">
        <v>1.01636316926461</v>
      </c>
      <c r="C538">
        <v>7.6507699354200003E-4</v>
      </c>
      <c r="D538" t="s">
        <v>7872</v>
      </c>
      <c r="E538" t="s">
        <v>7873</v>
      </c>
      <c r="G538" t="str">
        <f>IF(KO_VS_Ctrl_annotated__2[[#This Row],[Column2]]&lt;0,KO_VS_Ctrl_annotated__2[[#This Row],[Column4]],"")</f>
        <v/>
      </c>
      <c r="I538" t="str">
        <f>IF(KO_VS_Ctrl_annotated__2[[#This Row],[Column2]]&gt;0,KO_VS_Ctrl_annotated__2[[#This Row],[Column4]],"")</f>
        <v>CLU</v>
      </c>
    </row>
    <row r="539" spans="1:9" x14ac:dyDescent="0.25">
      <c r="A539" t="s">
        <v>7874</v>
      </c>
      <c r="B539">
        <v>1.0676237257152399</v>
      </c>
      <c r="C539">
        <v>7.6507699354200003E-4</v>
      </c>
      <c r="D539" t="s">
        <v>7875</v>
      </c>
      <c r="E539" t="s">
        <v>7876</v>
      </c>
      <c r="G539" t="str">
        <f>IF(KO_VS_Ctrl_annotated__2[[#This Row],[Column2]]&lt;0,KO_VS_Ctrl_annotated__2[[#This Row],[Column4]],"")</f>
        <v/>
      </c>
      <c r="I539" t="str">
        <f>IF(KO_VS_Ctrl_annotated__2[[#This Row],[Column2]]&gt;0,KO_VS_Ctrl_annotated__2[[#This Row],[Column4]],"")</f>
        <v>SMO</v>
      </c>
    </row>
    <row r="540" spans="1:9" x14ac:dyDescent="0.25">
      <c r="A540" t="s">
        <v>4264</v>
      </c>
      <c r="B540">
        <v>-1.45676734325548</v>
      </c>
      <c r="C540">
        <v>7.7854706422670001E-4</v>
      </c>
      <c r="D540" t="s">
        <v>4265</v>
      </c>
      <c r="E540" t="s">
        <v>4266</v>
      </c>
      <c r="G540" t="str">
        <f>IF(KO_VS_Ctrl_annotated__2[[#This Row],[Column2]]&lt;0,KO_VS_Ctrl_annotated__2[[#This Row],[Column4]],"")</f>
        <v>ENPEP</v>
      </c>
      <c r="I540" t="str">
        <f>IF(KO_VS_Ctrl_annotated__2[[#This Row],[Column2]]&gt;0,KO_VS_Ctrl_annotated__2[[#This Row],[Column4]],"")</f>
        <v/>
      </c>
    </row>
    <row r="541" spans="1:9" x14ac:dyDescent="0.25">
      <c r="A541" t="s">
        <v>6057</v>
      </c>
      <c r="B541">
        <v>1.37076200077707</v>
      </c>
      <c r="C541">
        <v>8.0868971964580001E-4</v>
      </c>
      <c r="D541" t="s">
        <v>6058</v>
      </c>
      <c r="E541" t="s">
        <v>6059</v>
      </c>
      <c r="G541" t="str">
        <f>IF(KO_VS_Ctrl_annotated__2[[#This Row],[Column2]]&lt;0,KO_VS_Ctrl_annotated__2[[#This Row],[Column4]],"")</f>
        <v/>
      </c>
      <c r="I541" t="str">
        <f>IF(KO_VS_Ctrl_annotated__2[[#This Row],[Column2]]&gt;0,KO_VS_Ctrl_annotated__2[[#This Row],[Column4]],"")</f>
        <v>DLL1</v>
      </c>
    </row>
    <row r="542" spans="1:9" x14ac:dyDescent="0.25">
      <c r="A542" t="s">
        <v>7877</v>
      </c>
      <c r="B542">
        <v>3.3136578864819599</v>
      </c>
      <c r="C542">
        <v>8.2215773471380001E-4</v>
      </c>
      <c r="D542" t="s">
        <v>7</v>
      </c>
      <c r="E542" t="s">
        <v>127</v>
      </c>
      <c r="G542" t="str">
        <f>IF(KO_VS_Ctrl_annotated__2[[#This Row],[Column2]]&lt;0,KO_VS_Ctrl_annotated__2[[#This Row],[Column4]],"")</f>
        <v/>
      </c>
      <c r="I542" t="str">
        <f>IF(KO_VS_Ctrl_annotated__2[[#This Row],[Column2]]&gt;0,KO_VS_Ctrl_annotated__2[[#This Row],[Column4]],"")</f>
        <v/>
      </c>
    </row>
    <row r="543" spans="1:9" x14ac:dyDescent="0.25">
      <c r="A543" t="s">
        <v>7878</v>
      </c>
      <c r="B543">
        <v>-1.89813135321127</v>
      </c>
      <c r="C543">
        <v>8.2668903676189997E-4</v>
      </c>
      <c r="D543" t="s">
        <v>7879</v>
      </c>
      <c r="E543" t="s">
        <v>7880</v>
      </c>
      <c r="G543" t="str">
        <f>IF(KO_VS_Ctrl_annotated__2[[#This Row],[Column2]]&lt;0,KO_VS_Ctrl_annotated__2[[#This Row],[Column4]],"")</f>
        <v>COL28A1</v>
      </c>
      <c r="I543" t="str">
        <f>IF(KO_VS_Ctrl_annotated__2[[#This Row],[Column2]]&gt;0,KO_VS_Ctrl_annotated__2[[#This Row],[Column4]],"")</f>
        <v/>
      </c>
    </row>
    <row r="544" spans="1:9" x14ac:dyDescent="0.25">
      <c r="A544" t="s">
        <v>5118</v>
      </c>
      <c r="B544">
        <v>-2.1543962564972898</v>
      </c>
      <c r="C544">
        <v>9.4012237987990005E-4</v>
      </c>
      <c r="D544" t="s">
        <v>5119</v>
      </c>
      <c r="E544" t="s">
        <v>5120</v>
      </c>
      <c r="G544" t="str">
        <f>IF(KO_VS_Ctrl_annotated__2[[#This Row],[Column2]]&lt;0,KO_VS_Ctrl_annotated__2[[#This Row],[Column4]],"")</f>
        <v>HLA-DPB1</v>
      </c>
      <c r="I544" t="str">
        <f>IF(KO_VS_Ctrl_annotated__2[[#This Row],[Column2]]&gt;0,KO_VS_Ctrl_annotated__2[[#This Row],[Column4]],"")</f>
        <v/>
      </c>
    </row>
    <row r="545" spans="1:9" x14ac:dyDescent="0.25">
      <c r="A545" t="s">
        <v>7881</v>
      </c>
      <c r="B545">
        <v>1.5464073366198401</v>
      </c>
      <c r="C545">
        <v>9.6345875567030003E-4</v>
      </c>
      <c r="D545" t="s">
        <v>7882</v>
      </c>
      <c r="E545" t="s">
        <v>7883</v>
      </c>
      <c r="G545" t="str">
        <f>IF(KO_VS_Ctrl_annotated__2[[#This Row],[Column2]]&lt;0,KO_VS_Ctrl_annotated__2[[#This Row],[Column4]],"")</f>
        <v/>
      </c>
      <c r="I545" t="str">
        <f>IF(KO_VS_Ctrl_annotated__2[[#This Row],[Column2]]&gt;0,KO_VS_Ctrl_annotated__2[[#This Row],[Column4]],"")</f>
        <v>KCNQ2</v>
      </c>
    </row>
    <row r="546" spans="1:9" x14ac:dyDescent="0.25">
      <c r="A546" t="s">
        <v>5904</v>
      </c>
      <c r="B546">
        <v>-1.1729296172752799</v>
      </c>
      <c r="C546">
        <v>1.0014136366777999E-3</v>
      </c>
      <c r="D546" t="s">
        <v>5905</v>
      </c>
      <c r="E546" t="s">
        <v>5906</v>
      </c>
      <c r="G546" t="str">
        <f>IF(KO_VS_Ctrl_annotated__2[[#This Row],[Column2]]&lt;0,KO_VS_Ctrl_annotated__2[[#This Row],[Column4]],"")</f>
        <v>ZP3</v>
      </c>
      <c r="I546" t="str">
        <f>IF(KO_VS_Ctrl_annotated__2[[#This Row],[Column2]]&gt;0,KO_VS_Ctrl_annotated__2[[#This Row],[Column4]],"")</f>
        <v/>
      </c>
    </row>
    <row r="547" spans="1:9" x14ac:dyDescent="0.25">
      <c r="A547" t="s">
        <v>7884</v>
      </c>
      <c r="B547">
        <v>-1.9948178044787099</v>
      </c>
      <c r="C547">
        <v>1.0049414435655999E-3</v>
      </c>
      <c r="D547" t="s">
        <v>7885</v>
      </c>
      <c r="E547" t="s">
        <v>7886</v>
      </c>
      <c r="G547" t="str">
        <f>IF(KO_VS_Ctrl_annotated__2[[#This Row],[Column2]]&lt;0,KO_VS_Ctrl_annotated__2[[#This Row],[Column4]],"")</f>
        <v>RNF224</v>
      </c>
      <c r="I547" t="str">
        <f>IF(KO_VS_Ctrl_annotated__2[[#This Row],[Column2]]&gt;0,KO_VS_Ctrl_annotated__2[[#This Row],[Column4]],"")</f>
        <v/>
      </c>
    </row>
    <row r="548" spans="1:9" x14ac:dyDescent="0.25">
      <c r="A548" t="s">
        <v>1756</v>
      </c>
      <c r="B548">
        <v>1.26382213786209</v>
      </c>
      <c r="C548">
        <v>1.0630766458057E-3</v>
      </c>
      <c r="D548" t="s">
        <v>1757</v>
      </c>
      <c r="E548" t="s">
        <v>1758</v>
      </c>
      <c r="G548" t="str">
        <f>IF(KO_VS_Ctrl_annotated__2[[#This Row],[Column2]]&lt;0,KO_VS_Ctrl_annotated__2[[#This Row],[Column4]],"")</f>
        <v/>
      </c>
      <c r="I548" t="str">
        <f>IF(KO_VS_Ctrl_annotated__2[[#This Row],[Column2]]&gt;0,KO_VS_Ctrl_annotated__2[[#This Row],[Column4]],"")</f>
        <v>APCDD1</v>
      </c>
    </row>
    <row r="549" spans="1:9" x14ac:dyDescent="0.25">
      <c r="A549" t="s">
        <v>7887</v>
      </c>
      <c r="B549">
        <v>-1.97539137076265</v>
      </c>
      <c r="C549">
        <v>1.0940688951540001E-3</v>
      </c>
      <c r="D549" t="s">
        <v>7888</v>
      </c>
      <c r="E549" t="s">
        <v>7889</v>
      </c>
      <c r="G549" t="str">
        <f>IF(KO_VS_Ctrl_annotated__2[[#This Row],[Column2]]&lt;0,KO_VS_Ctrl_annotated__2[[#This Row],[Column4]],"")</f>
        <v>ZNF816-ZNF321P</v>
      </c>
      <c r="I549" t="str">
        <f>IF(KO_VS_Ctrl_annotated__2[[#This Row],[Column2]]&gt;0,KO_VS_Ctrl_annotated__2[[#This Row],[Column4]],"")</f>
        <v/>
      </c>
    </row>
    <row r="550" spans="1:9" x14ac:dyDescent="0.25">
      <c r="A550" t="s">
        <v>7890</v>
      </c>
      <c r="B550">
        <v>1.05745748082265</v>
      </c>
      <c r="C550">
        <v>1.1534547031819E-3</v>
      </c>
      <c r="D550" t="s">
        <v>7891</v>
      </c>
      <c r="E550" t="s">
        <v>7892</v>
      </c>
      <c r="G550" t="str">
        <f>IF(KO_VS_Ctrl_annotated__2[[#This Row],[Column2]]&lt;0,KO_VS_Ctrl_annotated__2[[#This Row],[Column4]],"")</f>
        <v/>
      </c>
      <c r="I550" t="str">
        <f>IF(KO_VS_Ctrl_annotated__2[[#This Row],[Column2]]&gt;0,KO_VS_Ctrl_annotated__2[[#This Row],[Column4]],"")</f>
        <v>LONRF2</v>
      </c>
    </row>
    <row r="551" spans="1:9" x14ac:dyDescent="0.25">
      <c r="A551" t="s">
        <v>7893</v>
      </c>
      <c r="B551">
        <v>1.0565307205940599</v>
      </c>
      <c r="C551">
        <v>1.2081672781527001E-3</v>
      </c>
      <c r="D551" t="s">
        <v>7</v>
      </c>
      <c r="E551" t="s">
        <v>7894</v>
      </c>
      <c r="G551" t="str">
        <f>IF(KO_VS_Ctrl_annotated__2[[#This Row],[Column2]]&lt;0,KO_VS_Ctrl_annotated__2[[#This Row],[Column4]],"")</f>
        <v/>
      </c>
      <c r="I551" t="str">
        <f>IF(KO_VS_Ctrl_annotated__2[[#This Row],[Column2]]&gt;0,KO_VS_Ctrl_annotated__2[[#This Row],[Column4]],"")</f>
        <v/>
      </c>
    </row>
    <row r="552" spans="1:9" x14ac:dyDescent="0.25">
      <c r="A552" t="s">
        <v>3269</v>
      </c>
      <c r="B552">
        <v>1.43834387518526</v>
      </c>
      <c r="C552">
        <v>1.2137552850343999E-3</v>
      </c>
      <c r="D552" t="s">
        <v>3270</v>
      </c>
      <c r="E552" t="s">
        <v>3271</v>
      </c>
      <c r="G552" t="str">
        <f>IF(KO_VS_Ctrl_annotated__2[[#This Row],[Column2]]&lt;0,KO_VS_Ctrl_annotated__2[[#This Row],[Column4]],"")</f>
        <v/>
      </c>
      <c r="I552" t="str">
        <f>IF(KO_VS_Ctrl_annotated__2[[#This Row],[Column2]]&gt;0,KO_VS_Ctrl_annotated__2[[#This Row],[Column4]],"")</f>
        <v>SLC44A5</v>
      </c>
    </row>
    <row r="553" spans="1:9" x14ac:dyDescent="0.25">
      <c r="A553" t="s">
        <v>7895</v>
      </c>
      <c r="B553">
        <v>4.0347869479549301</v>
      </c>
      <c r="C553">
        <v>1.2468733217412E-3</v>
      </c>
      <c r="D553" t="s">
        <v>7896</v>
      </c>
      <c r="E553" t="s">
        <v>7897</v>
      </c>
      <c r="G553" t="str">
        <f>IF(KO_VS_Ctrl_annotated__2[[#This Row],[Column2]]&lt;0,KO_VS_Ctrl_annotated__2[[#This Row],[Column4]],"")</f>
        <v/>
      </c>
      <c r="I553" t="str">
        <f>IF(KO_VS_Ctrl_annotated__2[[#This Row],[Column2]]&gt;0,KO_VS_Ctrl_annotated__2[[#This Row],[Column4]],"")</f>
        <v>HEATR4</v>
      </c>
    </row>
    <row r="554" spans="1:9" x14ac:dyDescent="0.25">
      <c r="A554" t="s">
        <v>5838</v>
      </c>
      <c r="B554">
        <v>-4.8120834648211996</v>
      </c>
      <c r="C554">
        <v>1.2521931627672001E-3</v>
      </c>
      <c r="D554" t="s">
        <v>5839</v>
      </c>
      <c r="E554" t="s">
        <v>5840</v>
      </c>
      <c r="G554" t="str">
        <f>IF(KO_VS_Ctrl_annotated__2[[#This Row],[Column2]]&lt;0,KO_VS_Ctrl_annotated__2[[#This Row],[Column4]],"")</f>
        <v>SV2C</v>
      </c>
      <c r="I554" t="str">
        <f>IF(KO_VS_Ctrl_annotated__2[[#This Row],[Column2]]&gt;0,KO_VS_Ctrl_annotated__2[[#This Row],[Column4]],"")</f>
        <v/>
      </c>
    </row>
    <row r="555" spans="1:9" x14ac:dyDescent="0.25">
      <c r="A555" t="s">
        <v>7898</v>
      </c>
      <c r="B555">
        <v>-2.4830989146198199</v>
      </c>
      <c r="C555">
        <v>1.2921482669248001E-3</v>
      </c>
      <c r="D555" t="s">
        <v>7899</v>
      </c>
      <c r="E555" t="s">
        <v>7900</v>
      </c>
      <c r="G555" t="str">
        <f>IF(KO_VS_Ctrl_annotated__2[[#This Row],[Column2]]&lt;0,KO_VS_Ctrl_annotated__2[[#This Row],[Column4]],"")</f>
        <v>MT1G</v>
      </c>
      <c r="I555" t="str">
        <f>IF(KO_VS_Ctrl_annotated__2[[#This Row],[Column2]]&gt;0,KO_VS_Ctrl_annotated__2[[#This Row],[Column4]],"")</f>
        <v/>
      </c>
    </row>
    <row r="556" spans="1:9" x14ac:dyDescent="0.25">
      <c r="A556" t="s">
        <v>4117</v>
      </c>
      <c r="B556">
        <v>-1.6918017306958799</v>
      </c>
      <c r="C556">
        <v>1.354886229695E-3</v>
      </c>
      <c r="D556" t="s">
        <v>7</v>
      </c>
      <c r="E556" t="s">
        <v>1284</v>
      </c>
      <c r="G556" t="str">
        <f>IF(KO_VS_Ctrl_annotated__2[[#This Row],[Column2]]&lt;0,KO_VS_Ctrl_annotated__2[[#This Row],[Column4]],"")</f>
        <v/>
      </c>
      <c r="I556" t="str">
        <f>IF(KO_VS_Ctrl_annotated__2[[#This Row],[Column2]]&gt;0,KO_VS_Ctrl_annotated__2[[#This Row],[Column4]],"")</f>
        <v/>
      </c>
    </row>
    <row r="557" spans="1:9" x14ac:dyDescent="0.25">
      <c r="A557" t="s">
        <v>5588</v>
      </c>
      <c r="B557">
        <v>-2.3788634271904399</v>
      </c>
      <c r="C557">
        <v>1.3992423620897E-3</v>
      </c>
      <c r="D557" t="s">
        <v>5589</v>
      </c>
      <c r="E557" t="s">
        <v>5590</v>
      </c>
      <c r="G557" t="str">
        <f>IF(KO_VS_Ctrl_annotated__2[[#This Row],[Column2]]&lt;0,KO_VS_Ctrl_annotated__2[[#This Row],[Column4]],"")</f>
        <v>NHERF4</v>
      </c>
      <c r="I557" t="str">
        <f>IF(KO_VS_Ctrl_annotated__2[[#This Row],[Column2]]&gt;0,KO_VS_Ctrl_annotated__2[[#This Row],[Column4]],"")</f>
        <v/>
      </c>
    </row>
    <row r="558" spans="1:9" x14ac:dyDescent="0.25">
      <c r="A558" t="s">
        <v>6681</v>
      </c>
      <c r="B558">
        <v>4.3875572413998603</v>
      </c>
      <c r="C558">
        <v>1.4014749004125E-3</v>
      </c>
      <c r="D558" t="s">
        <v>6682</v>
      </c>
      <c r="E558" t="s">
        <v>6683</v>
      </c>
      <c r="G558" t="str">
        <f>IF(KO_VS_Ctrl_annotated__2[[#This Row],[Column2]]&lt;0,KO_VS_Ctrl_annotated__2[[#This Row],[Column4]],"")</f>
        <v/>
      </c>
      <c r="I558" t="str">
        <f>IF(KO_VS_Ctrl_annotated__2[[#This Row],[Column2]]&gt;0,KO_VS_Ctrl_annotated__2[[#This Row],[Column4]],"")</f>
        <v>LINC01194</v>
      </c>
    </row>
    <row r="559" spans="1:9" x14ac:dyDescent="0.25">
      <c r="A559" t="s">
        <v>2305</v>
      </c>
      <c r="B559">
        <v>1.2600071048709101</v>
      </c>
      <c r="C559">
        <v>1.4115561549455E-3</v>
      </c>
      <c r="D559" t="s">
        <v>2306</v>
      </c>
      <c r="E559" t="s">
        <v>2307</v>
      </c>
      <c r="G559" t="str">
        <f>IF(KO_VS_Ctrl_annotated__2[[#This Row],[Column2]]&lt;0,KO_VS_Ctrl_annotated__2[[#This Row],[Column4]],"")</f>
        <v/>
      </c>
      <c r="I559" t="str">
        <f>IF(KO_VS_Ctrl_annotated__2[[#This Row],[Column2]]&gt;0,KO_VS_Ctrl_annotated__2[[#This Row],[Column4]],"")</f>
        <v>B3GAT1</v>
      </c>
    </row>
    <row r="560" spans="1:9" x14ac:dyDescent="0.25">
      <c r="A560" t="s">
        <v>3796</v>
      </c>
      <c r="B560">
        <v>-1.4670344735144201</v>
      </c>
      <c r="C560">
        <v>1.4320359013249E-3</v>
      </c>
      <c r="D560" t="s">
        <v>3797</v>
      </c>
      <c r="E560" t="s">
        <v>3798</v>
      </c>
      <c r="G560" t="str">
        <f>IF(KO_VS_Ctrl_annotated__2[[#This Row],[Column2]]&lt;0,KO_VS_Ctrl_annotated__2[[#This Row],[Column4]],"")</f>
        <v>ZNF93</v>
      </c>
      <c r="I560" t="str">
        <f>IF(KO_VS_Ctrl_annotated__2[[#This Row],[Column2]]&gt;0,KO_VS_Ctrl_annotated__2[[#This Row],[Column4]],"")</f>
        <v/>
      </c>
    </row>
    <row r="561" spans="1:9" x14ac:dyDescent="0.25">
      <c r="A561" t="s">
        <v>7901</v>
      </c>
      <c r="B561">
        <v>1.60597722176012</v>
      </c>
      <c r="C561">
        <v>1.4961895754741E-3</v>
      </c>
      <c r="D561" t="s">
        <v>7902</v>
      </c>
      <c r="E561" t="s">
        <v>7903</v>
      </c>
      <c r="G561" t="str">
        <f>IF(KO_VS_Ctrl_annotated__2[[#This Row],[Column2]]&lt;0,KO_VS_Ctrl_annotated__2[[#This Row],[Column4]],"")</f>
        <v/>
      </c>
      <c r="I561" t="str">
        <f>IF(KO_VS_Ctrl_annotated__2[[#This Row],[Column2]]&gt;0,KO_VS_Ctrl_annotated__2[[#This Row],[Column4]],"")</f>
        <v>NUDT11</v>
      </c>
    </row>
    <row r="562" spans="1:9" x14ac:dyDescent="0.25">
      <c r="A562" t="s">
        <v>2147</v>
      </c>
      <c r="B562">
        <v>-1.6184186326905701</v>
      </c>
      <c r="C562">
        <v>1.5018436319264999E-3</v>
      </c>
      <c r="D562" t="s">
        <v>2148</v>
      </c>
      <c r="E562" t="s">
        <v>2149</v>
      </c>
      <c r="G562" t="str">
        <f>IF(KO_VS_Ctrl_annotated__2[[#This Row],[Column2]]&lt;0,KO_VS_Ctrl_annotated__2[[#This Row],[Column4]],"")</f>
        <v>PRR5L</v>
      </c>
      <c r="I562" t="str">
        <f>IF(KO_VS_Ctrl_annotated__2[[#This Row],[Column2]]&gt;0,KO_VS_Ctrl_annotated__2[[#This Row],[Column4]],"")</f>
        <v/>
      </c>
    </row>
    <row r="563" spans="1:9" x14ac:dyDescent="0.25">
      <c r="A563" t="s">
        <v>6386</v>
      </c>
      <c r="B563">
        <v>2.0305301564519498</v>
      </c>
      <c r="C563">
        <v>1.5564961276630001E-3</v>
      </c>
      <c r="D563" t="s">
        <v>6387</v>
      </c>
      <c r="E563" t="s">
        <v>6388</v>
      </c>
      <c r="G563" t="str">
        <f>IF(KO_VS_Ctrl_annotated__2[[#This Row],[Column2]]&lt;0,KO_VS_Ctrl_annotated__2[[#This Row],[Column4]],"")</f>
        <v/>
      </c>
      <c r="I563" t="str">
        <f>IF(KO_VS_Ctrl_annotated__2[[#This Row],[Column2]]&gt;0,KO_VS_Ctrl_annotated__2[[#This Row],[Column4]],"")</f>
        <v>SLC35F3</v>
      </c>
    </row>
    <row r="564" spans="1:9" x14ac:dyDescent="0.25">
      <c r="A564" t="s">
        <v>2232</v>
      </c>
      <c r="B564">
        <v>1.02172956393765</v>
      </c>
      <c r="C564">
        <v>1.5825463160930001E-3</v>
      </c>
      <c r="D564" t="s">
        <v>2233</v>
      </c>
      <c r="E564" t="s">
        <v>2234</v>
      </c>
      <c r="G564" t="str">
        <f>IF(KO_VS_Ctrl_annotated__2[[#This Row],[Column2]]&lt;0,KO_VS_Ctrl_annotated__2[[#This Row],[Column4]],"")</f>
        <v/>
      </c>
      <c r="I564" t="str">
        <f>IF(KO_VS_Ctrl_annotated__2[[#This Row],[Column2]]&gt;0,KO_VS_Ctrl_annotated__2[[#This Row],[Column4]],"")</f>
        <v>SERPINA3</v>
      </c>
    </row>
    <row r="565" spans="1:9" x14ac:dyDescent="0.25">
      <c r="A565" t="s">
        <v>7904</v>
      </c>
      <c r="B565">
        <v>2.5159795264128899</v>
      </c>
      <c r="C565">
        <v>1.6072952860616001E-3</v>
      </c>
      <c r="D565" t="s">
        <v>7905</v>
      </c>
      <c r="E565" t="s">
        <v>7906</v>
      </c>
      <c r="G565" t="str">
        <f>IF(KO_VS_Ctrl_annotated__2[[#This Row],[Column2]]&lt;0,KO_VS_Ctrl_annotated__2[[#This Row],[Column4]],"")</f>
        <v/>
      </c>
      <c r="I565" t="str">
        <f>IF(KO_VS_Ctrl_annotated__2[[#This Row],[Column2]]&gt;0,KO_VS_Ctrl_annotated__2[[#This Row],[Column4]],"")</f>
        <v>C3orf70</v>
      </c>
    </row>
    <row r="566" spans="1:9" x14ac:dyDescent="0.25">
      <c r="A566" t="s">
        <v>3407</v>
      </c>
      <c r="B566">
        <v>2.2923811457333101</v>
      </c>
      <c r="C566">
        <v>1.6513213019767E-3</v>
      </c>
      <c r="D566" t="s">
        <v>3408</v>
      </c>
      <c r="E566" t="s">
        <v>3409</v>
      </c>
      <c r="G566" t="str">
        <f>IF(KO_VS_Ctrl_annotated__2[[#This Row],[Column2]]&lt;0,KO_VS_Ctrl_annotated__2[[#This Row],[Column4]],"")</f>
        <v/>
      </c>
      <c r="I566" t="str">
        <f>IF(KO_VS_Ctrl_annotated__2[[#This Row],[Column2]]&gt;0,KO_VS_Ctrl_annotated__2[[#This Row],[Column4]],"")</f>
        <v>HS3ST3B1</v>
      </c>
    </row>
    <row r="567" spans="1:9" x14ac:dyDescent="0.25">
      <c r="A567" t="s">
        <v>697</v>
      </c>
      <c r="B567">
        <v>-2.6729146168706701</v>
      </c>
      <c r="C567">
        <v>1.7435003051321999E-3</v>
      </c>
      <c r="D567" t="s">
        <v>698</v>
      </c>
      <c r="E567" t="s">
        <v>699</v>
      </c>
      <c r="G567" t="str">
        <f>IF(KO_VS_Ctrl_annotated__2[[#This Row],[Column2]]&lt;0,KO_VS_Ctrl_annotated__2[[#This Row],[Column4]],"")</f>
        <v>ADAMTS16</v>
      </c>
      <c r="I567" t="str">
        <f>IF(KO_VS_Ctrl_annotated__2[[#This Row],[Column2]]&gt;0,KO_VS_Ctrl_annotated__2[[#This Row],[Column4]],"")</f>
        <v/>
      </c>
    </row>
    <row r="568" spans="1:9" x14ac:dyDescent="0.25">
      <c r="A568" t="s">
        <v>2748</v>
      </c>
      <c r="B568">
        <v>-5.1697602942990102</v>
      </c>
      <c r="C568">
        <v>1.8099046023025E-3</v>
      </c>
      <c r="D568" t="s">
        <v>2749</v>
      </c>
      <c r="E568" t="s">
        <v>2750</v>
      </c>
      <c r="G568" t="str">
        <f>IF(KO_VS_Ctrl_annotated__2[[#This Row],[Column2]]&lt;0,KO_VS_Ctrl_annotated__2[[#This Row],[Column4]],"")</f>
        <v>NRCAM</v>
      </c>
      <c r="I568" t="str">
        <f>IF(KO_VS_Ctrl_annotated__2[[#This Row],[Column2]]&gt;0,KO_VS_Ctrl_annotated__2[[#This Row],[Column4]],"")</f>
        <v/>
      </c>
    </row>
    <row r="569" spans="1:9" x14ac:dyDescent="0.25">
      <c r="A569" t="s">
        <v>7907</v>
      </c>
      <c r="B569">
        <v>1.5140881638003501</v>
      </c>
      <c r="C569">
        <v>1.8125745000665001E-3</v>
      </c>
      <c r="D569" t="s">
        <v>7908</v>
      </c>
      <c r="E569" t="s">
        <v>7909</v>
      </c>
      <c r="G569" t="str">
        <f>IF(KO_VS_Ctrl_annotated__2[[#This Row],[Column2]]&lt;0,KO_VS_Ctrl_annotated__2[[#This Row],[Column4]],"")</f>
        <v/>
      </c>
      <c r="I569" t="str">
        <f>IF(KO_VS_Ctrl_annotated__2[[#This Row],[Column2]]&gt;0,KO_VS_Ctrl_annotated__2[[#This Row],[Column4]],"")</f>
        <v>SPTBN4</v>
      </c>
    </row>
    <row r="570" spans="1:9" x14ac:dyDescent="0.25">
      <c r="A570" t="s">
        <v>4684</v>
      </c>
      <c r="B570">
        <v>-1.4186476516770801</v>
      </c>
      <c r="C570">
        <v>1.8578586620377E-3</v>
      </c>
      <c r="D570" t="s">
        <v>4685</v>
      </c>
      <c r="E570" t="s">
        <v>4686</v>
      </c>
      <c r="G570" t="str">
        <f>IF(KO_VS_Ctrl_annotated__2[[#This Row],[Column2]]&lt;0,KO_VS_Ctrl_annotated__2[[#This Row],[Column4]],"")</f>
        <v>MMRN2</v>
      </c>
      <c r="I570" t="str">
        <f>IF(KO_VS_Ctrl_annotated__2[[#This Row],[Column2]]&gt;0,KO_VS_Ctrl_annotated__2[[#This Row],[Column4]],"")</f>
        <v/>
      </c>
    </row>
    <row r="571" spans="1:9" x14ac:dyDescent="0.25">
      <c r="A571" t="s">
        <v>1621</v>
      </c>
      <c r="B571">
        <v>1.47381699560942</v>
      </c>
      <c r="C571">
        <v>1.8797389368928E-3</v>
      </c>
      <c r="D571" t="s">
        <v>1622</v>
      </c>
      <c r="E571" t="s">
        <v>1623</v>
      </c>
      <c r="G571" t="str">
        <f>IF(KO_VS_Ctrl_annotated__2[[#This Row],[Column2]]&lt;0,KO_VS_Ctrl_annotated__2[[#This Row],[Column4]],"")</f>
        <v/>
      </c>
      <c r="I571" t="str">
        <f>IF(KO_VS_Ctrl_annotated__2[[#This Row],[Column2]]&gt;0,KO_VS_Ctrl_annotated__2[[#This Row],[Column4]],"")</f>
        <v>KLHL13</v>
      </c>
    </row>
    <row r="572" spans="1:9" x14ac:dyDescent="0.25">
      <c r="A572" t="s">
        <v>1816</v>
      </c>
      <c r="B572">
        <v>1.1969639251689499</v>
      </c>
      <c r="C572">
        <v>1.8797389368928E-3</v>
      </c>
      <c r="D572" t="s">
        <v>1817</v>
      </c>
      <c r="E572" t="s">
        <v>1818</v>
      </c>
      <c r="G572" t="str">
        <f>IF(KO_VS_Ctrl_annotated__2[[#This Row],[Column2]]&lt;0,KO_VS_Ctrl_annotated__2[[#This Row],[Column4]],"")</f>
        <v/>
      </c>
      <c r="I572" t="str">
        <f>IF(KO_VS_Ctrl_annotated__2[[#This Row],[Column2]]&gt;0,KO_VS_Ctrl_annotated__2[[#This Row],[Column4]],"")</f>
        <v>ELAPOR2</v>
      </c>
    </row>
    <row r="573" spans="1:9" x14ac:dyDescent="0.25">
      <c r="A573" t="s">
        <v>2693</v>
      </c>
      <c r="B573">
        <v>1.4381032557050699</v>
      </c>
      <c r="C573">
        <v>1.9093856011975999E-3</v>
      </c>
      <c r="D573" t="s">
        <v>2694</v>
      </c>
      <c r="E573" t="s">
        <v>2695</v>
      </c>
      <c r="G573" t="str">
        <f>IF(KO_VS_Ctrl_annotated__2[[#This Row],[Column2]]&lt;0,KO_VS_Ctrl_annotated__2[[#This Row],[Column4]],"")</f>
        <v/>
      </c>
      <c r="I573" t="str">
        <f>IF(KO_VS_Ctrl_annotated__2[[#This Row],[Column2]]&gt;0,KO_VS_Ctrl_annotated__2[[#This Row],[Column4]],"")</f>
        <v>SH3RF3-AS1</v>
      </c>
    </row>
    <row r="574" spans="1:9" x14ac:dyDescent="0.25">
      <c r="A574" t="s">
        <v>6072</v>
      </c>
      <c r="B574">
        <v>1.60313778070142</v>
      </c>
      <c r="C574">
        <v>1.9353629177357001E-3</v>
      </c>
      <c r="D574" t="s">
        <v>7</v>
      </c>
      <c r="E574" t="s">
        <v>1284</v>
      </c>
      <c r="G574" t="str">
        <f>IF(KO_VS_Ctrl_annotated__2[[#This Row],[Column2]]&lt;0,KO_VS_Ctrl_annotated__2[[#This Row],[Column4]],"")</f>
        <v/>
      </c>
      <c r="I574" t="str">
        <f>IF(KO_VS_Ctrl_annotated__2[[#This Row],[Column2]]&gt;0,KO_VS_Ctrl_annotated__2[[#This Row],[Column4]],"")</f>
        <v/>
      </c>
    </row>
    <row r="575" spans="1:9" x14ac:dyDescent="0.25">
      <c r="A575" t="s">
        <v>4455</v>
      </c>
      <c r="B575">
        <v>1.1224258803312801</v>
      </c>
      <c r="C575">
        <v>1.9790670621009001E-3</v>
      </c>
      <c r="D575" t="s">
        <v>4456</v>
      </c>
      <c r="E575" t="s">
        <v>4457</v>
      </c>
      <c r="G575" t="str">
        <f>IF(KO_VS_Ctrl_annotated__2[[#This Row],[Column2]]&lt;0,KO_VS_Ctrl_annotated__2[[#This Row],[Column4]],"")</f>
        <v/>
      </c>
      <c r="I575" t="str">
        <f>IF(KO_VS_Ctrl_annotated__2[[#This Row],[Column2]]&gt;0,KO_VS_Ctrl_annotated__2[[#This Row],[Column4]],"")</f>
        <v>TCP11L2</v>
      </c>
    </row>
    <row r="576" spans="1:9" x14ac:dyDescent="0.25">
      <c r="A576" t="s">
        <v>7910</v>
      </c>
      <c r="B576">
        <v>-1.23386594405302</v>
      </c>
      <c r="C576">
        <v>2.0742351185116998E-3</v>
      </c>
      <c r="D576" t="s">
        <v>7911</v>
      </c>
      <c r="E576" t="s">
        <v>7912</v>
      </c>
      <c r="G576" t="str">
        <f>IF(KO_VS_Ctrl_annotated__2[[#This Row],[Column2]]&lt;0,KO_VS_Ctrl_annotated__2[[#This Row],[Column4]],"")</f>
        <v>MYL9</v>
      </c>
      <c r="I576" t="str">
        <f>IF(KO_VS_Ctrl_annotated__2[[#This Row],[Column2]]&gt;0,KO_VS_Ctrl_annotated__2[[#This Row],[Column4]],"")</f>
        <v/>
      </c>
    </row>
    <row r="577" spans="1:9" x14ac:dyDescent="0.25">
      <c r="A577" t="s">
        <v>7913</v>
      </c>
      <c r="B577">
        <v>1.2942066107774</v>
      </c>
      <c r="C577">
        <v>2.0761774173491E-3</v>
      </c>
      <c r="D577" t="s">
        <v>7914</v>
      </c>
      <c r="E577" t="s">
        <v>7915</v>
      </c>
      <c r="G577" t="str">
        <f>IF(KO_VS_Ctrl_annotated__2[[#This Row],[Column2]]&lt;0,KO_VS_Ctrl_annotated__2[[#This Row],[Column4]],"")</f>
        <v/>
      </c>
      <c r="I577" t="str">
        <f>IF(KO_VS_Ctrl_annotated__2[[#This Row],[Column2]]&gt;0,KO_VS_Ctrl_annotated__2[[#This Row],[Column4]],"")</f>
        <v>PRKCQ-AS1</v>
      </c>
    </row>
    <row r="578" spans="1:9" x14ac:dyDescent="0.25">
      <c r="A578" t="s">
        <v>5233</v>
      </c>
      <c r="B578">
        <v>1.6197266100096901</v>
      </c>
      <c r="C578">
        <v>2.1240977562564001E-3</v>
      </c>
      <c r="D578" t="s">
        <v>5234</v>
      </c>
      <c r="E578" t="s">
        <v>5235</v>
      </c>
      <c r="G578" t="str">
        <f>IF(KO_VS_Ctrl_annotated__2[[#This Row],[Column2]]&lt;0,KO_VS_Ctrl_annotated__2[[#This Row],[Column4]],"")</f>
        <v/>
      </c>
      <c r="I578" t="str">
        <f>IF(KO_VS_Ctrl_annotated__2[[#This Row],[Column2]]&gt;0,KO_VS_Ctrl_annotated__2[[#This Row],[Column4]],"")</f>
        <v>LINC02331</v>
      </c>
    </row>
    <row r="579" spans="1:9" x14ac:dyDescent="0.25">
      <c r="A579" t="s">
        <v>5257</v>
      </c>
      <c r="B579">
        <v>-1.84386802478157</v>
      </c>
      <c r="C579">
        <v>2.1359010316482001E-3</v>
      </c>
      <c r="D579" t="s">
        <v>5258</v>
      </c>
      <c r="E579" t="s">
        <v>5259</v>
      </c>
      <c r="G579" t="str">
        <f>IF(KO_VS_Ctrl_annotated__2[[#This Row],[Column2]]&lt;0,KO_VS_Ctrl_annotated__2[[#This Row],[Column4]],"")</f>
        <v>LGALS2</v>
      </c>
      <c r="I579" t="str">
        <f>IF(KO_VS_Ctrl_annotated__2[[#This Row],[Column2]]&gt;0,KO_VS_Ctrl_annotated__2[[#This Row],[Column4]],"")</f>
        <v/>
      </c>
    </row>
    <row r="580" spans="1:9" x14ac:dyDescent="0.25">
      <c r="A580" t="s">
        <v>7916</v>
      </c>
      <c r="B580">
        <v>1.06215811445543</v>
      </c>
      <c r="C580">
        <v>2.1429141267643999E-3</v>
      </c>
      <c r="D580" t="s">
        <v>7917</v>
      </c>
      <c r="E580" t="s">
        <v>7918</v>
      </c>
      <c r="G580" t="str">
        <f>IF(KO_VS_Ctrl_annotated__2[[#This Row],[Column2]]&lt;0,KO_VS_Ctrl_annotated__2[[#This Row],[Column4]],"")</f>
        <v/>
      </c>
      <c r="I580" t="str">
        <f>IF(KO_VS_Ctrl_annotated__2[[#This Row],[Column2]]&gt;0,KO_VS_Ctrl_annotated__2[[#This Row],[Column4]],"")</f>
        <v>ATP6V1E2</v>
      </c>
    </row>
    <row r="581" spans="1:9" x14ac:dyDescent="0.25">
      <c r="A581" t="s">
        <v>7919</v>
      </c>
      <c r="B581">
        <v>-2.7260491245272598</v>
      </c>
      <c r="C581">
        <v>2.1527875512100999E-3</v>
      </c>
      <c r="D581" t="s">
        <v>7920</v>
      </c>
      <c r="E581" t="s">
        <v>7921</v>
      </c>
      <c r="G581" t="str">
        <f>IF(KO_VS_Ctrl_annotated__2[[#This Row],[Column2]]&lt;0,KO_VS_Ctrl_annotated__2[[#This Row],[Column4]],"")</f>
        <v>PLAAT5</v>
      </c>
      <c r="I581" t="str">
        <f>IF(KO_VS_Ctrl_annotated__2[[#This Row],[Column2]]&gt;0,KO_VS_Ctrl_annotated__2[[#This Row],[Column4]],"")</f>
        <v/>
      </c>
    </row>
    <row r="582" spans="1:9" x14ac:dyDescent="0.25">
      <c r="A582" t="s">
        <v>7922</v>
      </c>
      <c r="B582">
        <v>-2.1090765651653598</v>
      </c>
      <c r="C582">
        <v>2.1785655814868E-3</v>
      </c>
      <c r="D582" t="s">
        <v>7</v>
      </c>
      <c r="E582" t="s">
        <v>127</v>
      </c>
      <c r="G582" t="str">
        <f>IF(KO_VS_Ctrl_annotated__2[[#This Row],[Column2]]&lt;0,KO_VS_Ctrl_annotated__2[[#This Row],[Column4]],"")</f>
        <v/>
      </c>
      <c r="I582" t="str">
        <f>IF(KO_VS_Ctrl_annotated__2[[#This Row],[Column2]]&gt;0,KO_VS_Ctrl_annotated__2[[#This Row],[Column4]],"")</f>
        <v/>
      </c>
    </row>
    <row r="583" spans="1:9" x14ac:dyDescent="0.25">
      <c r="A583" t="s">
        <v>3930</v>
      </c>
      <c r="B583">
        <v>1.4627665152973801</v>
      </c>
      <c r="C583">
        <v>2.1894628358126002E-3</v>
      </c>
      <c r="D583" t="s">
        <v>3931</v>
      </c>
      <c r="E583" t="s">
        <v>3932</v>
      </c>
      <c r="G583" t="str">
        <f>IF(KO_VS_Ctrl_annotated__2[[#This Row],[Column2]]&lt;0,KO_VS_Ctrl_annotated__2[[#This Row],[Column4]],"")</f>
        <v/>
      </c>
      <c r="I583" t="str">
        <f>IF(KO_VS_Ctrl_annotated__2[[#This Row],[Column2]]&gt;0,KO_VS_Ctrl_annotated__2[[#This Row],[Column4]],"")</f>
        <v>ACE2</v>
      </c>
    </row>
    <row r="584" spans="1:9" x14ac:dyDescent="0.25">
      <c r="A584" t="s">
        <v>7923</v>
      </c>
      <c r="B584">
        <v>1.26117454671111</v>
      </c>
      <c r="C584">
        <v>2.2058547295833002E-3</v>
      </c>
      <c r="D584" t="s">
        <v>7924</v>
      </c>
      <c r="E584" t="s">
        <v>7925</v>
      </c>
      <c r="G584" t="str">
        <f>IF(KO_VS_Ctrl_annotated__2[[#This Row],[Column2]]&lt;0,KO_VS_Ctrl_annotated__2[[#This Row],[Column4]],"")</f>
        <v/>
      </c>
      <c r="I584" t="str">
        <f>IF(KO_VS_Ctrl_annotated__2[[#This Row],[Column2]]&gt;0,KO_VS_Ctrl_annotated__2[[#This Row],[Column4]],"")</f>
        <v>PDZD4</v>
      </c>
    </row>
    <row r="585" spans="1:9" x14ac:dyDescent="0.25">
      <c r="A585" t="s">
        <v>2530</v>
      </c>
      <c r="B585">
        <v>-1.2722994967891199</v>
      </c>
      <c r="C585">
        <v>2.2677658145755998E-3</v>
      </c>
      <c r="D585" t="s">
        <v>2531</v>
      </c>
      <c r="E585" t="s">
        <v>2532</v>
      </c>
      <c r="G585" t="str">
        <f>IF(KO_VS_Ctrl_annotated__2[[#This Row],[Column2]]&lt;0,KO_VS_Ctrl_annotated__2[[#This Row],[Column4]],"")</f>
        <v>TTC28</v>
      </c>
      <c r="I585" t="str">
        <f>IF(KO_VS_Ctrl_annotated__2[[#This Row],[Column2]]&gt;0,KO_VS_Ctrl_annotated__2[[#This Row],[Column4]],"")</f>
        <v/>
      </c>
    </row>
    <row r="586" spans="1:9" x14ac:dyDescent="0.25">
      <c r="A586" t="s">
        <v>7926</v>
      </c>
      <c r="B586">
        <v>1.15222905966024</v>
      </c>
      <c r="C586">
        <v>2.3060181116493E-3</v>
      </c>
      <c r="D586" t="s">
        <v>7927</v>
      </c>
      <c r="E586" t="s">
        <v>7928</v>
      </c>
      <c r="G586" t="str">
        <f>IF(KO_VS_Ctrl_annotated__2[[#This Row],[Column2]]&lt;0,KO_VS_Ctrl_annotated__2[[#This Row],[Column4]],"")</f>
        <v/>
      </c>
      <c r="I586" t="str">
        <f>IF(KO_VS_Ctrl_annotated__2[[#This Row],[Column2]]&gt;0,KO_VS_Ctrl_annotated__2[[#This Row],[Column4]],"")</f>
        <v>SERPINI1</v>
      </c>
    </row>
    <row r="587" spans="1:9" x14ac:dyDescent="0.25">
      <c r="A587" t="s">
        <v>5756</v>
      </c>
      <c r="B587">
        <v>1.0174766560125901</v>
      </c>
      <c r="C587">
        <v>2.3093922988006998E-3</v>
      </c>
      <c r="D587" t="s">
        <v>5757</v>
      </c>
      <c r="E587" t="s">
        <v>5758</v>
      </c>
      <c r="G587" t="str">
        <f>IF(KO_VS_Ctrl_annotated__2[[#This Row],[Column2]]&lt;0,KO_VS_Ctrl_annotated__2[[#This Row],[Column4]],"")</f>
        <v/>
      </c>
      <c r="I587" t="str">
        <f>IF(KO_VS_Ctrl_annotated__2[[#This Row],[Column2]]&gt;0,KO_VS_Ctrl_annotated__2[[#This Row],[Column4]],"")</f>
        <v>LYPD3</v>
      </c>
    </row>
    <row r="588" spans="1:9" x14ac:dyDescent="0.25">
      <c r="A588" t="s">
        <v>3457</v>
      </c>
      <c r="B588">
        <v>-2.8176785709404402</v>
      </c>
      <c r="C588">
        <v>2.3329759311259998E-3</v>
      </c>
      <c r="D588" t="s">
        <v>7</v>
      </c>
      <c r="E588" t="s">
        <v>2490</v>
      </c>
      <c r="G588" t="str">
        <f>IF(KO_VS_Ctrl_annotated__2[[#This Row],[Column2]]&lt;0,KO_VS_Ctrl_annotated__2[[#This Row],[Column4]],"")</f>
        <v/>
      </c>
      <c r="I588" t="str">
        <f>IF(KO_VS_Ctrl_annotated__2[[#This Row],[Column2]]&gt;0,KO_VS_Ctrl_annotated__2[[#This Row],[Column4]],"")</f>
        <v/>
      </c>
    </row>
    <row r="589" spans="1:9" x14ac:dyDescent="0.25">
      <c r="A589" t="s">
        <v>3317</v>
      </c>
      <c r="B589">
        <v>1.5835712192581499</v>
      </c>
      <c r="C589">
        <v>2.3421657199320998E-3</v>
      </c>
      <c r="D589" t="s">
        <v>3318</v>
      </c>
      <c r="E589" t="s">
        <v>3319</v>
      </c>
      <c r="G589" t="str">
        <f>IF(KO_VS_Ctrl_annotated__2[[#This Row],[Column2]]&lt;0,KO_VS_Ctrl_annotated__2[[#This Row],[Column4]],"")</f>
        <v/>
      </c>
      <c r="I589" t="str">
        <f>IF(KO_VS_Ctrl_annotated__2[[#This Row],[Column2]]&gt;0,KO_VS_Ctrl_annotated__2[[#This Row],[Column4]],"")</f>
        <v>EML6</v>
      </c>
    </row>
    <row r="590" spans="1:9" x14ac:dyDescent="0.25">
      <c r="A590" t="s">
        <v>7929</v>
      </c>
      <c r="B590">
        <v>1.8722819686732799</v>
      </c>
      <c r="C590">
        <v>2.3932476792424E-3</v>
      </c>
      <c r="D590" t="s">
        <v>7930</v>
      </c>
      <c r="E590" t="s">
        <v>7931</v>
      </c>
      <c r="G590" t="str">
        <f>IF(KO_VS_Ctrl_annotated__2[[#This Row],[Column2]]&lt;0,KO_VS_Ctrl_annotated__2[[#This Row],[Column4]],"")</f>
        <v/>
      </c>
      <c r="I590" t="str">
        <f>IF(KO_VS_Ctrl_annotated__2[[#This Row],[Column2]]&gt;0,KO_VS_Ctrl_annotated__2[[#This Row],[Column4]],"")</f>
        <v>SETBP1</v>
      </c>
    </row>
    <row r="591" spans="1:9" x14ac:dyDescent="0.25">
      <c r="A591" t="s">
        <v>5901</v>
      </c>
      <c r="B591">
        <v>-1.3266317557735401</v>
      </c>
      <c r="C591">
        <v>2.4437190427177998E-3</v>
      </c>
      <c r="D591" t="s">
        <v>5902</v>
      </c>
      <c r="E591" t="s">
        <v>5903</v>
      </c>
      <c r="G591" t="str">
        <f>IF(KO_VS_Ctrl_annotated__2[[#This Row],[Column2]]&lt;0,KO_VS_Ctrl_annotated__2[[#This Row],[Column4]],"")</f>
        <v>MACROD2</v>
      </c>
      <c r="I591" t="str">
        <f>IF(KO_VS_Ctrl_annotated__2[[#This Row],[Column2]]&gt;0,KO_VS_Ctrl_annotated__2[[#This Row],[Column4]],"")</f>
        <v/>
      </c>
    </row>
    <row r="592" spans="1:9" x14ac:dyDescent="0.25">
      <c r="A592" t="s">
        <v>4207</v>
      </c>
      <c r="B592">
        <v>-1.9955940152587599</v>
      </c>
      <c r="C592">
        <v>2.4561081059484E-3</v>
      </c>
      <c r="D592" t="s">
        <v>4208</v>
      </c>
      <c r="E592" t="s">
        <v>4209</v>
      </c>
      <c r="G592" t="str">
        <f>IF(KO_VS_Ctrl_annotated__2[[#This Row],[Column2]]&lt;0,KO_VS_Ctrl_annotated__2[[#This Row],[Column4]],"")</f>
        <v>CARD16</v>
      </c>
      <c r="I592" t="str">
        <f>IF(KO_VS_Ctrl_annotated__2[[#This Row],[Column2]]&gt;0,KO_VS_Ctrl_annotated__2[[#This Row],[Column4]],"")</f>
        <v/>
      </c>
    </row>
    <row r="593" spans="1:9" x14ac:dyDescent="0.25">
      <c r="A593" t="s">
        <v>7932</v>
      </c>
      <c r="B593">
        <v>1.4155759301222199</v>
      </c>
      <c r="C593">
        <v>2.5392559641048001E-3</v>
      </c>
      <c r="D593" t="s">
        <v>7933</v>
      </c>
      <c r="E593" t="s">
        <v>7934</v>
      </c>
      <c r="G593" t="str">
        <f>IF(KO_VS_Ctrl_annotated__2[[#This Row],[Column2]]&lt;0,KO_VS_Ctrl_annotated__2[[#This Row],[Column4]],"")</f>
        <v/>
      </c>
      <c r="I593" t="str">
        <f>IF(KO_VS_Ctrl_annotated__2[[#This Row],[Column2]]&gt;0,KO_VS_Ctrl_annotated__2[[#This Row],[Column4]],"")</f>
        <v>FTCDNL1</v>
      </c>
    </row>
    <row r="594" spans="1:9" x14ac:dyDescent="0.25">
      <c r="A594" t="s">
        <v>6602</v>
      </c>
      <c r="B594">
        <v>-2.3202988623724798</v>
      </c>
      <c r="C594">
        <v>2.6197910500693001E-3</v>
      </c>
      <c r="D594" t="s">
        <v>6603</v>
      </c>
      <c r="E594" t="s">
        <v>6604</v>
      </c>
      <c r="G594" t="str">
        <f>IF(KO_VS_Ctrl_annotated__2[[#This Row],[Column2]]&lt;0,KO_VS_Ctrl_annotated__2[[#This Row],[Column4]],"")</f>
        <v>CARD14</v>
      </c>
      <c r="I594" t="str">
        <f>IF(KO_VS_Ctrl_annotated__2[[#This Row],[Column2]]&gt;0,KO_VS_Ctrl_annotated__2[[#This Row],[Column4]],"")</f>
        <v/>
      </c>
    </row>
    <row r="595" spans="1:9" x14ac:dyDescent="0.25">
      <c r="A595" t="s">
        <v>7935</v>
      </c>
      <c r="B595">
        <v>-2.5335745127172702</v>
      </c>
      <c r="C595">
        <v>2.6904332416872001E-3</v>
      </c>
      <c r="D595" t="s">
        <v>7</v>
      </c>
      <c r="E595" t="s">
        <v>127</v>
      </c>
      <c r="G595" t="str">
        <f>IF(KO_VS_Ctrl_annotated__2[[#This Row],[Column2]]&lt;0,KO_VS_Ctrl_annotated__2[[#This Row],[Column4]],"")</f>
        <v/>
      </c>
      <c r="I595" t="str">
        <f>IF(KO_VS_Ctrl_annotated__2[[#This Row],[Column2]]&gt;0,KO_VS_Ctrl_annotated__2[[#This Row],[Column4]],"")</f>
        <v/>
      </c>
    </row>
    <row r="596" spans="1:9" x14ac:dyDescent="0.25">
      <c r="A596" t="s">
        <v>7936</v>
      </c>
      <c r="B596">
        <v>-2.5147218776001599</v>
      </c>
      <c r="C596">
        <v>2.7101609300408001E-3</v>
      </c>
      <c r="D596" t="s">
        <v>7937</v>
      </c>
      <c r="E596" t="s">
        <v>7938</v>
      </c>
      <c r="G596" t="str">
        <f>IF(KO_VS_Ctrl_annotated__2[[#This Row],[Column2]]&lt;0,KO_VS_Ctrl_annotated__2[[#This Row],[Column4]],"")</f>
        <v>CITED1</v>
      </c>
      <c r="I596" t="str">
        <f>IF(KO_VS_Ctrl_annotated__2[[#This Row],[Column2]]&gt;0,KO_VS_Ctrl_annotated__2[[#This Row],[Column4]],"")</f>
        <v/>
      </c>
    </row>
    <row r="597" spans="1:9" x14ac:dyDescent="0.25">
      <c r="A597" t="s">
        <v>3545</v>
      </c>
      <c r="B597">
        <v>3.0223946139807198</v>
      </c>
      <c r="C597">
        <v>2.7319754353201E-3</v>
      </c>
      <c r="D597" t="s">
        <v>3546</v>
      </c>
      <c r="E597" t="s">
        <v>3547</v>
      </c>
      <c r="G597" t="str">
        <f>IF(KO_VS_Ctrl_annotated__2[[#This Row],[Column2]]&lt;0,KO_VS_Ctrl_annotated__2[[#This Row],[Column4]],"")</f>
        <v/>
      </c>
      <c r="I597" t="str">
        <f>IF(KO_VS_Ctrl_annotated__2[[#This Row],[Column2]]&gt;0,KO_VS_Ctrl_annotated__2[[#This Row],[Column4]],"")</f>
        <v>GALNT16</v>
      </c>
    </row>
    <row r="598" spans="1:9" x14ac:dyDescent="0.25">
      <c r="A598" t="s">
        <v>7939</v>
      </c>
      <c r="B598">
        <v>-2.1430353552207002</v>
      </c>
      <c r="C598">
        <v>2.7319754353201E-3</v>
      </c>
      <c r="D598" t="s">
        <v>7940</v>
      </c>
      <c r="E598" t="s">
        <v>7941</v>
      </c>
      <c r="G598" t="str">
        <f>IF(KO_VS_Ctrl_annotated__2[[#This Row],[Column2]]&lt;0,KO_VS_Ctrl_annotated__2[[#This Row],[Column4]],"")</f>
        <v>SCN9A</v>
      </c>
      <c r="I598" t="str">
        <f>IF(KO_VS_Ctrl_annotated__2[[#This Row],[Column2]]&gt;0,KO_VS_Ctrl_annotated__2[[#This Row],[Column4]],"")</f>
        <v/>
      </c>
    </row>
    <row r="599" spans="1:9" x14ac:dyDescent="0.25">
      <c r="A599" t="s">
        <v>4834</v>
      </c>
      <c r="B599">
        <v>-1.71509121702126</v>
      </c>
      <c r="C599">
        <v>2.8597761768885E-3</v>
      </c>
      <c r="D599" t="s">
        <v>4835</v>
      </c>
      <c r="E599" t="s">
        <v>4836</v>
      </c>
      <c r="G599" t="str">
        <f>IF(KO_VS_Ctrl_annotated__2[[#This Row],[Column2]]&lt;0,KO_VS_Ctrl_annotated__2[[#This Row],[Column4]],"")</f>
        <v>PGC</v>
      </c>
      <c r="I599" t="str">
        <f>IF(KO_VS_Ctrl_annotated__2[[#This Row],[Column2]]&gt;0,KO_VS_Ctrl_annotated__2[[#This Row],[Column4]],"")</f>
        <v/>
      </c>
    </row>
    <row r="600" spans="1:9" x14ac:dyDescent="0.25">
      <c r="A600" t="s">
        <v>5266</v>
      </c>
      <c r="B600">
        <v>-2.8545222394905698</v>
      </c>
      <c r="C600">
        <v>2.8894007468189E-3</v>
      </c>
      <c r="D600" t="s">
        <v>5267</v>
      </c>
      <c r="E600" t="s">
        <v>5268</v>
      </c>
      <c r="G600" t="str">
        <f>IF(KO_VS_Ctrl_annotated__2[[#This Row],[Column2]]&lt;0,KO_VS_Ctrl_annotated__2[[#This Row],[Column4]],"")</f>
        <v>ARMC3</v>
      </c>
      <c r="I600" t="str">
        <f>IF(KO_VS_Ctrl_annotated__2[[#This Row],[Column2]]&gt;0,KO_VS_Ctrl_annotated__2[[#This Row],[Column4]],"")</f>
        <v/>
      </c>
    </row>
    <row r="601" spans="1:9" x14ac:dyDescent="0.25">
      <c r="A601" t="s">
        <v>7942</v>
      </c>
      <c r="B601">
        <v>1.6628504135533699</v>
      </c>
      <c r="C601">
        <v>2.9044588074128999E-3</v>
      </c>
      <c r="D601" t="s">
        <v>7943</v>
      </c>
      <c r="E601" t="s">
        <v>7944</v>
      </c>
      <c r="G601" t="str">
        <f>IF(KO_VS_Ctrl_annotated__2[[#This Row],[Column2]]&lt;0,KO_VS_Ctrl_annotated__2[[#This Row],[Column4]],"")</f>
        <v/>
      </c>
      <c r="I601" t="str">
        <f>IF(KO_VS_Ctrl_annotated__2[[#This Row],[Column2]]&gt;0,KO_VS_Ctrl_annotated__2[[#This Row],[Column4]],"")</f>
        <v>FAM124A</v>
      </c>
    </row>
    <row r="602" spans="1:9" x14ac:dyDescent="0.25">
      <c r="A602" t="s">
        <v>1381</v>
      </c>
      <c r="B602">
        <v>1.40630985672062</v>
      </c>
      <c r="C602">
        <v>2.9152787857539002E-3</v>
      </c>
      <c r="D602" t="s">
        <v>1382</v>
      </c>
      <c r="E602" t="s">
        <v>1383</v>
      </c>
      <c r="G602" t="str">
        <f>IF(KO_VS_Ctrl_annotated__2[[#This Row],[Column2]]&lt;0,KO_VS_Ctrl_annotated__2[[#This Row],[Column4]],"")</f>
        <v/>
      </c>
      <c r="I602" t="str">
        <f>IF(KO_VS_Ctrl_annotated__2[[#This Row],[Column2]]&gt;0,KO_VS_Ctrl_annotated__2[[#This Row],[Column4]],"")</f>
        <v>SLC9A4</v>
      </c>
    </row>
    <row r="603" spans="1:9" x14ac:dyDescent="0.25">
      <c r="A603" t="s">
        <v>7945</v>
      </c>
      <c r="B603">
        <v>-1.7730719988913699</v>
      </c>
      <c r="C603">
        <v>2.9517347094333E-3</v>
      </c>
      <c r="D603" t="s">
        <v>7946</v>
      </c>
      <c r="E603" t="s">
        <v>7947</v>
      </c>
      <c r="G603" t="str">
        <f>IF(KO_VS_Ctrl_annotated__2[[#This Row],[Column2]]&lt;0,KO_VS_Ctrl_annotated__2[[#This Row],[Column4]],"")</f>
        <v>LAIR2</v>
      </c>
      <c r="I603" t="str">
        <f>IF(KO_VS_Ctrl_annotated__2[[#This Row],[Column2]]&gt;0,KO_VS_Ctrl_annotated__2[[#This Row],[Column4]],"")</f>
        <v/>
      </c>
    </row>
    <row r="604" spans="1:9" x14ac:dyDescent="0.25">
      <c r="A604" t="s">
        <v>508</v>
      </c>
      <c r="B604">
        <v>-1.57929692818976</v>
      </c>
      <c r="C604">
        <v>2.9549424129443999E-3</v>
      </c>
      <c r="D604" t="s">
        <v>509</v>
      </c>
      <c r="E604" t="s">
        <v>510</v>
      </c>
      <c r="G604" t="str">
        <f>IF(KO_VS_Ctrl_annotated__2[[#This Row],[Column2]]&lt;0,KO_VS_Ctrl_annotated__2[[#This Row],[Column4]],"")</f>
        <v>IL4I1</v>
      </c>
      <c r="I604" t="str">
        <f>IF(KO_VS_Ctrl_annotated__2[[#This Row],[Column2]]&gt;0,KO_VS_Ctrl_annotated__2[[#This Row],[Column4]],"")</f>
        <v/>
      </c>
    </row>
    <row r="605" spans="1:9" x14ac:dyDescent="0.25">
      <c r="A605" t="s">
        <v>7948</v>
      </c>
      <c r="B605">
        <v>1.43548918792834</v>
      </c>
      <c r="C605">
        <v>2.9707656535953998E-3</v>
      </c>
      <c r="D605" t="s">
        <v>7949</v>
      </c>
      <c r="E605" t="s">
        <v>7950</v>
      </c>
      <c r="G605" t="str">
        <f>IF(KO_VS_Ctrl_annotated__2[[#This Row],[Column2]]&lt;0,KO_VS_Ctrl_annotated__2[[#This Row],[Column4]],"")</f>
        <v/>
      </c>
      <c r="I605" t="str">
        <f>IF(KO_VS_Ctrl_annotated__2[[#This Row],[Column2]]&gt;0,KO_VS_Ctrl_annotated__2[[#This Row],[Column4]],"")</f>
        <v>PID1</v>
      </c>
    </row>
    <row r="606" spans="1:9" x14ac:dyDescent="0.25">
      <c r="A606" t="s">
        <v>7951</v>
      </c>
      <c r="B606">
        <v>1.1225834517890301</v>
      </c>
      <c r="C606">
        <v>3.1772435700476E-3</v>
      </c>
      <c r="D606" t="s">
        <v>7952</v>
      </c>
      <c r="E606" t="s">
        <v>7953</v>
      </c>
      <c r="G606" t="str">
        <f>IF(KO_VS_Ctrl_annotated__2[[#This Row],[Column2]]&lt;0,KO_VS_Ctrl_annotated__2[[#This Row],[Column4]],"")</f>
        <v/>
      </c>
      <c r="I606" t="str">
        <f>IF(KO_VS_Ctrl_annotated__2[[#This Row],[Column2]]&gt;0,KO_VS_Ctrl_annotated__2[[#This Row],[Column4]],"")</f>
        <v>HEYL</v>
      </c>
    </row>
    <row r="607" spans="1:9" x14ac:dyDescent="0.25">
      <c r="A607" t="s">
        <v>4163</v>
      </c>
      <c r="B607">
        <v>-1.4961592144637099</v>
      </c>
      <c r="C607">
        <v>3.2047414288557999E-3</v>
      </c>
      <c r="D607" t="s">
        <v>4164</v>
      </c>
      <c r="E607" t="s">
        <v>4165</v>
      </c>
      <c r="G607" t="str">
        <f>IF(KO_VS_Ctrl_annotated__2[[#This Row],[Column2]]&lt;0,KO_VS_Ctrl_annotated__2[[#This Row],[Column4]],"")</f>
        <v>SELPLG</v>
      </c>
      <c r="I607" t="str">
        <f>IF(KO_VS_Ctrl_annotated__2[[#This Row],[Column2]]&gt;0,KO_VS_Ctrl_annotated__2[[#This Row],[Column4]],"")</f>
        <v/>
      </c>
    </row>
    <row r="608" spans="1:9" x14ac:dyDescent="0.25">
      <c r="A608" t="s">
        <v>2857</v>
      </c>
      <c r="B608">
        <v>1.20350091031031</v>
      </c>
      <c r="C608">
        <v>3.2200136114107999E-3</v>
      </c>
      <c r="D608" t="s">
        <v>2858</v>
      </c>
      <c r="E608" t="s">
        <v>2859</v>
      </c>
      <c r="G608" t="str">
        <f>IF(KO_VS_Ctrl_annotated__2[[#This Row],[Column2]]&lt;0,KO_VS_Ctrl_annotated__2[[#This Row],[Column4]],"")</f>
        <v/>
      </c>
      <c r="I608" t="str">
        <f>IF(KO_VS_Ctrl_annotated__2[[#This Row],[Column2]]&gt;0,KO_VS_Ctrl_annotated__2[[#This Row],[Column4]],"")</f>
        <v>RBP4</v>
      </c>
    </row>
    <row r="609" spans="1:9" x14ac:dyDescent="0.25">
      <c r="A609" t="s">
        <v>3272</v>
      </c>
      <c r="B609">
        <v>1.00136956296459</v>
      </c>
      <c r="C609">
        <v>3.2748261304073002E-3</v>
      </c>
      <c r="D609" t="s">
        <v>3273</v>
      </c>
      <c r="E609" t="s">
        <v>3274</v>
      </c>
      <c r="G609" t="str">
        <f>IF(KO_VS_Ctrl_annotated__2[[#This Row],[Column2]]&lt;0,KO_VS_Ctrl_annotated__2[[#This Row],[Column4]],"")</f>
        <v/>
      </c>
      <c r="I609" t="str">
        <f>IF(KO_VS_Ctrl_annotated__2[[#This Row],[Column2]]&gt;0,KO_VS_Ctrl_annotated__2[[#This Row],[Column4]],"")</f>
        <v>ZNF155</v>
      </c>
    </row>
    <row r="610" spans="1:9" x14ac:dyDescent="0.25">
      <c r="A610" t="s">
        <v>2441</v>
      </c>
      <c r="B610">
        <v>1.23179812086382</v>
      </c>
      <c r="C610">
        <v>3.3027384970594998E-3</v>
      </c>
      <c r="D610" t="s">
        <v>2442</v>
      </c>
      <c r="E610" t="s">
        <v>2443</v>
      </c>
      <c r="G610" t="str">
        <f>IF(KO_VS_Ctrl_annotated__2[[#This Row],[Column2]]&lt;0,KO_VS_Ctrl_annotated__2[[#This Row],[Column4]],"")</f>
        <v/>
      </c>
      <c r="I610" t="str">
        <f>IF(KO_VS_Ctrl_annotated__2[[#This Row],[Column2]]&gt;0,KO_VS_Ctrl_annotated__2[[#This Row],[Column4]],"")</f>
        <v>COCH</v>
      </c>
    </row>
    <row r="611" spans="1:9" x14ac:dyDescent="0.25">
      <c r="A611" t="s">
        <v>7954</v>
      </c>
      <c r="B611">
        <v>1.74646332926613</v>
      </c>
      <c r="C611">
        <v>3.3049621950739E-3</v>
      </c>
      <c r="D611" t="s">
        <v>7955</v>
      </c>
      <c r="E611" t="s">
        <v>7956</v>
      </c>
      <c r="G611" t="str">
        <f>IF(KO_VS_Ctrl_annotated__2[[#This Row],[Column2]]&lt;0,KO_VS_Ctrl_annotated__2[[#This Row],[Column4]],"")</f>
        <v/>
      </c>
      <c r="I611" t="str">
        <f>IF(KO_VS_Ctrl_annotated__2[[#This Row],[Column2]]&gt;0,KO_VS_Ctrl_annotated__2[[#This Row],[Column4]],"")</f>
        <v>CLTRN</v>
      </c>
    </row>
    <row r="612" spans="1:9" x14ac:dyDescent="0.25">
      <c r="A612" t="s">
        <v>7957</v>
      </c>
      <c r="B612">
        <v>1.1001738704191699</v>
      </c>
      <c r="C612">
        <v>3.3592823234160998E-3</v>
      </c>
      <c r="D612" t="s">
        <v>7958</v>
      </c>
      <c r="E612" t="s">
        <v>7959</v>
      </c>
      <c r="G612" t="str">
        <f>IF(KO_VS_Ctrl_annotated__2[[#This Row],[Column2]]&lt;0,KO_VS_Ctrl_annotated__2[[#This Row],[Column4]],"")</f>
        <v/>
      </c>
      <c r="I612" t="str">
        <f>IF(KO_VS_Ctrl_annotated__2[[#This Row],[Column2]]&gt;0,KO_VS_Ctrl_annotated__2[[#This Row],[Column4]],"")</f>
        <v>FZD8</v>
      </c>
    </row>
    <row r="613" spans="1:9" x14ac:dyDescent="0.25">
      <c r="A613" t="s">
        <v>6497</v>
      </c>
      <c r="B613">
        <v>-4.87998319603886</v>
      </c>
      <c r="C613">
        <v>3.3984299708855002E-3</v>
      </c>
      <c r="D613" t="s">
        <v>6498</v>
      </c>
      <c r="E613" t="s">
        <v>6499</v>
      </c>
      <c r="G613" t="str">
        <f>IF(KO_VS_Ctrl_annotated__2[[#This Row],[Column2]]&lt;0,KO_VS_Ctrl_annotated__2[[#This Row],[Column4]],"")</f>
        <v>PPFIA2</v>
      </c>
      <c r="I613" t="str">
        <f>IF(KO_VS_Ctrl_annotated__2[[#This Row],[Column2]]&gt;0,KO_VS_Ctrl_annotated__2[[#This Row],[Column4]],"")</f>
        <v/>
      </c>
    </row>
    <row r="614" spans="1:9" x14ac:dyDescent="0.25">
      <c r="A614" t="s">
        <v>5993</v>
      </c>
      <c r="B614">
        <v>1.05678034961603</v>
      </c>
      <c r="C614">
        <v>3.4664727515367E-3</v>
      </c>
      <c r="D614" t="s">
        <v>5994</v>
      </c>
      <c r="E614" t="s">
        <v>5995</v>
      </c>
      <c r="G614" t="str">
        <f>IF(KO_VS_Ctrl_annotated__2[[#This Row],[Column2]]&lt;0,KO_VS_Ctrl_annotated__2[[#This Row],[Column4]],"")</f>
        <v/>
      </c>
      <c r="I614" t="str">
        <f>IF(KO_VS_Ctrl_annotated__2[[#This Row],[Column2]]&gt;0,KO_VS_Ctrl_annotated__2[[#This Row],[Column4]],"")</f>
        <v>MEF2C</v>
      </c>
    </row>
    <row r="615" spans="1:9" x14ac:dyDescent="0.25">
      <c r="A615" t="s">
        <v>3517</v>
      </c>
      <c r="B615">
        <v>1.49430520632998</v>
      </c>
      <c r="C615">
        <v>3.5214265508087001E-3</v>
      </c>
      <c r="D615" t="s">
        <v>3518</v>
      </c>
      <c r="E615" t="s">
        <v>3519</v>
      </c>
      <c r="G615" t="str">
        <f>IF(KO_VS_Ctrl_annotated__2[[#This Row],[Column2]]&lt;0,KO_VS_Ctrl_annotated__2[[#This Row],[Column4]],"")</f>
        <v/>
      </c>
      <c r="I615" t="str">
        <f>IF(KO_VS_Ctrl_annotated__2[[#This Row],[Column2]]&gt;0,KO_VS_Ctrl_annotated__2[[#This Row],[Column4]],"")</f>
        <v>PYROXD2</v>
      </c>
    </row>
    <row r="616" spans="1:9" x14ac:dyDescent="0.25">
      <c r="A616" t="s">
        <v>7960</v>
      </c>
      <c r="B616">
        <v>-1.06006247782282</v>
      </c>
      <c r="C616">
        <v>3.6010891614077002E-3</v>
      </c>
      <c r="D616" t="s">
        <v>7961</v>
      </c>
      <c r="E616" t="s">
        <v>7962</v>
      </c>
      <c r="G616" t="str">
        <f>IF(KO_VS_Ctrl_annotated__2[[#This Row],[Column2]]&lt;0,KO_VS_Ctrl_annotated__2[[#This Row],[Column4]],"")</f>
        <v>FMC1</v>
      </c>
      <c r="I616" t="str">
        <f>IF(KO_VS_Ctrl_annotated__2[[#This Row],[Column2]]&gt;0,KO_VS_Ctrl_annotated__2[[#This Row],[Column4]],"")</f>
        <v/>
      </c>
    </row>
    <row r="617" spans="1:9" x14ac:dyDescent="0.25">
      <c r="A617" t="s">
        <v>1366</v>
      </c>
      <c r="B617">
        <v>1.6461198411486799</v>
      </c>
      <c r="C617">
        <v>3.6697043283060999E-3</v>
      </c>
      <c r="D617" t="s">
        <v>1367</v>
      </c>
      <c r="E617" t="s">
        <v>1368</v>
      </c>
      <c r="G617" t="str">
        <f>IF(KO_VS_Ctrl_annotated__2[[#This Row],[Column2]]&lt;0,KO_VS_Ctrl_annotated__2[[#This Row],[Column4]],"")</f>
        <v/>
      </c>
      <c r="I617" t="str">
        <f>IF(KO_VS_Ctrl_annotated__2[[#This Row],[Column2]]&gt;0,KO_VS_Ctrl_annotated__2[[#This Row],[Column4]],"")</f>
        <v>IGDCC4</v>
      </c>
    </row>
    <row r="618" spans="1:9" x14ac:dyDescent="0.25">
      <c r="A618" t="s">
        <v>7963</v>
      </c>
      <c r="B618">
        <v>1.2905452258905701</v>
      </c>
      <c r="C618">
        <v>3.7647149151754E-3</v>
      </c>
      <c r="D618" t="s">
        <v>7964</v>
      </c>
      <c r="E618" t="s">
        <v>7965</v>
      </c>
      <c r="G618" t="str">
        <f>IF(KO_VS_Ctrl_annotated__2[[#This Row],[Column2]]&lt;0,KO_VS_Ctrl_annotated__2[[#This Row],[Column4]],"")</f>
        <v/>
      </c>
      <c r="I618" t="str">
        <f>IF(KO_VS_Ctrl_annotated__2[[#This Row],[Column2]]&gt;0,KO_VS_Ctrl_annotated__2[[#This Row],[Column4]],"")</f>
        <v>PIK3CD</v>
      </c>
    </row>
    <row r="619" spans="1:9" x14ac:dyDescent="0.25">
      <c r="A619" t="s">
        <v>7966</v>
      </c>
      <c r="B619">
        <v>-1.2894474480733</v>
      </c>
      <c r="C619">
        <v>3.8932134613155001E-3</v>
      </c>
      <c r="D619" t="s">
        <v>7967</v>
      </c>
      <c r="E619" t="s">
        <v>7968</v>
      </c>
      <c r="G619" t="str">
        <f>IF(KO_VS_Ctrl_annotated__2[[#This Row],[Column2]]&lt;0,KO_VS_Ctrl_annotated__2[[#This Row],[Column4]],"")</f>
        <v>STX19</v>
      </c>
      <c r="I619" t="str">
        <f>IF(KO_VS_Ctrl_annotated__2[[#This Row],[Column2]]&gt;0,KO_VS_Ctrl_annotated__2[[#This Row],[Column4]],"")</f>
        <v/>
      </c>
    </row>
    <row r="620" spans="1:9" x14ac:dyDescent="0.25">
      <c r="A620" t="s">
        <v>7969</v>
      </c>
      <c r="B620">
        <v>1.0879631915444301</v>
      </c>
      <c r="C620">
        <v>3.9648443288537996E-3</v>
      </c>
      <c r="D620" t="s">
        <v>7970</v>
      </c>
      <c r="E620" t="s">
        <v>7971</v>
      </c>
      <c r="G620" t="str">
        <f>IF(KO_VS_Ctrl_annotated__2[[#This Row],[Column2]]&lt;0,KO_VS_Ctrl_annotated__2[[#This Row],[Column4]],"")</f>
        <v/>
      </c>
      <c r="I620" t="str">
        <f>IF(KO_VS_Ctrl_annotated__2[[#This Row],[Column2]]&gt;0,KO_VS_Ctrl_annotated__2[[#This Row],[Column4]],"")</f>
        <v>ABAT</v>
      </c>
    </row>
    <row r="621" spans="1:9" x14ac:dyDescent="0.25">
      <c r="A621" t="s">
        <v>6271</v>
      </c>
      <c r="B621">
        <v>-1.30159419396999</v>
      </c>
      <c r="C621">
        <v>4.2892421198538E-3</v>
      </c>
      <c r="D621" t="s">
        <v>6272</v>
      </c>
      <c r="E621" t="s">
        <v>6273</v>
      </c>
      <c r="G621" t="str">
        <f>IF(KO_VS_Ctrl_annotated__2[[#This Row],[Column2]]&lt;0,KO_VS_Ctrl_annotated__2[[#This Row],[Column4]],"")</f>
        <v>ACADL</v>
      </c>
      <c r="I621" t="str">
        <f>IF(KO_VS_Ctrl_annotated__2[[#This Row],[Column2]]&gt;0,KO_VS_Ctrl_annotated__2[[#This Row],[Column4]],"")</f>
        <v/>
      </c>
    </row>
    <row r="622" spans="1:9" x14ac:dyDescent="0.25">
      <c r="A622" t="s">
        <v>3135</v>
      </c>
      <c r="B622">
        <v>-1.9911213764179101</v>
      </c>
      <c r="C622">
        <v>4.5484702692071997E-3</v>
      </c>
      <c r="D622" t="s">
        <v>3136</v>
      </c>
      <c r="E622" t="s">
        <v>3137</v>
      </c>
      <c r="G622" t="str">
        <f>IF(KO_VS_Ctrl_annotated__2[[#This Row],[Column2]]&lt;0,KO_VS_Ctrl_annotated__2[[#This Row],[Column4]],"")</f>
        <v>ANXA13</v>
      </c>
      <c r="I622" t="str">
        <f>IF(KO_VS_Ctrl_annotated__2[[#This Row],[Column2]]&gt;0,KO_VS_Ctrl_annotated__2[[#This Row],[Column4]],"")</f>
        <v/>
      </c>
    </row>
    <row r="623" spans="1:9" x14ac:dyDescent="0.25">
      <c r="A623" t="s">
        <v>4363</v>
      </c>
      <c r="B623">
        <v>-1.84636442152827</v>
      </c>
      <c r="C623">
        <v>4.5948964521906003E-3</v>
      </c>
      <c r="D623" t="s">
        <v>4364</v>
      </c>
      <c r="E623" t="s">
        <v>4365</v>
      </c>
      <c r="G623" t="str">
        <f>IF(KO_VS_Ctrl_annotated__2[[#This Row],[Column2]]&lt;0,KO_VS_Ctrl_annotated__2[[#This Row],[Column4]],"")</f>
        <v>LINC01004</v>
      </c>
      <c r="I623" t="str">
        <f>IF(KO_VS_Ctrl_annotated__2[[#This Row],[Column2]]&gt;0,KO_VS_Ctrl_annotated__2[[#This Row],[Column4]],"")</f>
        <v/>
      </c>
    </row>
    <row r="624" spans="1:9" x14ac:dyDescent="0.25">
      <c r="A624" t="s">
        <v>408</v>
      </c>
      <c r="B624">
        <v>1.07140558389122</v>
      </c>
      <c r="C624">
        <v>4.6088271317973996E-3</v>
      </c>
      <c r="D624" t="s">
        <v>7</v>
      </c>
      <c r="E624" t="s">
        <v>127</v>
      </c>
      <c r="G624" t="str">
        <f>IF(KO_VS_Ctrl_annotated__2[[#This Row],[Column2]]&lt;0,KO_VS_Ctrl_annotated__2[[#This Row],[Column4]],"")</f>
        <v/>
      </c>
      <c r="I624" t="str">
        <f>IF(KO_VS_Ctrl_annotated__2[[#This Row],[Column2]]&gt;0,KO_VS_Ctrl_annotated__2[[#This Row],[Column4]],"")</f>
        <v/>
      </c>
    </row>
    <row r="625" spans="1:9" x14ac:dyDescent="0.25">
      <c r="A625" t="s">
        <v>6199</v>
      </c>
      <c r="B625">
        <v>-2.8131997444548298</v>
      </c>
      <c r="C625">
        <v>4.6666307790689003E-3</v>
      </c>
      <c r="D625" t="s">
        <v>7</v>
      </c>
      <c r="E625" t="s">
        <v>6200</v>
      </c>
      <c r="G625" t="str">
        <f>IF(KO_VS_Ctrl_annotated__2[[#This Row],[Column2]]&lt;0,KO_VS_Ctrl_annotated__2[[#This Row],[Column4]],"")</f>
        <v/>
      </c>
      <c r="I625" t="str">
        <f>IF(KO_VS_Ctrl_annotated__2[[#This Row],[Column2]]&gt;0,KO_VS_Ctrl_annotated__2[[#This Row],[Column4]],"")</f>
        <v/>
      </c>
    </row>
    <row r="626" spans="1:9" x14ac:dyDescent="0.25">
      <c r="A626" t="s">
        <v>7972</v>
      </c>
      <c r="B626">
        <v>1.2997312324349399</v>
      </c>
      <c r="C626">
        <v>4.6794938895230002E-3</v>
      </c>
      <c r="D626" t="s">
        <v>7973</v>
      </c>
      <c r="E626" t="s">
        <v>7974</v>
      </c>
      <c r="G626" t="str">
        <f>IF(KO_VS_Ctrl_annotated__2[[#This Row],[Column2]]&lt;0,KO_VS_Ctrl_annotated__2[[#This Row],[Column4]],"")</f>
        <v/>
      </c>
      <c r="I626" t="str">
        <f>IF(KO_VS_Ctrl_annotated__2[[#This Row],[Column2]]&gt;0,KO_VS_Ctrl_annotated__2[[#This Row],[Column4]],"")</f>
        <v>EMID1</v>
      </c>
    </row>
    <row r="627" spans="1:9" x14ac:dyDescent="0.25">
      <c r="A627" t="s">
        <v>7975</v>
      </c>
      <c r="B627">
        <v>2.5315191979509399</v>
      </c>
      <c r="C627">
        <v>4.8141804268271001E-3</v>
      </c>
      <c r="D627" t="s">
        <v>7976</v>
      </c>
      <c r="E627" t="s">
        <v>7977</v>
      </c>
      <c r="G627" t="str">
        <f>IF(KO_VS_Ctrl_annotated__2[[#This Row],[Column2]]&lt;0,KO_VS_Ctrl_annotated__2[[#This Row],[Column4]],"")</f>
        <v/>
      </c>
      <c r="I627" t="str">
        <f>IF(KO_VS_Ctrl_annotated__2[[#This Row],[Column2]]&gt;0,KO_VS_Ctrl_annotated__2[[#This Row],[Column4]],"")</f>
        <v>HUNK</v>
      </c>
    </row>
    <row r="628" spans="1:9" x14ac:dyDescent="0.25">
      <c r="A628" t="s">
        <v>3682</v>
      </c>
      <c r="B628">
        <v>-1.6501567639552099</v>
      </c>
      <c r="C628">
        <v>4.8527300300416996E-3</v>
      </c>
      <c r="D628" t="s">
        <v>3683</v>
      </c>
      <c r="E628" t="s">
        <v>3684</v>
      </c>
      <c r="G628" t="str">
        <f>IF(KO_VS_Ctrl_annotated__2[[#This Row],[Column2]]&lt;0,KO_VS_Ctrl_annotated__2[[#This Row],[Column4]],"")</f>
        <v>ZFP30</v>
      </c>
      <c r="I628" t="str">
        <f>IF(KO_VS_Ctrl_annotated__2[[#This Row],[Column2]]&gt;0,KO_VS_Ctrl_annotated__2[[#This Row],[Column4]],"")</f>
        <v/>
      </c>
    </row>
    <row r="629" spans="1:9" x14ac:dyDescent="0.25">
      <c r="A629" t="s">
        <v>3111</v>
      </c>
      <c r="B629">
        <v>1.1965791982437399</v>
      </c>
      <c r="C629">
        <v>4.9247716686190999E-3</v>
      </c>
      <c r="D629" t="s">
        <v>3112</v>
      </c>
      <c r="E629" t="s">
        <v>3113</v>
      </c>
      <c r="G629" t="str">
        <f>IF(KO_VS_Ctrl_annotated__2[[#This Row],[Column2]]&lt;0,KO_VS_Ctrl_annotated__2[[#This Row],[Column4]],"")</f>
        <v/>
      </c>
      <c r="I629" t="str">
        <f>IF(KO_VS_Ctrl_annotated__2[[#This Row],[Column2]]&gt;0,KO_VS_Ctrl_annotated__2[[#This Row],[Column4]],"")</f>
        <v>RGL1</v>
      </c>
    </row>
    <row r="630" spans="1:9" x14ac:dyDescent="0.25">
      <c r="A630" t="s">
        <v>3894</v>
      </c>
      <c r="B630">
        <v>2.49978073174259</v>
      </c>
      <c r="C630">
        <v>4.9516596544551001E-3</v>
      </c>
      <c r="D630" t="s">
        <v>3895</v>
      </c>
      <c r="E630" t="s">
        <v>3896</v>
      </c>
      <c r="G630" t="str">
        <f>IF(KO_VS_Ctrl_annotated__2[[#This Row],[Column2]]&lt;0,KO_VS_Ctrl_annotated__2[[#This Row],[Column4]],"")</f>
        <v/>
      </c>
      <c r="I630" t="str">
        <f>IF(KO_VS_Ctrl_annotated__2[[#This Row],[Column2]]&gt;0,KO_VS_Ctrl_annotated__2[[#This Row],[Column4]],"")</f>
        <v>CNTN3</v>
      </c>
    </row>
    <row r="631" spans="1:9" x14ac:dyDescent="0.25">
      <c r="A631" t="s">
        <v>6698</v>
      </c>
      <c r="B631">
        <v>1.3704875306406299</v>
      </c>
      <c r="C631">
        <v>5.0119225225333996E-3</v>
      </c>
      <c r="D631" t="s">
        <v>6699</v>
      </c>
      <c r="E631" t="s">
        <v>6700</v>
      </c>
      <c r="G631" t="str">
        <f>IF(KO_VS_Ctrl_annotated__2[[#This Row],[Column2]]&lt;0,KO_VS_Ctrl_annotated__2[[#This Row],[Column4]],"")</f>
        <v/>
      </c>
      <c r="I631" t="str">
        <f>IF(KO_VS_Ctrl_annotated__2[[#This Row],[Column2]]&gt;0,KO_VS_Ctrl_annotated__2[[#This Row],[Column4]],"")</f>
        <v>PMP22</v>
      </c>
    </row>
    <row r="632" spans="1:9" x14ac:dyDescent="0.25">
      <c r="A632" t="s">
        <v>7978</v>
      </c>
      <c r="B632">
        <v>4.0429497442856599</v>
      </c>
      <c r="C632">
        <v>5.0154373606159002E-3</v>
      </c>
      <c r="D632" t="s">
        <v>7979</v>
      </c>
      <c r="E632" t="s">
        <v>7980</v>
      </c>
      <c r="G632" t="str">
        <f>IF(KO_VS_Ctrl_annotated__2[[#This Row],[Column2]]&lt;0,KO_VS_Ctrl_annotated__2[[#This Row],[Column4]],"")</f>
        <v/>
      </c>
      <c r="I632" t="str">
        <f>IF(KO_VS_Ctrl_annotated__2[[#This Row],[Column2]]&gt;0,KO_VS_Ctrl_annotated__2[[#This Row],[Column4]],"")</f>
        <v>DPF3</v>
      </c>
    </row>
    <row r="633" spans="1:9" x14ac:dyDescent="0.25">
      <c r="A633" t="s">
        <v>3356</v>
      </c>
      <c r="B633">
        <v>1.0031427494809699</v>
      </c>
      <c r="C633">
        <v>5.1932744047361E-3</v>
      </c>
      <c r="D633" t="s">
        <v>3357</v>
      </c>
      <c r="E633" t="s">
        <v>3358</v>
      </c>
      <c r="G633" t="str">
        <f>IF(KO_VS_Ctrl_annotated__2[[#This Row],[Column2]]&lt;0,KO_VS_Ctrl_annotated__2[[#This Row],[Column4]],"")</f>
        <v/>
      </c>
      <c r="I633" t="str">
        <f>IF(KO_VS_Ctrl_annotated__2[[#This Row],[Column2]]&gt;0,KO_VS_Ctrl_annotated__2[[#This Row],[Column4]],"")</f>
        <v>MTRF1</v>
      </c>
    </row>
    <row r="634" spans="1:9" x14ac:dyDescent="0.25">
      <c r="A634" t="s">
        <v>3736</v>
      </c>
      <c r="B634">
        <v>-1.1275630152898499</v>
      </c>
      <c r="C634">
        <v>5.2133206966086003E-3</v>
      </c>
      <c r="D634" t="s">
        <v>7</v>
      </c>
      <c r="E634" t="s">
        <v>127</v>
      </c>
      <c r="G634" t="str">
        <f>IF(KO_VS_Ctrl_annotated__2[[#This Row],[Column2]]&lt;0,KO_VS_Ctrl_annotated__2[[#This Row],[Column4]],"")</f>
        <v/>
      </c>
      <c r="I634" t="str">
        <f>IF(KO_VS_Ctrl_annotated__2[[#This Row],[Column2]]&gt;0,KO_VS_Ctrl_annotated__2[[#This Row],[Column4]],"")</f>
        <v/>
      </c>
    </row>
    <row r="635" spans="1:9" x14ac:dyDescent="0.25">
      <c r="A635" t="s">
        <v>7981</v>
      </c>
      <c r="B635">
        <v>1.09418583121242</v>
      </c>
      <c r="C635">
        <v>5.5001842212312997E-3</v>
      </c>
      <c r="D635" t="s">
        <v>7982</v>
      </c>
      <c r="E635" t="s">
        <v>7983</v>
      </c>
      <c r="G635" t="str">
        <f>IF(KO_VS_Ctrl_annotated__2[[#This Row],[Column2]]&lt;0,KO_VS_Ctrl_annotated__2[[#This Row],[Column4]],"")</f>
        <v/>
      </c>
      <c r="I635" t="str">
        <f>IF(KO_VS_Ctrl_annotated__2[[#This Row],[Column2]]&gt;0,KO_VS_Ctrl_annotated__2[[#This Row],[Column4]],"")</f>
        <v>TMEM121</v>
      </c>
    </row>
    <row r="636" spans="1:9" x14ac:dyDescent="0.25">
      <c r="A636" t="s">
        <v>7984</v>
      </c>
      <c r="B636">
        <v>1.60386855727331</v>
      </c>
      <c r="C636">
        <v>5.5589364861175E-3</v>
      </c>
      <c r="D636" t="s">
        <v>7985</v>
      </c>
      <c r="E636" t="s">
        <v>7986</v>
      </c>
      <c r="G636" t="str">
        <f>IF(KO_VS_Ctrl_annotated__2[[#This Row],[Column2]]&lt;0,KO_VS_Ctrl_annotated__2[[#This Row],[Column4]],"")</f>
        <v/>
      </c>
      <c r="I636" t="str">
        <f>IF(KO_VS_Ctrl_annotated__2[[#This Row],[Column2]]&gt;0,KO_VS_Ctrl_annotated__2[[#This Row],[Column4]],"")</f>
        <v>HLF</v>
      </c>
    </row>
    <row r="637" spans="1:9" x14ac:dyDescent="0.25">
      <c r="A637" t="s">
        <v>5517</v>
      </c>
      <c r="B637">
        <v>-1.0403697627301101</v>
      </c>
      <c r="C637">
        <v>5.5589364861175E-3</v>
      </c>
      <c r="D637" t="s">
        <v>5518</v>
      </c>
      <c r="E637" t="s">
        <v>5519</v>
      </c>
      <c r="G637" t="str">
        <f>IF(KO_VS_Ctrl_annotated__2[[#This Row],[Column2]]&lt;0,KO_VS_Ctrl_annotated__2[[#This Row],[Column4]],"")</f>
        <v>PAXIP1</v>
      </c>
      <c r="I637" t="str">
        <f>IF(KO_VS_Ctrl_annotated__2[[#This Row],[Column2]]&gt;0,KO_VS_Ctrl_annotated__2[[#This Row],[Column4]],"")</f>
        <v/>
      </c>
    </row>
    <row r="638" spans="1:9" x14ac:dyDescent="0.25">
      <c r="A638" t="s">
        <v>5718</v>
      </c>
      <c r="B638">
        <v>-1.18916255232835</v>
      </c>
      <c r="C638">
        <v>5.8736855125842997E-3</v>
      </c>
      <c r="D638" t="s">
        <v>5719</v>
      </c>
      <c r="E638" t="s">
        <v>5720</v>
      </c>
      <c r="G638" t="str">
        <f>IF(KO_VS_Ctrl_annotated__2[[#This Row],[Column2]]&lt;0,KO_VS_Ctrl_annotated__2[[#This Row],[Column4]],"")</f>
        <v>NEIL1</v>
      </c>
      <c r="I638" t="str">
        <f>IF(KO_VS_Ctrl_annotated__2[[#This Row],[Column2]]&gt;0,KO_VS_Ctrl_annotated__2[[#This Row],[Column4]],"")</f>
        <v/>
      </c>
    </row>
    <row r="639" spans="1:9" x14ac:dyDescent="0.25">
      <c r="A639" t="s">
        <v>4017</v>
      </c>
      <c r="B639">
        <v>-1.40882853192534</v>
      </c>
      <c r="C639">
        <v>5.9131050364621997E-3</v>
      </c>
      <c r="D639" t="s">
        <v>4018</v>
      </c>
      <c r="E639" t="s">
        <v>4019</v>
      </c>
      <c r="G639" t="str">
        <f>IF(KO_VS_Ctrl_annotated__2[[#This Row],[Column2]]&lt;0,KO_VS_Ctrl_annotated__2[[#This Row],[Column4]],"")</f>
        <v>ZNF132</v>
      </c>
      <c r="I639" t="str">
        <f>IF(KO_VS_Ctrl_annotated__2[[#This Row],[Column2]]&gt;0,KO_VS_Ctrl_annotated__2[[#This Row],[Column4]],"")</f>
        <v/>
      </c>
    </row>
    <row r="640" spans="1:9" x14ac:dyDescent="0.25">
      <c r="A640" t="s">
        <v>3557</v>
      </c>
      <c r="B640">
        <v>-2.2408113542744301</v>
      </c>
      <c r="C640">
        <v>6.3280405371068001E-3</v>
      </c>
      <c r="D640" t="s">
        <v>3558</v>
      </c>
      <c r="E640" t="s">
        <v>3559</v>
      </c>
      <c r="G640" t="str">
        <f>IF(KO_VS_Ctrl_annotated__2[[#This Row],[Column2]]&lt;0,KO_VS_Ctrl_annotated__2[[#This Row],[Column4]],"")</f>
        <v>RHEX</v>
      </c>
      <c r="I640" t="str">
        <f>IF(KO_VS_Ctrl_annotated__2[[#This Row],[Column2]]&gt;0,KO_VS_Ctrl_annotated__2[[#This Row],[Column4]],"")</f>
        <v/>
      </c>
    </row>
    <row r="641" spans="1:9" x14ac:dyDescent="0.25">
      <c r="A641" t="s">
        <v>7987</v>
      </c>
      <c r="B641">
        <v>-2.30912659747242</v>
      </c>
      <c r="C641">
        <v>6.4309699703158996E-3</v>
      </c>
      <c r="D641" t="s">
        <v>7988</v>
      </c>
      <c r="E641" t="s">
        <v>7989</v>
      </c>
      <c r="G641" t="str">
        <f>IF(KO_VS_Ctrl_annotated__2[[#This Row],[Column2]]&lt;0,KO_VS_Ctrl_annotated__2[[#This Row],[Column4]],"")</f>
        <v>ARL9</v>
      </c>
      <c r="I641" t="str">
        <f>IF(KO_VS_Ctrl_annotated__2[[#This Row],[Column2]]&gt;0,KO_VS_Ctrl_annotated__2[[#This Row],[Column4]],"")</f>
        <v/>
      </c>
    </row>
    <row r="642" spans="1:9" x14ac:dyDescent="0.25">
      <c r="A642" t="s">
        <v>7990</v>
      </c>
      <c r="B642">
        <v>2.9898779058680902</v>
      </c>
      <c r="C642">
        <v>6.4362989767028003E-3</v>
      </c>
      <c r="D642" t="s">
        <v>7991</v>
      </c>
      <c r="E642" t="s">
        <v>7992</v>
      </c>
      <c r="G642" t="str">
        <f>IF(KO_VS_Ctrl_annotated__2[[#This Row],[Column2]]&lt;0,KO_VS_Ctrl_annotated__2[[#This Row],[Column4]],"")</f>
        <v/>
      </c>
      <c r="I642" t="str">
        <f>IF(KO_VS_Ctrl_annotated__2[[#This Row],[Column2]]&gt;0,KO_VS_Ctrl_annotated__2[[#This Row],[Column4]],"")</f>
        <v>MYRIP</v>
      </c>
    </row>
    <row r="643" spans="1:9" x14ac:dyDescent="0.25">
      <c r="A643" t="s">
        <v>7993</v>
      </c>
      <c r="B643">
        <v>-2.7728081627261201</v>
      </c>
      <c r="C643">
        <v>6.5003567949855996E-3</v>
      </c>
      <c r="D643" t="s">
        <v>7</v>
      </c>
      <c r="E643" t="s">
        <v>127</v>
      </c>
      <c r="G643" t="str">
        <f>IF(KO_VS_Ctrl_annotated__2[[#This Row],[Column2]]&lt;0,KO_VS_Ctrl_annotated__2[[#This Row],[Column4]],"")</f>
        <v/>
      </c>
      <c r="I643" t="str">
        <f>IF(KO_VS_Ctrl_annotated__2[[#This Row],[Column2]]&gt;0,KO_VS_Ctrl_annotated__2[[#This Row],[Column4]],"")</f>
        <v/>
      </c>
    </row>
    <row r="644" spans="1:9" x14ac:dyDescent="0.25">
      <c r="A644" t="s">
        <v>7994</v>
      </c>
      <c r="B644">
        <v>1.0311606902686801</v>
      </c>
      <c r="C644">
        <v>6.784412343892E-3</v>
      </c>
      <c r="D644" t="s">
        <v>7995</v>
      </c>
      <c r="E644" t="s">
        <v>7996</v>
      </c>
      <c r="G644" t="str">
        <f>IF(KO_VS_Ctrl_annotated__2[[#This Row],[Column2]]&lt;0,KO_VS_Ctrl_annotated__2[[#This Row],[Column4]],"")</f>
        <v/>
      </c>
      <c r="I644" t="str">
        <f>IF(KO_VS_Ctrl_annotated__2[[#This Row],[Column2]]&gt;0,KO_VS_Ctrl_annotated__2[[#This Row],[Column4]],"")</f>
        <v>NRG2</v>
      </c>
    </row>
    <row r="645" spans="1:9" x14ac:dyDescent="0.25">
      <c r="A645" t="s">
        <v>4465</v>
      </c>
      <c r="B645">
        <v>-4.0643473420052896</v>
      </c>
      <c r="C645">
        <v>6.8810264371055004E-3</v>
      </c>
      <c r="D645" t="s">
        <v>7</v>
      </c>
      <c r="E645" t="s">
        <v>4466</v>
      </c>
      <c r="G645" t="str">
        <f>IF(KO_VS_Ctrl_annotated__2[[#This Row],[Column2]]&lt;0,KO_VS_Ctrl_annotated__2[[#This Row],[Column4]],"")</f>
        <v/>
      </c>
      <c r="I645" t="str">
        <f>IF(KO_VS_Ctrl_annotated__2[[#This Row],[Column2]]&gt;0,KO_VS_Ctrl_annotated__2[[#This Row],[Column4]],"")</f>
        <v/>
      </c>
    </row>
    <row r="646" spans="1:9" x14ac:dyDescent="0.25">
      <c r="A646" t="s">
        <v>7997</v>
      </c>
      <c r="B646">
        <v>1.45652074031754</v>
      </c>
      <c r="C646">
        <v>7.5755183831090001E-3</v>
      </c>
      <c r="D646" t="s">
        <v>7998</v>
      </c>
      <c r="E646" t="s">
        <v>7999</v>
      </c>
      <c r="G646" t="str">
        <f>IF(KO_VS_Ctrl_annotated__2[[#This Row],[Column2]]&lt;0,KO_VS_Ctrl_annotated__2[[#This Row],[Column4]],"")</f>
        <v/>
      </c>
      <c r="I646" t="str">
        <f>IF(KO_VS_Ctrl_annotated__2[[#This Row],[Column2]]&gt;0,KO_VS_Ctrl_annotated__2[[#This Row],[Column4]],"")</f>
        <v>ARX</v>
      </c>
    </row>
    <row r="647" spans="1:9" x14ac:dyDescent="0.25">
      <c r="A647" t="s">
        <v>4516</v>
      </c>
      <c r="B647">
        <v>2.8198239972401802</v>
      </c>
      <c r="C647">
        <v>7.6663652302702999E-3</v>
      </c>
      <c r="D647" t="s">
        <v>4517</v>
      </c>
      <c r="E647" t="s">
        <v>4518</v>
      </c>
      <c r="G647" t="str">
        <f>IF(KO_VS_Ctrl_annotated__2[[#This Row],[Column2]]&lt;0,KO_VS_Ctrl_annotated__2[[#This Row],[Column4]],"")</f>
        <v/>
      </c>
      <c r="I647" t="str">
        <f>IF(KO_VS_Ctrl_annotated__2[[#This Row],[Column2]]&gt;0,KO_VS_Ctrl_annotated__2[[#This Row],[Column4]],"")</f>
        <v>PSAPL1</v>
      </c>
    </row>
    <row r="648" spans="1:9" x14ac:dyDescent="0.25">
      <c r="A648" t="s">
        <v>8000</v>
      </c>
      <c r="B648">
        <v>2.7226796372984801</v>
      </c>
      <c r="C648">
        <v>7.7910602119882003E-3</v>
      </c>
      <c r="D648" t="s">
        <v>8001</v>
      </c>
      <c r="E648" t="s">
        <v>8002</v>
      </c>
      <c r="G648" t="str">
        <f>IF(KO_VS_Ctrl_annotated__2[[#This Row],[Column2]]&lt;0,KO_VS_Ctrl_annotated__2[[#This Row],[Column4]],"")</f>
        <v/>
      </c>
      <c r="I648" t="str">
        <f>IF(KO_VS_Ctrl_annotated__2[[#This Row],[Column2]]&gt;0,KO_VS_Ctrl_annotated__2[[#This Row],[Column4]],"")</f>
        <v>AKT3</v>
      </c>
    </row>
    <row r="649" spans="1:9" x14ac:dyDescent="0.25">
      <c r="A649" t="s">
        <v>5880</v>
      </c>
      <c r="B649">
        <v>1.9224089473535</v>
      </c>
      <c r="C649">
        <v>7.7910602119882003E-3</v>
      </c>
      <c r="D649" t="s">
        <v>5881</v>
      </c>
      <c r="E649" t="s">
        <v>5882</v>
      </c>
      <c r="G649" t="str">
        <f>IF(KO_VS_Ctrl_annotated__2[[#This Row],[Column2]]&lt;0,KO_VS_Ctrl_annotated__2[[#This Row],[Column4]],"")</f>
        <v/>
      </c>
      <c r="I649" t="str">
        <f>IF(KO_VS_Ctrl_annotated__2[[#This Row],[Column2]]&gt;0,KO_VS_Ctrl_annotated__2[[#This Row],[Column4]],"")</f>
        <v>ATP13A4</v>
      </c>
    </row>
    <row r="650" spans="1:9" x14ac:dyDescent="0.25">
      <c r="A650" t="s">
        <v>8003</v>
      </c>
      <c r="B650">
        <v>1.2925823421984399</v>
      </c>
      <c r="C650">
        <v>7.8104389335423002E-3</v>
      </c>
      <c r="D650" t="s">
        <v>8004</v>
      </c>
      <c r="E650" t="s">
        <v>8005</v>
      </c>
      <c r="G650" t="str">
        <f>IF(KO_VS_Ctrl_annotated__2[[#This Row],[Column2]]&lt;0,KO_VS_Ctrl_annotated__2[[#This Row],[Column4]],"")</f>
        <v/>
      </c>
      <c r="I650" t="str">
        <f>IF(KO_VS_Ctrl_annotated__2[[#This Row],[Column2]]&gt;0,KO_VS_Ctrl_annotated__2[[#This Row],[Column4]],"")</f>
        <v>TTYH2</v>
      </c>
    </row>
    <row r="651" spans="1:9" x14ac:dyDescent="0.25">
      <c r="A651" t="s">
        <v>8006</v>
      </c>
      <c r="B651">
        <v>1.25616989281331</v>
      </c>
      <c r="C651">
        <v>8.0072069899854003E-3</v>
      </c>
      <c r="D651" t="s">
        <v>8007</v>
      </c>
      <c r="E651" t="s">
        <v>8008</v>
      </c>
      <c r="G651" t="str">
        <f>IF(KO_VS_Ctrl_annotated__2[[#This Row],[Column2]]&lt;0,KO_VS_Ctrl_annotated__2[[#This Row],[Column4]],"")</f>
        <v/>
      </c>
      <c r="I651" t="str">
        <f>IF(KO_VS_Ctrl_annotated__2[[#This Row],[Column2]]&gt;0,KO_VS_Ctrl_annotated__2[[#This Row],[Column4]],"")</f>
        <v>ADAMTS17</v>
      </c>
    </row>
    <row r="652" spans="1:9" x14ac:dyDescent="0.25">
      <c r="A652" t="s">
        <v>8009</v>
      </c>
      <c r="B652">
        <v>1.78114980131753</v>
      </c>
      <c r="C652">
        <v>8.0217625106747993E-3</v>
      </c>
      <c r="D652" t="s">
        <v>8010</v>
      </c>
      <c r="E652" t="s">
        <v>8011</v>
      </c>
      <c r="G652" t="str">
        <f>IF(KO_VS_Ctrl_annotated__2[[#This Row],[Column2]]&lt;0,KO_VS_Ctrl_annotated__2[[#This Row],[Column4]],"")</f>
        <v/>
      </c>
      <c r="I652" t="str">
        <f>IF(KO_VS_Ctrl_annotated__2[[#This Row],[Column2]]&gt;0,KO_VS_Ctrl_annotated__2[[#This Row],[Column4]],"")</f>
        <v>RAG1</v>
      </c>
    </row>
    <row r="653" spans="1:9" x14ac:dyDescent="0.25">
      <c r="A653" t="s">
        <v>8012</v>
      </c>
      <c r="B653">
        <v>1.4139080335171801</v>
      </c>
      <c r="C653">
        <v>8.0995646945030003E-3</v>
      </c>
      <c r="D653" t="s">
        <v>8013</v>
      </c>
      <c r="E653" t="s">
        <v>8014</v>
      </c>
      <c r="G653" t="str">
        <f>IF(KO_VS_Ctrl_annotated__2[[#This Row],[Column2]]&lt;0,KO_VS_Ctrl_annotated__2[[#This Row],[Column4]],"")</f>
        <v/>
      </c>
      <c r="I653" t="str">
        <f>IF(KO_VS_Ctrl_annotated__2[[#This Row],[Column2]]&gt;0,KO_VS_Ctrl_annotated__2[[#This Row],[Column4]],"")</f>
        <v>SCN8A</v>
      </c>
    </row>
    <row r="654" spans="1:9" x14ac:dyDescent="0.25">
      <c r="A654" t="s">
        <v>149</v>
      </c>
      <c r="B654">
        <v>1.0292204615084</v>
      </c>
      <c r="C654">
        <v>8.1190001943132993E-3</v>
      </c>
      <c r="D654" t="s">
        <v>150</v>
      </c>
      <c r="E654" t="s">
        <v>151</v>
      </c>
      <c r="G654" t="str">
        <f>IF(KO_VS_Ctrl_annotated__2[[#This Row],[Column2]]&lt;0,KO_VS_Ctrl_annotated__2[[#This Row],[Column4]],"")</f>
        <v/>
      </c>
      <c r="I654" t="str">
        <f>IF(KO_VS_Ctrl_annotated__2[[#This Row],[Column2]]&gt;0,KO_VS_Ctrl_annotated__2[[#This Row],[Column4]],"")</f>
        <v>CASR</v>
      </c>
    </row>
    <row r="655" spans="1:9" x14ac:dyDescent="0.25">
      <c r="A655" t="s">
        <v>8015</v>
      </c>
      <c r="B655">
        <v>2.6522439686081598</v>
      </c>
      <c r="C655">
        <v>8.1283969866969997E-3</v>
      </c>
      <c r="D655" t="s">
        <v>7</v>
      </c>
      <c r="E655" t="s">
        <v>127</v>
      </c>
      <c r="G655" t="str">
        <f>IF(KO_VS_Ctrl_annotated__2[[#This Row],[Column2]]&lt;0,KO_VS_Ctrl_annotated__2[[#This Row],[Column4]],"")</f>
        <v/>
      </c>
      <c r="I655" t="str">
        <f>IF(KO_VS_Ctrl_annotated__2[[#This Row],[Column2]]&gt;0,KO_VS_Ctrl_annotated__2[[#This Row],[Column4]],"")</f>
        <v/>
      </c>
    </row>
    <row r="656" spans="1:9" x14ac:dyDescent="0.25">
      <c r="A656" t="s">
        <v>8016</v>
      </c>
      <c r="B656">
        <v>-1.14292702822734</v>
      </c>
      <c r="C656">
        <v>8.3743626688799998E-3</v>
      </c>
      <c r="D656" t="s">
        <v>7</v>
      </c>
      <c r="E656" t="s">
        <v>127</v>
      </c>
      <c r="G656" t="str">
        <f>IF(KO_VS_Ctrl_annotated__2[[#This Row],[Column2]]&lt;0,KO_VS_Ctrl_annotated__2[[#This Row],[Column4]],"")</f>
        <v/>
      </c>
      <c r="I656" t="str">
        <f>IF(KO_VS_Ctrl_annotated__2[[#This Row],[Column2]]&gt;0,KO_VS_Ctrl_annotated__2[[#This Row],[Column4]],"")</f>
        <v/>
      </c>
    </row>
    <row r="657" spans="1:9" x14ac:dyDescent="0.25">
      <c r="A657" t="s">
        <v>4210</v>
      </c>
      <c r="B657">
        <v>-1.85480486145426</v>
      </c>
      <c r="C657">
        <v>8.4320113563256006E-3</v>
      </c>
      <c r="D657" t="s">
        <v>4211</v>
      </c>
      <c r="E657" t="s">
        <v>4212</v>
      </c>
      <c r="G657" t="str">
        <f>IF(KO_VS_Ctrl_annotated__2[[#This Row],[Column2]]&lt;0,KO_VS_Ctrl_annotated__2[[#This Row],[Column4]],"")</f>
        <v>ZNF85</v>
      </c>
      <c r="I657" t="str">
        <f>IF(KO_VS_Ctrl_annotated__2[[#This Row],[Column2]]&gt;0,KO_VS_Ctrl_annotated__2[[#This Row],[Column4]],"")</f>
        <v/>
      </c>
    </row>
    <row r="658" spans="1:9" x14ac:dyDescent="0.25">
      <c r="A658" t="s">
        <v>8017</v>
      </c>
      <c r="B658">
        <v>1.24245973737636</v>
      </c>
      <c r="C658">
        <v>8.6691057818024005E-3</v>
      </c>
      <c r="D658" t="s">
        <v>8018</v>
      </c>
      <c r="E658" t="s">
        <v>8019</v>
      </c>
      <c r="G658" t="str">
        <f>IF(KO_VS_Ctrl_annotated__2[[#This Row],[Column2]]&lt;0,KO_VS_Ctrl_annotated__2[[#This Row],[Column4]],"")</f>
        <v/>
      </c>
      <c r="I658" t="str">
        <f>IF(KO_VS_Ctrl_annotated__2[[#This Row],[Column2]]&gt;0,KO_VS_Ctrl_annotated__2[[#This Row],[Column4]],"")</f>
        <v>CLCN5</v>
      </c>
    </row>
    <row r="659" spans="1:9" x14ac:dyDescent="0.25">
      <c r="A659" t="s">
        <v>8020</v>
      </c>
      <c r="B659">
        <v>-1.40679875483483</v>
      </c>
      <c r="C659">
        <v>8.8991332681147006E-3</v>
      </c>
      <c r="D659" t="s">
        <v>8021</v>
      </c>
      <c r="E659" t="s">
        <v>8022</v>
      </c>
      <c r="G659" t="str">
        <f>IF(KO_VS_Ctrl_annotated__2[[#This Row],[Column2]]&lt;0,KO_VS_Ctrl_annotated__2[[#This Row],[Column4]],"")</f>
        <v>MIR194-2HG</v>
      </c>
      <c r="I659" t="str">
        <f>IF(KO_VS_Ctrl_annotated__2[[#This Row],[Column2]]&gt;0,KO_VS_Ctrl_annotated__2[[#This Row],[Column4]],"")</f>
        <v/>
      </c>
    </row>
    <row r="660" spans="1:9" x14ac:dyDescent="0.25">
      <c r="A660" t="s">
        <v>3313</v>
      </c>
      <c r="B660">
        <v>1.57081312458008</v>
      </c>
      <c r="C660">
        <v>8.9705963039772001E-3</v>
      </c>
      <c r="D660" t="s">
        <v>3314</v>
      </c>
      <c r="E660" t="s">
        <v>3315</v>
      </c>
      <c r="G660" t="str">
        <f>IF(KO_VS_Ctrl_annotated__2[[#This Row],[Column2]]&lt;0,KO_VS_Ctrl_annotated__2[[#This Row],[Column4]],"")</f>
        <v/>
      </c>
      <c r="I660" t="str">
        <f>IF(KO_VS_Ctrl_annotated__2[[#This Row],[Column2]]&gt;0,KO_VS_Ctrl_annotated__2[[#This Row],[Column4]],"")</f>
        <v>SYCP2</v>
      </c>
    </row>
    <row r="661" spans="1:9" x14ac:dyDescent="0.25">
      <c r="A661" t="s">
        <v>1867</v>
      </c>
      <c r="B661">
        <v>2.5203313437047798</v>
      </c>
      <c r="C661">
        <v>9.2347317476813E-3</v>
      </c>
      <c r="D661" t="s">
        <v>1868</v>
      </c>
      <c r="E661" t="s">
        <v>1869</v>
      </c>
      <c r="G661" t="str">
        <f>IF(KO_VS_Ctrl_annotated__2[[#This Row],[Column2]]&lt;0,KO_VS_Ctrl_annotated__2[[#This Row],[Column4]],"")</f>
        <v/>
      </c>
      <c r="I661" t="str">
        <f>IF(KO_VS_Ctrl_annotated__2[[#This Row],[Column2]]&gt;0,KO_VS_Ctrl_annotated__2[[#This Row],[Column4]],"")</f>
        <v>IL7R</v>
      </c>
    </row>
    <row r="662" spans="1:9" x14ac:dyDescent="0.25">
      <c r="A662" t="s">
        <v>8023</v>
      </c>
      <c r="B662">
        <v>1.07561855437173</v>
      </c>
      <c r="C662">
        <v>9.2370281594323003E-3</v>
      </c>
      <c r="D662" t="s">
        <v>8024</v>
      </c>
      <c r="E662" t="s">
        <v>8025</v>
      </c>
      <c r="G662" t="str">
        <f>IF(KO_VS_Ctrl_annotated__2[[#This Row],[Column2]]&lt;0,KO_VS_Ctrl_annotated__2[[#This Row],[Column4]],"")</f>
        <v/>
      </c>
      <c r="I662" t="str">
        <f>IF(KO_VS_Ctrl_annotated__2[[#This Row],[Column2]]&gt;0,KO_VS_Ctrl_annotated__2[[#This Row],[Column4]],"")</f>
        <v>LCK</v>
      </c>
    </row>
    <row r="663" spans="1:9" x14ac:dyDescent="0.25">
      <c r="A663" t="s">
        <v>2964</v>
      </c>
      <c r="B663">
        <v>3.3908994642520001</v>
      </c>
      <c r="C663">
        <v>9.2732849358911993E-3</v>
      </c>
      <c r="D663" t="s">
        <v>2965</v>
      </c>
      <c r="E663" t="s">
        <v>2966</v>
      </c>
      <c r="G663" t="str">
        <f>IF(KO_VS_Ctrl_annotated__2[[#This Row],[Column2]]&lt;0,KO_VS_Ctrl_annotated__2[[#This Row],[Column4]],"")</f>
        <v/>
      </c>
      <c r="I663" t="str">
        <f>IF(KO_VS_Ctrl_annotated__2[[#This Row],[Column2]]&gt;0,KO_VS_Ctrl_annotated__2[[#This Row],[Column4]],"")</f>
        <v>FAM3D</v>
      </c>
    </row>
    <row r="664" spans="1:9" x14ac:dyDescent="0.25">
      <c r="A664" t="s">
        <v>8026</v>
      </c>
      <c r="B664">
        <v>-1.25293506038425</v>
      </c>
      <c r="C664">
        <v>9.3672922007914002E-3</v>
      </c>
      <c r="D664" t="s">
        <v>8027</v>
      </c>
      <c r="E664" t="s">
        <v>8028</v>
      </c>
      <c r="G664" t="str">
        <f>IF(KO_VS_Ctrl_annotated__2[[#This Row],[Column2]]&lt;0,KO_VS_Ctrl_annotated__2[[#This Row],[Column4]],"")</f>
        <v>APOC1</v>
      </c>
      <c r="I664" t="str">
        <f>IF(KO_VS_Ctrl_annotated__2[[#This Row],[Column2]]&gt;0,KO_VS_Ctrl_annotated__2[[#This Row],[Column4]],"")</f>
        <v/>
      </c>
    </row>
    <row r="665" spans="1:9" x14ac:dyDescent="0.25">
      <c r="A665" t="s">
        <v>8029</v>
      </c>
      <c r="B665">
        <v>1.3123647111760099</v>
      </c>
      <c r="C665">
        <v>9.3672922007914002E-3</v>
      </c>
      <c r="D665" t="s">
        <v>8030</v>
      </c>
      <c r="E665" t="s">
        <v>8031</v>
      </c>
      <c r="G665" t="str">
        <f>IF(KO_VS_Ctrl_annotated__2[[#This Row],[Column2]]&lt;0,KO_VS_Ctrl_annotated__2[[#This Row],[Column4]],"")</f>
        <v/>
      </c>
      <c r="I665" t="str">
        <f>IF(KO_VS_Ctrl_annotated__2[[#This Row],[Column2]]&gt;0,KO_VS_Ctrl_annotated__2[[#This Row],[Column4]],"")</f>
        <v>MCOLN2</v>
      </c>
    </row>
    <row r="666" spans="1:9" x14ac:dyDescent="0.25">
      <c r="A666" t="s">
        <v>6586</v>
      </c>
      <c r="B666">
        <v>-1.8196171856383101</v>
      </c>
      <c r="C666">
        <v>9.3850049548899004E-3</v>
      </c>
      <c r="D666" t="s">
        <v>6587</v>
      </c>
      <c r="E666" t="s">
        <v>6588</v>
      </c>
      <c r="G666" t="str">
        <f>IF(KO_VS_Ctrl_annotated__2[[#This Row],[Column2]]&lt;0,KO_VS_Ctrl_annotated__2[[#This Row],[Column4]],"")</f>
        <v>SMIM5</v>
      </c>
      <c r="I666" t="str">
        <f>IF(KO_VS_Ctrl_annotated__2[[#This Row],[Column2]]&gt;0,KO_VS_Ctrl_annotated__2[[#This Row],[Column4]],"")</f>
        <v/>
      </c>
    </row>
    <row r="667" spans="1:9" x14ac:dyDescent="0.25">
      <c r="A667" t="s">
        <v>3526</v>
      </c>
      <c r="B667">
        <v>2.2657260700444701</v>
      </c>
      <c r="C667">
        <v>9.4588059140988008E-3</v>
      </c>
      <c r="D667" t="s">
        <v>3527</v>
      </c>
      <c r="E667" t="s">
        <v>3528</v>
      </c>
      <c r="G667" t="str">
        <f>IF(KO_VS_Ctrl_annotated__2[[#This Row],[Column2]]&lt;0,KO_VS_Ctrl_annotated__2[[#This Row],[Column4]],"")</f>
        <v/>
      </c>
      <c r="I667" t="str">
        <f>IF(KO_VS_Ctrl_annotated__2[[#This Row],[Column2]]&gt;0,KO_VS_Ctrl_annotated__2[[#This Row],[Column4]],"")</f>
        <v>CEACAM3</v>
      </c>
    </row>
    <row r="668" spans="1:9" x14ac:dyDescent="0.25">
      <c r="A668" t="s">
        <v>8032</v>
      </c>
      <c r="B668">
        <v>1.18199834658462</v>
      </c>
      <c r="C668">
        <v>9.4762163436193994E-3</v>
      </c>
      <c r="D668" t="s">
        <v>8033</v>
      </c>
      <c r="E668" t="s">
        <v>8034</v>
      </c>
      <c r="G668" t="str">
        <f>IF(KO_VS_Ctrl_annotated__2[[#This Row],[Column2]]&lt;0,KO_VS_Ctrl_annotated__2[[#This Row],[Column4]],"")</f>
        <v/>
      </c>
      <c r="I668" t="str">
        <f>IF(KO_VS_Ctrl_annotated__2[[#This Row],[Column2]]&gt;0,KO_VS_Ctrl_annotated__2[[#This Row],[Column4]],"")</f>
        <v>SLC26A11</v>
      </c>
    </row>
    <row r="669" spans="1:9" x14ac:dyDescent="0.25">
      <c r="A669" t="s">
        <v>8035</v>
      </c>
      <c r="B669">
        <v>1.27576583369549</v>
      </c>
      <c r="C669">
        <v>9.6058169775477993E-3</v>
      </c>
      <c r="D669" t="s">
        <v>8036</v>
      </c>
      <c r="E669" t="s">
        <v>8037</v>
      </c>
      <c r="G669" t="str">
        <f>IF(KO_VS_Ctrl_annotated__2[[#This Row],[Column2]]&lt;0,KO_VS_Ctrl_annotated__2[[#This Row],[Column4]],"")</f>
        <v/>
      </c>
      <c r="I669" t="str">
        <f>IF(KO_VS_Ctrl_annotated__2[[#This Row],[Column2]]&gt;0,KO_VS_Ctrl_annotated__2[[#This Row],[Column4]],"")</f>
        <v>ARID3A</v>
      </c>
    </row>
    <row r="670" spans="1:9" x14ac:dyDescent="0.25">
      <c r="A670" t="s">
        <v>1900</v>
      </c>
      <c r="B670">
        <v>-1.3664053276073</v>
      </c>
      <c r="C670">
        <v>9.6794750019762003E-3</v>
      </c>
      <c r="D670" t="s">
        <v>7</v>
      </c>
      <c r="E670" t="s">
        <v>127</v>
      </c>
      <c r="G670" t="str">
        <f>IF(KO_VS_Ctrl_annotated__2[[#This Row],[Column2]]&lt;0,KO_VS_Ctrl_annotated__2[[#This Row],[Column4]],"")</f>
        <v/>
      </c>
      <c r="I670" t="str">
        <f>IF(KO_VS_Ctrl_annotated__2[[#This Row],[Column2]]&gt;0,KO_VS_Ctrl_annotated__2[[#This Row],[Column4]],"")</f>
        <v/>
      </c>
    </row>
    <row r="671" spans="1:9" x14ac:dyDescent="0.25">
      <c r="A671" t="s">
        <v>8038</v>
      </c>
      <c r="B671">
        <v>-1.43137176999603</v>
      </c>
      <c r="C671">
        <v>9.710354593333E-3</v>
      </c>
      <c r="D671" t="s">
        <v>8039</v>
      </c>
      <c r="E671" t="s">
        <v>8040</v>
      </c>
      <c r="G671" t="str">
        <f>IF(KO_VS_Ctrl_annotated__2[[#This Row],[Column2]]&lt;0,KO_VS_Ctrl_annotated__2[[#This Row],[Column4]],"")</f>
        <v>SLFN12L</v>
      </c>
      <c r="I671" t="str">
        <f>IF(KO_VS_Ctrl_annotated__2[[#This Row],[Column2]]&gt;0,KO_VS_Ctrl_annotated__2[[#This Row],[Column4]],"")</f>
        <v/>
      </c>
    </row>
    <row r="672" spans="1:9" x14ac:dyDescent="0.25">
      <c r="A672" t="s">
        <v>3981</v>
      </c>
      <c r="B672">
        <v>-1.9283218698615701</v>
      </c>
      <c r="C672">
        <v>9.7667402012967999E-3</v>
      </c>
      <c r="D672" t="s">
        <v>7</v>
      </c>
      <c r="E672" t="s">
        <v>127</v>
      </c>
      <c r="G672" t="str">
        <f>IF(KO_VS_Ctrl_annotated__2[[#This Row],[Column2]]&lt;0,KO_VS_Ctrl_annotated__2[[#This Row],[Column4]],"")</f>
        <v/>
      </c>
      <c r="I672" t="str">
        <f>IF(KO_VS_Ctrl_annotated__2[[#This Row],[Column2]]&gt;0,KO_VS_Ctrl_annotated__2[[#This Row],[Column4]],"")</f>
        <v/>
      </c>
    </row>
    <row r="673" spans="1:9" x14ac:dyDescent="0.25">
      <c r="A673" t="s">
        <v>8041</v>
      </c>
      <c r="B673">
        <v>-2.0721545780024799</v>
      </c>
      <c r="C673">
        <v>9.8562008832515004E-3</v>
      </c>
      <c r="D673" t="s">
        <v>8042</v>
      </c>
      <c r="E673" t="s">
        <v>8043</v>
      </c>
      <c r="G673" t="str">
        <f>IF(KO_VS_Ctrl_annotated__2[[#This Row],[Column2]]&lt;0,KO_VS_Ctrl_annotated__2[[#This Row],[Column4]],"")</f>
        <v>AQP5</v>
      </c>
      <c r="I673" t="str">
        <f>IF(KO_VS_Ctrl_annotated__2[[#This Row],[Column2]]&gt;0,KO_VS_Ctrl_annotated__2[[#This Row],[Column4]],"")</f>
        <v/>
      </c>
    </row>
    <row r="674" spans="1:9" x14ac:dyDescent="0.25">
      <c r="A674" t="s">
        <v>6695</v>
      </c>
      <c r="B674">
        <v>-2.7927820843644899</v>
      </c>
      <c r="C674">
        <v>9.9281495398424006E-3</v>
      </c>
      <c r="D674" t="s">
        <v>6696</v>
      </c>
      <c r="E674" t="s">
        <v>6697</v>
      </c>
      <c r="G674" t="str">
        <f>IF(KO_VS_Ctrl_annotated__2[[#This Row],[Column2]]&lt;0,KO_VS_Ctrl_annotated__2[[#This Row],[Column4]],"")</f>
        <v>SEMA4A</v>
      </c>
      <c r="I674" t="str">
        <f>IF(KO_VS_Ctrl_annotated__2[[#This Row],[Column2]]&gt;0,KO_VS_Ctrl_annotated__2[[#This Row],[Column4]],"")</f>
        <v/>
      </c>
    </row>
    <row r="675" spans="1:9" x14ac:dyDescent="0.25">
      <c r="A675" t="s">
        <v>4261</v>
      </c>
      <c r="B675">
        <v>1.49768072220773</v>
      </c>
      <c r="C675">
        <v>1.00001386334767E-2</v>
      </c>
      <c r="D675" t="s">
        <v>4262</v>
      </c>
      <c r="E675" t="s">
        <v>4263</v>
      </c>
      <c r="G675" t="str">
        <f>IF(KO_VS_Ctrl_annotated__2[[#This Row],[Column2]]&lt;0,KO_VS_Ctrl_annotated__2[[#This Row],[Column4]],"")</f>
        <v/>
      </c>
      <c r="I675" t="str">
        <f>IF(KO_VS_Ctrl_annotated__2[[#This Row],[Column2]]&gt;0,KO_VS_Ctrl_annotated__2[[#This Row],[Column4]],"")</f>
        <v>MATR3</v>
      </c>
    </row>
    <row r="676" spans="1:9" x14ac:dyDescent="0.25">
      <c r="A676" t="s">
        <v>2417</v>
      </c>
      <c r="B676">
        <v>1.2641522740898199</v>
      </c>
      <c r="C676">
        <v>1.0035799218718101E-2</v>
      </c>
      <c r="D676" t="s">
        <v>2418</v>
      </c>
      <c r="E676" t="s">
        <v>2419</v>
      </c>
      <c r="G676" t="str">
        <f>IF(KO_VS_Ctrl_annotated__2[[#This Row],[Column2]]&lt;0,KO_VS_Ctrl_annotated__2[[#This Row],[Column4]],"")</f>
        <v/>
      </c>
      <c r="I676" t="str">
        <f>IF(KO_VS_Ctrl_annotated__2[[#This Row],[Column2]]&gt;0,KO_VS_Ctrl_annotated__2[[#This Row],[Column4]],"")</f>
        <v>ADRB1</v>
      </c>
    </row>
    <row r="677" spans="1:9" x14ac:dyDescent="0.25">
      <c r="A677" t="s">
        <v>8044</v>
      </c>
      <c r="B677">
        <v>-1.5137726645837399</v>
      </c>
      <c r="C677">
        <v>1.0066796350719999E-2</v>
      </c>
      <c r="D677" t="s">
        <v>8045</v>
      </c>
      <c r="E677" t="s">
        <v>8046</v>
      </c>
      <c r="G677" t="str">
        <f>IF(KO_VS_Ctrl_annotated__2[[#This Row],[Column2]]&lt;0,KO_VS_Ctrl_annotated__2[[#This Row],[Column4]],"")</f>
        <v>LCIIAR</v>
      </c>
      <c r="I677" t="str">
        <f>IF(KO_VS_Ctrl_annotated__2[[#This Row],[Column2]]&gt;0,KO_VS_Ctrl_annotated__2[[#This Row],[Column4]],"")</f>
        <v/>
      </c>
    </row>
    <row r="678" spans="1:9" x14ac:dyDescent="0.25">
      <c r="A678" t="s">
        <v>8047</v>
      </c>
      <c r="B678">
        <v>1.9857322474296399</v>
      </c>
      <c r="C678">
        <v>1.01670748783765E-2</v>
      </c>
      <c r="D678" t="s">
        <v>8048</v>
      </c>
      <c r="E678" t="s">
        <v>8049</v>
      </c>
      <c r="G678" t="str">
        <f>IF(KO_VS_Ctrl_annotated__2[[#This Row],[Column2]]&lt;0,KO_VS_Ctrl_annotated__2[[#This Row],[Column4]],"")</f>
        <v/>
      </c>
      <c r="I678" t="str">
        <f>IF(KO_VS_Ctrl_annotated__2[[#This Row],[Column2]]&gt;0,KO_VS_Ctrl_annotated__2[[#This Row],[Column4]],"")</f>
        <v>BMP6</v>
      </c>
    </row>
    <row r="679" spans="1:9" x14ac:dyDescent="0.25">
      <c r="A679" t="s">
        <v>3060</v>
      </c>
      <c r="B679">
        <v>-1.2338808349504</v>
      </c>
      <c r="C679">
        <v>1.04656100941033E-2</v>
      </c>
      <c r="D679" t="s">
        <v>3061</v>
      </c>
      <c r="E679" t="s">
        <v>3062</v>
      </c>
      <c r="G679" t="str">
        <f>IF(KO_VS_Ctrl_annotated__2[[#This Row],[Column2]]&lt;0,KO_VS_Ctrl_annotated__2[[#This Row],[Column4]],"")</f>
        <v>PPP1R1C</v>
      </c>
      <c r="I679" t="str">
        <f>IF(KO_VS_Ctrl_annotated__2[[#This Row],[Column2]]&gt;0,KO_VS_Ctrl_annotated__2[[#This Row],[Column4]],"")</f>
        <v/>
      </c>
    </row>
    <row r="680" spans="1:9" x14ac:dyDescent="0.25">
      <c r="A680" t="s">
        <v>5826</v>
      </c>
      <c r="B680">
        <v>-1.6182192018163699</v>
      </c>
      <c r="C680">
        <v>1.06541949186415E-2</v>
      </c>
      <c r="D680" t="s">
        <v>5827</v>
      </c>
      <c r="E680" t="s">
        <v>5828</v>
      </c>
      <c r="G680" t="str">
        <f>IF(KO_VS_Ctrl_annotated__2[[#This Row],[Column2]]&lt;0,KO_VS_Ctrl_annotated__2[[#This Row],[Column4]],"")</f>
        <v>CCK</v>
      </c>
      <c r="I680" t="str">
        <f>IF(KO_VS_Ctrl_annotated__2[[#This Row],[Column2]]&gt;0,KO_VS_Ctrl_annotated__2[[#This Row],[Column4]],"")</f>
        <v/>
      </c>
    </row>
    <row r="681" spans="1:9" x14ac:dyDescent="0.25">
      <c r="A681" t="s">
        <v>8050</v>
      </c>
      <c r="B681">
        <v>-1.0732876579500299</v>
      </c>
      <c r="C681">
        <v>1.06668516375445E-2</v>
      </c>
      <c r="D681" t="s">
        <v>8051</v>
      </c>
      <c r="E681" t="s">
        <v>8052</v>
      </c>
      <c r="G681" t="str">
        <f>IF(KO_VS_Ctrl_annotated__2[[#This Row],[Column2]]&lt;0,KO_VS_Ctrl_annotated__2[[#This Row],[Column4]],"")</f>
        <v>B3GNTL1</v>
      </c>
      <c r="I681" t="str">
        <f>IF(KO_VS_Ctrl_annotated__2[[#This Row],[Column2]]&gt;0,KO_VS_Ctrl_annotated__2[[#This Row],[Column4]],"")</f>
        <v/>
      </c>
    </row>
    <row r="682" spans="1:9" x14ac:dyDescent="0.25">
      <c r="A682" t="s">
        <v>8053</v>
      </c>
      <c r="B682">
        <v>1.3819269162296799</v>
      </c>
      <c r="C682">
        <v>1.06668516375445E-2</v>
      </c>
      <c r="D682" t="s">
        <v>8054</v>
      </c>
      <c r="E682" t="s">
        <v>8055</v>
      </c>
      <c r="G682" t="str">
        <f>IF(KO_VS_Ctrl_annotated__2[[#This Row],[Column2]]&lt;0,KO_VS_Ctrl_annotated__2[[#This Row],[Column4]],"")</f>
        <v/>
      </c>
      <c r="I682" t="str">
        <f>IF(KO_VS_Ctrl_annotated__2[[#This Row],[Column2]]&gt;0,KO_VS_Ctrl_annotated__2[[#This Row],[Column4]],"")</f>
        <v>NWD1</v>
      </c>
    </row>
    <row r="683" spans="1:9" x14ac:dyDescent="0.25">
      <c r="A683" t="s">
        <v>4443</v>
      </c>
      <c r="B683">
        <v>-2.6746494567569501</v>
      </c>
      <c r="C683">
        <v>1.07155305530231E-2</v>
      </c>
      <c r="D683" t="s">
        <v>4444</v>
      </c>
      <c r="E683" t="s">
        <v>4445</v>
      </c>
      <c r="G683" t="str">
        <f>IF(KO_VS_Ctrl_annotated__2[[#This Row],[Column2]]&lt;0,KO_VS_Ctrl_annotated__2[[#This Row],[Column4]],"")</f>
        <v>LRTOMT</v>
      </c>
      <c r="I683" t="str">
        <f>IF(KO_VS_Ctrl_annotated__2[[#This Row],[Column2]]&gt;0,KO_VS_Ctrl_annotated__2[[#This Row],[Column4]],"")</f>
        <v/>
      </c>
    </row>
    <row r="684" spans="1:9" x14ac:dyDescent="0.25">
      <c r="A684" t="s">
        <v>8056</v>
      </c>
      <c r="B684">
        <v>-2.0197353295681499</v>
      </c>
      <c r="C684">
        <v>1.08080234211732E-2</v>
      </c>
      <c r="D684" t="s">
        <v>8057</v>
      </c>
      <c r="E684" t="s">
        <v>8058</v>
      </c>
      <c r="G684" t="str">
        <f>IF(KO_VS_Ctrl_annotated__2[[#This Row],[Column2]]&lt;0,KO_VS_Ctrl_annotated__2[[#This Row],[Column4]],"")</f>
        <v>PNMT</v>
      </c>
      <c r="I684" t="str">
        <f>IF(KO_VS_Ctrl_annotated__2[[#This Row],[Column2]]&gt;0,KO_VS_Ctrl_annotated__2[[#This Row],[Column4]],"")</f>
        <v/>
      </c>
    </row>
    <row r="685" spans="1:9" x14ac:dyDescent="0.25">
      <c r="A685" t="s">
        <v>2921</v>
      </c>
      <c r="B685">
        <v>3.4227486969765999</v>
      </c>
      <c r="C685">
        <v>1.08501711537111E-2</v>
      </c>
      <c r="D685" t="s">
        <v>2922</v>
      </c>
      <c r="E685" t="s">
        <v>2923</v>
      </c>
      <c r="G685" t="str">
        <f>IF(KO_VS_Ctrl_annotated__2[[#This Row],[Column2]]&lt;0,KO_VS_Ctrl_annotated__2[[#This Row],[Column4]],"")</f>
        <v/>
      </c>
      <c r="I685" t="str">
        <f>IF(KO_VS_Ctrl_annotated__2[[#This Row],[Column2]]&gt;0,KO_VS_Ctrl_annotated__2[[#This Row],[Column4]],"")</f>
        <v>BRINP1</v>
      </c>
    </row>
    <row r="686" spans="1:9" x14ac:dyDescent="0.25">
      <c r="A686" t="s">
        <v>8059</v>
      </c>
      <c r="B686">
        <v>1.44474483290676</v>
      </c>
      <c r="C686">
        <v>1.1083989602275E-2</v>
      </c>
      <c r="D686" t="s">
        <v>8060</v>
      </c>
      <c r="E686" t="s">
        <v>8061</v>
      </c>
      <c r="G686" t="str">
        <f>IF(KO_VS_Ctrl_annotated__2[[#This Row],[Column2]]&lt;0,KO_VS_Ctrl_annotated__2[[#This Row],[Column4]],"")</f>
        <v/>
      </c>
      <c r="I686" t="str">
        <f>IF(KO_VS_Ctrl_annotated__2[[#This Row],[Column2]]&gt;0,KO_VS_Ctrl_annotated__2[[#This Row],[Column4]],"")</f>
        <v>CHRM4</v>
      </c>
    </row>
    <row r="687" spans="1:9" x14ac:dyDescent="0.25">
      <c r="A687" t="s">
        <v>8062</v>
      </c>
      <c r="B687">
        <v>-3.1881713701252701</v>
      </c>
      <c r="C687">
        <v>1.1160260116121999E-2</v>
      </c>
      <c r="D687" t="s">
        <v>8063</v>
      </c>
      <c r="E687" t="s">
        <v>8064</v>
      </c>
      <c r="G687" t="str">
        <f>IF(KO_VS_Ctrl_annotated__2[[#This Row],[Column2]]&lt;0,KO_VS_Ctrl_annotated__2[[#This Row],[Column4]],"")</f>
        <v>SULT1B1</v>
      </c>
      <c r="I687" t="str">
        <f>IF(KO_VS_Ctrl_annotated__2[[#This Row],[Column2]]&gt;0,KO_VS_Ctrl_annotated__2[[#This Row],[Column4]],"")</f>
        <v/>
      </c>
    </row>
    <row r="688" spans="1:9" x14ac:dyDescent="0.25">
      <c r="A688" t="s">
        <v>8065</v>
      </c>
      <c r="B688">
        <v>1.9626764228873399</v>
      </c>
      <c r="C688">
        <v>1.1404522135530301E-2</v>
      </c>
      <c r="D688" t="s">
        <v>8066</v>
      </c>
      <c r="E688" t="s">
        <v>8067</v>
      </c>
      <c r="G688" t="str">
        <f>IF(KO_VS_Ctrl_annotated__2[[#This Row],[Column2]]&lt;0,KO_VS_Ctrl_annotated__2[[#This Row],[Column4]],"")</f>
        <v/>
      </c>
      <c r="I688" t="str">
        <f>IF(KO_VS_Ctrl_annotated__2[[#This Row],[Column2]]&gt;0,KO_VS_Ctrl_annotated__2[[#This Row],[Column4]],"")</f>
        <v>RASIP1</v>
      </c>
    </row>
    <row r="689" spans="1:9" x14ac:dyDescent="0.25">
      <c r="A689" t="s">
        <v>1711</v>
      </c>
      <c r="B689">
        <v>3.5268440186307801</v>
      </c>
      <c r="C689">
        <v>1.14627180813065E-2</v>
      </c>
      <c r="D689" t="s">
        <v>1712</v>
      </c>
      <c r="E689" t="s">
        <v>1713</v>
      </c>
      <c r="G689" t="str">
        <f>IF(KO_VS_Ctrl_annotated__2[[#This Row],[Column2]]&lt;0,KO_VS_Ctrl_annotated__2[[#This Row],[Column4]],"")</f>
        <v/>
      </c>
      <c r="I689" t="str">
        <f>IF(KO_VS_Ctrl_annotated__2[[#This Row],[Column2]]&gt;0,KO_VS_Ctrl_annotated__2[[#This Row],[Column4]],"")</f>
        <v>WSCD1</v>
      </c>
    </row>
    <row r="690" spans="1:9" x14ac:dyDescent="0.25">
      <c r="A690" t="s">
        <v>2660</v>
      </c>
      <c r="B690">
        <v>2.9873330216287499</v>
      </c>
      <c r="C690">
        <v>1.1481523160999501E-2</v>
      </c>
      <c r="D690" t="s">
        <v>2661</v>
      </c>
      <c r="E690" t="s">
        <v>2662</v>
      </c>
      <c r="G690" t="str">
        <f>IF(KO_VS_Ctrl_annotated__2[[#This Row],[Column2]]&lt;0,KO_VS_Ctrl_annotated__2[[#This Row],[Column4]],"")</f>
        <v/>
      </c>
      <c r="I690" t="str">
        <f>IF(KO_VS_Ctrl_annotated__2[[#This Row],[Column2]]&gt;0,KO_VS_Ctrl_annotated__2[[#This Row],[Column4]],"")</f>
        <v>MAGEA1</v>
      </c>
    </row>
    <row r="691" spans="1:9" x14ac:dyDescent="0.25">
      <c r="A691" t="s">
        <v>8068</v>
      </c>
      <c r="B691">
        <v>1.8362650201181701</v>
      </c>
      <c r="C691">
        <v>1.15916427781641E-2</v>
      </c>
      <c r="D691" t="s">
        <v>8069</v>
      </c>
      <c r="E691" t="s">
        <v>8070</v>
      </c>
      <c r="G691" t="str">
        <f>IF(KO_VS_Ctrl_annotated__2[[#This Row],[Column2]]&lt;0,KO_VS_Ctrl_annotated__2[[#This Row],[Column4]],"")</f>
        <v/>
      </c>
      <c r="I691" t="str">
        <f>IF(KO_VS_Ctrl_annotated__2[[#This Row],[Column2]]&gt;0,KO_VS_Ctrl_annotated__2[[#This Row],[Column4]],"")</f>
        <v>BACH2</v>
      </c>
    </row>
    <row r="692" spans="1:9" x14ac:dyDescent="0.25">
      <c r="A692" t="s">
        <v>8071</v>
      </c>
      <c r="B692">
        <v>3.01367316167536</v>
      </c>
      <c r="C692">
        <v>1.16178857402783E-2</v>
      </c>
      <c r="D692" t="s">
        <v>8072</v>
      </c>
      <c r="E692" t="s">
        <v>8073</v>
      </c>
      <c r="G692" t="str">
        <f>IF(KO_VS_Ctrl_annotated__2[[#This Row],[Column2]]&lt;0,KO_VS_Ctrl_annotated__2[[#This Row],[Column4]],"")</f>
        <v/>
      </c>
      <c r="I692" t="str">
        <f>IF(KO_VS_Ctrl_annotated__2[[#This Row],[Column2]]&gt;0,KO_VS_Ctrl_annotated__2[[#This Row],[Column4]],"")</f>
        <v>ENTREP2</v>
      </c>
    </row>
    <row r="693" spans="1:9" x14ac:dyDescent="0.25">
      <c r="A693" t="s">
        <v>4609</v>
      </c>
      <c r="B693">
        <v>1.6764122173135101</v>
      </c>
      <c r="C693">
        <v>1.16387455548825E-2</v>
      </c>
      <c r="D693" t="s">
        <v>4610</v>
      </c>
      <c r="E693" t="s">
        <v>4611</v>
      </c>
      <c r="G693" t="str">
        <f>IF(KO_VS_Ctrl_annotated__2[[#This Row],[Column2]]&lt;0,KO_VS_Ctrl_annotated__2[[#This Row],[Column4]],"")</f>
        <v/>
      </c>
      <c r="I693" t="str">
        <f>IF(KO_VS_Ctrl_annotated__2[[#This Row],[Column2]]&gt;0,KO_VS_Ctrl_annotated__2[[#This Row],[Column4]],"")</f>
        <v>CACNA1G</v>
      </c>
    </row>
    <row r="694" spans="1:9" x14ac:dyDescent="0.25">
      <c r="A694" t="s">
        <v>8074</v>
      </c>
      <c r="B694">
        <v>1.0894293558039201</v>
      </c>
      <c r="C694">
        <v>1.1735658248052601E-2</v>
      </c>
      <c r="D694" t="s">
        <v>8075</v>
      </c>
      <c r="E694" t="s">
        <v>8076</v>
      </c>
      <c r="G694" t="str">
        <f>IF(KO_VS_Ctrl_annotated__2[[#This Row],[Column2]]&lt;0,KO_VS_Ctrl_annotated__2[[#This Row],[Column4]],"")</f>
        <v/>
      </c>
      <c r="I694" t="str">
        <f>IF(KO_VS_Ctrl_annotated__2[[#This Row],[Column2]]&gt;0,KO_VS_Ctrl_annotated__2[[#This Row],[Column4]],"")</f>
        <v>FHL1</v>
      </c>
    </row>
    <row r="695" spans="1:9" x14ac:dyDescent="0.25">
      <c r="A695" t="s">
        <v>8077</v>
      </c>
      <c r="B695">
        <v>-1.10286269433022</v>
      </c>
      <c r="C695">
        <v>1.17599264975142E-2</v>
      </c>
      <c r="D695" t="s">
        <v>8078</v>
      </c>
      <c r="E695" t="s">
        <v>8079</v>
      </c>
      <c r="G695" t="str">
        <f>IF(KO_VS_Ctrl_annotated__2[[#This Row],[Column2]]&lt;0,KO_VS_Ctrl_annotated__2[[#This Row],[Column4]],"")</f>
        <v>C6orf141</v>
      </c>
      <c r="I695" t="str">
        <f>IF(KO_VS_Ctrl_annotated__2[[#This Row],[Column2]]&gt;0,KO_VS_Ctrl_annotated__2[[#This Row],[Column4]],"")</f>
        <v/>
      </c>
    </row>
    <row r="696" spans="1:9" x14ac:dyDescent="0.25">
      <c r="A696" t="s">
        <v>3441</v>
      </c>
      <c r="B696">
        <v>1.1284256425544701</v>
      </c>
      <c r="C696">
        <v>1.17676416098007E-2</v>
      </c>
      <c r="D696" t="s">
        <v>7</v>
      </c>
      <c r="E696" t="s">
        <v>127</v>
      </c>
      <c r="G696" t="str">
        <f>IF(KO_VS_Ctrl_annotated__2[[#This Row],[Column2]]&lt;0,KO_VS_Ctrl_annotated__2[[#This Row],[Column4]],"")</f>
        <v/>
      </c>
      <c r="I696" t="str">
        <f>IF(KO_VS_Ctrl_annotated__2[[#This Row],[Column2]]&gt;0,KO_VS_Ctrl_annotated__2[[#This Row],[Column4]],"")</f>
        <v/>
      </c>
    </row>
    <row r="697" spans="1:9" x14ac:dyDescent="0.25">
      <c r="A697" t="s">
        <v>8080</v>
      </c>
      <c r="B697">
        <v>1.6809694937088799</v>
      </c>
      <c r="C697">
        <v>1.1769038269423999E-2</v>
      </c>
      <c r="D697" t="s">
        <v>8081</v>
      </c>
      <c r="E697" t="s">
        <v>8082</v>
      </c>
      <c r="G697" t="str">
        <f>IF(KO_VS_Ctrl_annotated__2[[#This Row],[Column2]]&lt;0,KO_VS_Ctrl_annotated__2[[#This Row],[Column4]],"")</f>
        <v/>
      </c>
      <c r="I697" t="str">
        <f>IF(KO_VS_Ctrl_annotated__2[[#This Row],[Column2]]&gt;0,KO_VS_Ctrl_annotated__2[[#This Row],[Column4]],"")</f>
        <v>LAMC3</v>
      </c>
    </row>
    <row r="698" spans="1:9" x14ac:dyDescent="0.25">
      <c r="A698" t="s">
        <v>8083</v>
      </c>
      <c r="B698">
        <v>-1.46426950707975</v>
      </c>
      <c r="C698">
        <v>1.1808361707878599E-2</v>
      </c>
      <c r="D698" t="s">
        <v>8084</v>
      </c>
      <c r="E698" t="s">
        <v>8085</v>
      </c>
      <c r="G698" t="str">
        <f>IF(KO_VS_Ctrl_annotated__2[[#This Row],[Column2]]&lt;0,KO_VS_Ctrl_annotated__2[[#This Row],[Column4]],"")</f>
        <v>NICN1</v>
      </c>
      <c r="I698" t="str">
        <f>IF(KO_VS_Ctrl_annotated__2[[#This Row],[Column2]]&gt;0,KO_VS_Ctrl_annotated__2[[#This Row],[Column4]],"")</f>
        <v/>
      </c>
    </row>
    <row r="699" spans="1:9" x14ac:dyDescent="0.25">
      <c r="A699" t="s">
        <v>8086</v>
      </c>
      <c r="B699">
        <v>3.10422103810137</v>
      </c>
      <c r="C699">
        <v>1.1823868079995E-2</v>
      </c>
      <c r="D699" t="s">
        <v>8087</v>
      </c>
      <c r="E699" t="s">
        <v>8088</v>
      </c>
      <c r="G699" t="str">
        <f>IF(KO_VS_Ctrl_annotated__2[[#This Row],[Column2]]&lt;0,KO_VS_Ctrl_annotated__2[[#This Row],[Column4]],"")</f>
        <v/>
      </c>
      <c r="I699" t="str">
        <f>IF(KO_VS_Ctrl_annotated__2[[#This Row],[Column2]]&gt;0,KO_VS_Ctrl_annotated__2[[#This Row],[Column4]],"")</f>
        <v>HECW1</v>
      </c>
    </row>
    <row r="700" spans="1:9" x14ac:dyDescent="0.25">
      <c r="A700" t="s">
        <v>7161</v>
      </c>
      <c r="B700">
        <v>-1.4117543555721299</v>
      </c>
      <c r="C700">
        <v>1.1929835622772601E-2</v>
      </c>
      <c r="D700" t="s">
        <v>7162</v>
      </c>
      <c r="E700" t="s">
        <v>7163</v>
      </c>
      <c r="G700" t="str">
        <f>IF(KO_VS_Ctrl_annotated__2[[#This Row],[Column2]]&lt;0,KO_VS_Ctrl_annotated__2[[#This Row],[Column4]],"")</f>
        <v>ADAMTS9</v>
      </c>
      <c r="I700" t="str">
        <f>IF(KO_VS_Ctrl_annotated__2[[#This Row],[Column2]]&gt;0,KO_VS_Ctrl_annotated__2[[#This Row],[Column4]],"")</f>
        <v/>
      </c>
    </row>
    <row r="701" spans="1:9" x14ac:dyDescent="0.25">
      <c r="A701" t="s">
        <v>8089</v>
      </c>
      <c r="B701">
        <v>1.0398006387474299</v>
      </c>
      <c r="C701">
        <v>1.23241962689446E-2</v>
      </c>
      <c r="D701" t="s">
        <v>8090</v>
      </c>
      <c r="E701" t="s">
        <v>8091</v>
      </c>
      <c r="G701" t="str">
        <f>IF(KO_VS_Ctrl_annotated__2[[#This Row],[Column2]]&lt;0,KO_VS_Ctrl_annotated__2[[#This Row],[Column4]],"")</f>
        <v/>
      </c>
      <c r="I701" t="str">
        <f>IF(KO_VS_Ctrl_annotated__2[[#This Row],[Column2]]&gt;0,KO_VS_Ctrl_annotated__2[[#This Row],[Column4]],"")</f>
        <v>DUSP9</v>
      </c>
    </row>
    <row r="702" spans="1:9" x14ac:dyDescent="0.25">
      <c r="A702" t="s">
        <v>8092</v>
      </c>
      <c r="B702">
        <v>1.3939004687249399</v>
      </c>
      <c r="C702">
        <v>1.2355178504210701E-2</v>
      </c>
      <c r="D702" t="s">
        <v>8093</v>
      </c>
      <c r="E702" t="s">
        <v>8094</v>
      </c>
      <c r="G702" t="str">
        <f>IF(KO_VS_Ctrl_annotated__2[[#This Row],[Column2]]&lt;0,KO_VS_Ctrl_annotated__2[[#This Row],[Column4]],"")</f>
        <v/>
      </c>
      <c r="I702" t="str">
        <f>IF(KO_VS_Ctrl_annotated__2[[#This Row],[Column2]]&gt;0,KO_VS_Ctrl_annotated__2[[#This Row],[Column4]],"")</f>
        <v>CCDC122</v>
      </c>
    </row>
    <row r="703" spans="1:9" x14ac:dyDescent="0.25">
      <c r="A703" t="s">
        <v>8095</v>
      </c>
      <c r="B703">
        <v>1.1169155647837199</v>
      </c>
      <c r="C703">
        <v>1.23712945485674E-2</v>
      </c>
      <c r="D703" t="s">
        <v>8096</v>
      </c>
      <c r="E703" t="s">
        <v>8097</v>
      </c>
      <c r="G703" t="str">
        <f>IF(KO_VS_Ctrl_annotated__2[[#This Row],[Column2]]&lt;0,KO_VS_Ctrl_annotated__2[[#This Row],[Column4]],"")</f>
        <v/>
      </c>
      <c r="I703" t="str">
        <f>IF(KO_VS_Ctrl_annotated__2[[#This Row],[Column2]]&gt;0,KO_VS_Ctrl_annotated__2[[#This Row],[Column4]],"")</f>
        <v>FAM66B</v>
      </c>
    </row>
    <row r="704" spans="1:9" x14ac:dyDescent="0.25">
      <c r="A704" t="s">
        <v>2387</v>
      </c>
      <c r="B704">
        <v>2.55537987098251</v>
      </c>
      <c r="C704">
        <v>1.2456040374789401E-2</v>
      </c>
      <c r="D704" t="s">
        <v>2388</v>
      </c>
      <c r="E704" t="s">
        <v>2389</v>
      </c>
      <c r="G704" t="str">
        <f>IF(KO_VS_Ctrl_annotated__2[[#This Row],[Column2]]&lt;0,KO_VS_Ctrl_annotated__2[[#This Row],[Column4]],"")</f>
        <v/>
      </c>
      <c r="I704" t="str">
        <f>IF(KO_VS_Ctrl_annotated__2[[#This Row],[Column2]]&gt;0,KO_VS_Ctrl_annotated__2[[#This Row],[Column4]],"")</f>
        <v>MAGEC2</v>
      </c>
    </row>
    <row r="705" spans="1:9" x14ac:dyDescent="0.25">
      <c r="A705" t="s">
        <v>4702</v>
      </c>
      <c r="B705">
        <v>2.58696180085468</v>
      </c>
      <c r="C705">
        <v>1.25502336607485E-2</v>
      </c>
      <c r="D705" t="s">
        <v>4703</v>
      </c>
      <c r="E705" t="s">
        <v>4704</v>
      </c>
      <c r="G705" t="str">
        <f>IF(KO_VS_Ctrl_annotated__2[[#This Row],[Column2]]&lt;0,KO_VS_Ctrl_annotated__2[[#This Row],[Column4]],"")</f>
        <v/>
      </c>
      <c r="I705" t="str">
        <f>IF(KO_VS_Ctrl_annotated__2[[#This Row],[Column2]]&gt;0,KO_VS_Ctrl_annotated__2[[#This Row],[Column4]],"")</f>
        <v>SMOC1</v>
      </c>
    </row>
    <row r="706" spans="1:9" x14ac:dyDescent="0.25">
      <c r="A706" t="s">
        <v>1752</v>
      </c>
      <c r="B706">
        <v>1.1972514190491701</v>
      </c>
      <c r="C706">
        <v>1.2553986908745899E-2</v>
      </c>
      <c r="D706" t="s">
        <v>7</v>
      </c>
      <c r="E706" t="s">
        <v>127</v>
      </c>
      <c r="G706" t="str">
        <f>IF(KO_VS_Ctrl_annotated__2[[#This Row],[Column2]]&lt;0,KO_VS_Ctrl_annotated__2[[#This Row],[Column4]],"")</f>
        <v/>
      </c>
      <c r="I706" t="str">
        <f>IF(KO_VS_Ctrl_annotated__2[[#This Row],[Column2]]&gt;0,KO_VS_Ctrl_annotated__2[[#This Row],[Column4]],"")</f>
        <v/>
      </c>
    </row>
    <row r="707" spans="1:9" x14ac:dyDescent="0.25">
      <c r="A707" t="s">
        <v>5079</v>
      </c>
      <c r="B707">
        <v>-1.26575364386981</v>
      </c>
      <c r="C707">
        <v>1.27226722326072E-2</v>
      </c>
      <c r="D707" t="s">
        <v>5080</v>
      </c>
      <c r="E707" t="s">
        <v>5081</v>
      </c>
      <c r="G707" t="str">
        <f>IF(KO_VS_Ctrl_annotated__2[[#This Row],[Column2]]&lt;0,KO_VS_Ctrl_annotated__2[[#This Row],[Column4]],"")</f>
        <v>IGFBP7</v>
      </c>
      <c r="I707" t="str">
        <f>IF(KO_VS_Ctrl_annotated__2[[#This Row],[Column2]]&gt;0,KO_VS_Ctrl_annotated__2[[#This Row],[Column4]],"")</f>
        <v/>
      </c>
    </row>
    <row r="708" spans="1:9" x14ac:dyDescent="0.25">
      <c r="A708" t="s">
        <v>4544</v>
      </c>
      <c r="B708">
        <v>-1.58192344775405</v>
      </c>
      <c r="C708">
        <v>1.28279269198752E-2</v>
      </c>
      <c r="D708" t="s">
        <v>4545</v>
      </c>
      <c r="E708" t="s">
        <v>4546</v>
      </c>
      <c r="G708" t="str">
        <f>IF(KO_VS_Ctrl_annotated__2[[#This Row],[Column2]]&lt;0,KO_VS_Ctrl_annotated__2[[#This Row],[Column4]],"")</f>
        <v>FGF9</v>
      </c>
      <c r="I708" t="str">
        <f>IF(KO_VS_Ctrl_annotated__2[[#This Row],[Column2]]&gt;0,KO_VS_Ctrl_annotated__2[[#This Row],[Column4]],"")</f>
        <v/>
      </c>
    </row>
    <row r="709" spans="1:9" x14ac:dyDescent="0.25">
      <c r="A709" t="s">
        <v>4410</v>
      </c>
      <c r="B709">
        <v>2.09267456547814</v>
      </c>
      <c r="C709">
        <v>1.31063131417548E-2</v>
      </c>
      <c r="D709" t="s">
        <v>4411</v>
      </c>
      <c r="E709" t="s">
        <v>4411</v>
      </c>
      <c r="G709" t="str">
        <f>IF(KO_VS_Ctrl_annotated__2[[#This Row],[Column2]]&lt;0,KO_VS_Ctrl_annotated__2[[#This Row],[Column4]],"")</f>
        <v/>
      </c>
      <c r="I709" t="str">
        <f>IF(KO_VS_Ctrl_annotated__2[[#This Row],[Column2]]&gt;0,KO_VS_Ctrl_annotated__2[[#This Row],[Column4]],"")</f>
        <v>KIAA0319</v>
      </c>
    </row>
    <row r="710" spans="1:9" x14ac:dyDescent="0.25">
      <c r="A710" t="s">
        <v>4073</v>
      </c>
      <c r="B710">
        <v>1.89601361090316</v>
      </c>
      <c r="C710">
        <v>1.3124014593524301E-2</v>
      </c>
      <c r="D710" t="s">
        <v>4074</v>
      </c>
      <c r="E710" t="s">
        <v>4075</v>
      </c>
      <c r="G710" t="str">
        <f>IF(KO_VS_Ctrl_annotated__2[[#This Row],[Column2]]&lt;0,KO_VS_Ctrl_annotated__2[[#This Row],[Column4]],"")</f>
        <v/>
      </c>
      <c r="I710" t="str">
        <f>IF(KO_VS_Ctrl_annotated__2[[#This Row],[Column2]]&gt;0,KO_VS_Ctrl_annotated__2[[#This Row],[Column4]],"")</f>
        <v>TEKT4P2</v>
      </c>
    </row>
    <row r="711" spans="1:9" x14ac:dyDescent="0.25">
      <c r="A711" t="s">
        <v>8098</v>
      </c>
      <c r="B711">
        <v>1.0210392559111801</v>
      </c>
      <c r="C711">
        <v>1.3331662260407299E-2</v>
      </c>
      <c r="D711" t="s">
        <v>8099</v>
      </c>
      <c r="E711" t="s">
        <v>8100</v>
      </c>
      <c r="G711" t="str">
        <f>IF(KO_VS_Ctrl_annotated__2[[#This Row],[Column2]]&lt;0,KO_VS_Ctrl_annotated__2[[#This Row],[Column4]],"")</f>
        <v/>
      </c>
      <c r="I711" t="str">
        <f>IF(KO_VS_Ctrl_annotated__2[[#This Row],[Column2]]&gt;0,KO_VS_Ctrl_annotated__2[[#This Row],[Column4]],"")</f>
        <v>DTNB</v>
      </c>
    </row>
    <row r="712" spans="1:9" x14ac:dyDescent="0.25">
      <c r="A712" t="s">
        <v>6254</v>
      </c>
      <c r="B712">
        <v>-1.1518080549271801</v>
      </c>
      <c r="C712">
        <v>1.36434777335695E-2</v>
      </c>
      <c r="D712" t="s">
        <v>6255</v>
      </c>
      <c r="E712" t="s">
        <v>6256</v>
      </c>
      <c r="G712" t="str">
        <f>IF(KO_VS_Ctrl_annotated__2[[#This Row],[Column2]]&lt;0,KO_VS_Ctrl_annotated__2[[#This Row],[Column4]],"")</f>
        <v>BLNK</v>
      </c>
      <c r="I712" t="str">
        <f>IF(KO_VS_Ctrl_annotated__2[[#This Row],[Column2]]&gt;0,KO_VS_Ctrl_annotated__2[[#This Row],[Column4]],"")</f>
        <v/>
      </c>
    </row>
    <row r="713" spans="1:9" x14ac:dyDescent="0.25">
      <c r="A713" t="s">
        <v>1058</v>
      </c>
      <c r="B713">
        <v>-2.0779410599793899</v>
      </c>
      <c r="C713">
        <v>1.37908153563527E-2</v>
      </c>
      <c r="D713" t="s">
        <v>1059</v>
      </c>
      <c r="E713" t="s">
        <v>1060</v>
      </c>
      <c r="G713" t="str">
        <f>IF(KO_VS_Ctrl_annotated__2[[#This Row],[Column2]]&lt;0,KO_VS_Ctrl_annotated__2[[#This Row],[Column4]],"")</f>
        <v>ZFP3</v>
      </c>
      <c r="I713" t="str">
        <f>IF(KO_VS_Ctrl_annotated__2[[#This Row],[Column2]]&gt;0,KO_VS_Ctrl_annotated__2[[#This Row],[Column4]],"")</f>
        <v/>
      </c>
    </row>
    <row r="714" spans="1:9" x14ac:dyDescent="0.25">
      <c r="A714" t="s">
        <v>700</v>
      </c>
      <c r="B714">
        <v>-1.0230797158315701</v>
      </c>
      <c r="C714">
        <v>1.38996310897339E-2</v>
      </c>
      <c r="D714" t="s">
        <v>701</v>
      </c>
      <c r="E714" t="s">
        <v>702</v>
      </c>
      <c r="G714" t="str">
        <f>IF(KO_VS_Ctrl_annotated__2[[#This Row],[Column2]]&lt;0,KO_VS_Ctrl_annotated__2[[#This Row],[Column4]],"")</f>
        <v>IFI16</v>
      </c>
      <c r="I714" t="str">
        <f>IF(KO_VS_Ctrl_annotated__2[[#This Row],[Column2]]&gt;0,KO_VS_Ctrl_annotated__2[[#This Row],[Column4]],"")</f>
        <v/>
      </c>
    </row>
    <row r="715" spans="1:9" x14ac:dyDescent="0.25">
      <c r="A715" t="s">
        <v>8101</v>
      </c>
      <c r="B715">
        <v>-3.24756546378672</v>
      </c>
      <c r="C715">
        <v>1.4136503457830201E-2</v>
      </c>
      <c r="D715" t="s">
        <v>8102</v>
      </c>
      <c r="E715" t="s">
        <v>8103</v>
      </c>
      <c r="G715" t="str">
        <f>IF(KO_VS_Ctrl_annotated__2[[#This Row],[Column2]]&lt;0,KO_VS_Ctrl_annotated__2[[#This Row],[Column4]],"")</f>
        <v>ZNF347</v>
      </c>
      <c r="I715" t="str">
        <f>IF(KO_VS_Ctrl_annotated__2[[#This Row],[Column2]]&gt;0,KO_VS_Ctrl_annotated__2[[#This Row],[Column4]],"")</f>
        <v/>
      </c>
    </row>
    <row r="716" spans="1:9" x14ac:dyDescent="0.25">
      <c r="A716" t="s">
        <v>8104</v>
      </c>
      <c r="B716">
        <v>-2.3944877625959502</v>
      </c>
      <c r="C716">
        <v>1.41472932203527E-2</v>
      </c>
      <c r="D716" t="s">
        <v>8105</v>
      </c>
      <c r="E716" t="s">
        <v>8106</v>
      </c>
      <c r="G716" t="str">
        <f>IF(KO_VS_Ctrl_annotated__2[[#This Row],[Column2]]&lt;0,KO_VS_Ctrl_annotated__2[[#This Row],[Column4]],"")</f>
        <v>ADGRF3</v>
      </c>
      <c r="I716" t="str">
        <f>IF(KO_VS_Ctrl_annotated__2[[#This Row],[Column2]]&gt;0,KO_VS_Ctrl_annotated__2[[#This Row],[Column4]],"")</f>
        <v/>
      </c>
    </row>
    <row r="717" spans="1:9" x14ac:dyDescent="0.25">
      <c r="A717" t="s">
        <v>8107</v>
      </c>
      <c r="B717">
        <v>1.0064097417409199</v>
      </c>
      <c r="C717">
        <v>1.42048457901237E-2</v>
      </c>
      <c r="D717" t="s">
        <v>7</v>
      </c>
      <c r="E717" t="s">
        <v>8108</v>
      </c>
      <c r="G717" t="str">
        <f>IF(KO_VS_Ctrl_annotated__2[[#This Row],[Column2]]&lt;0,KO_VS_Ctrl_annotated__2[[#This Row],[Column4]],"")</f>
        <v/>
      </c>
      <c r="I717" t="str">
        <f>IF(KO_VS_Ctrl_annotated__2[[#This Row],[Column2]]&gt;0,KO_VS_Ctrl_annotated__2[[#This Row],[Column4]],"")</f>
        <v/>
      </c>
    </row>
    <row r="718" spans="1:9" x14ac:dyDescent="0.25">
      <c r="A718" t="s">
        <v>4470</v>
      </c>
      <c r="B718">
        <v>-1.9642573674936299</v>
      </c>
      <c r="C718">
        <v>1.4390867677427E-2</v>
      </c>
      <c r="D718" t="s">
        <v>4471</v>
      </c>
      <c r="E718" t="s">
        <v>4472</v>
      </c>
      <c r="G718" t="str">
        <f>IF(KO_VS_Ctrl_annotated__2[[#This Row],[Column2]]&lt;0,KO_VS_Ctrl_annotated__2[[#This Row],[Column4]],"")</f>
        <v>EVI2B</v>
      </c>
      <c r="I718" t="str">
        <f>IF(KO_VS_Ctrl_annotated__2[[#This Row],[Column2]]&gt;0,KO_VS_Ctrl_annotated__2[[#This Row],[Column4]],"")</f>
        <v/>
      </c>
    </row>
    <row r="719" spans="1:9" x14ac:dyDescent="0.25">
      <c r="A719" t="s">
        <v>3819</v>
      </c>
      <c r="B719">
        <v>1.3235299074187601</v>
      </c>
      <c r="C719">
        <v>1.44848628165129E-2</v>
      </c>
      <c r="D719" t="s">
        <v>3820</v>
      </c>
      <c r="E719" t="s">
        <v>3821</v>
      </c>
      <c r="G719" t="str">
        <f>IF(KO_VS_Ctrl_annotated__2[[#This Row],[Column2]]&lt;0,KO_VS_Ctrl_annotated__2[[#This Row],[Column4]],"")</f>
        <v/>
      </c>
      <c r="I719" t="str">
        <f>IF(KO_VS_Ctrl_annotated__2[[#This Row],[Column2]]&gt;0,KO_VS_Ctrl_annotated__2[[#This Row],[Column4]],"")</f>
        <v>CYS1</v>
      </c>
    </row>
    <row r="720" spans="1:9" x14ac:dyDescent="0.25">
      <c r="A720" t="s">
        <v>8109</v>
      </c>
      <c r="B720">
        <v>-1.4583570697852599</v>
      </c>
      <c r="C720">
        <v>1.45809224264505E-2</v>
      </c>
      <c r="D720" t="s">
        <v>8110</v>
      </c>
      <c r="E720" t="s">
        <v>8111</v>
      </c>
      <c r="G720" t="str">
        <f>IF(KO_VS_Ctrl_annotated__2[[#This Row],[Column2]]&lt;0,KO_VS_Ctrl_annotated__2[[#This Row],[Column4]],"")</f>
        <v>DNM3</v>
      </c>
      <c r="I720" t="str">
        <f>IF(KO_VS_Ctrl_annotated__2[[#This Row],[Column2]]&gt;0,KO_VS_Ctrl_annotated__2[[#This Row],[Column4]],"")</f>
        <v/>
      </c>
    </row>
    <row r="721" spans="1:9" x14ac:dyDescent="0.25">
      <c r="A721" t="s">
        <v>6642</v>
      </c>
      <c r="B721">
        <v>-1.27663833752156</v>
      </c>
      <c r="C721">
        <v>1.4798755872829999E-2</v>
      </c>
      <c r="D721" t="s">
        <v>6643</v>
      </c>
      <c r="E721" t="s">
        <v>6644</v>
      </c>
      <c r="G721" t="str">
        <f>IF(KO_VS_Ctrl_annotated__2[[#This Row],[Column2]]&lt;0,KO_VS_Ctrl_annotated__2[[#This Row],[Column4]],"")</f>
        <v>ALDH3B2</v>
      </c>
      <c r="I721" t="str">
        <f>IF(KO_VS_Ctrl_annotated__2[[#This Row],[Column2]]&gt;0,KO_VS_Ctrl_annotated__2[[#This Row],[Column4]],"")</f>
        <v/>
      </c>
    </row>
    <row r="722" spans="1:9" x14ac:dyDescent="0.25">
      <c r="A722" t="s">
        <v>8112</v>
      </c>
      <c r="B722">
        <v>-5.3895038443188801</v>
      </c>
      <c r="C722">
        <v>1.50876245286715E-2</v>
      </c>
      <c r="D722" t="s">
        <v>8113</v>
      </c>
      <c r="E722" t="s">
        <v>8114</v>
      </c>
      <c r="G722" t="str">
        <f>IF(KO_VS_Ctrl_annotated__2[[#This Row],[Column2]]&lt;0,KO_VS_Ctrl_annotated__2[[#This Row],[Column4]],"")</f>
        <v>MAGEA2</v>
      </c>
      <c r="I722" t="str">
        <f>IF(KO_VS_Ctrl_annotated__2[[#This Row],[Column2]]&gt;0,KO_VS_Ctrl_annotated__2[[#This Row],[Column4]],"")</f>
        <v/>
      </c>
    </row>
    <row r="723" spans="1:9" x14ac:dyDescent="0.25">
      <c r="A723" t="s">
        <v>8115</v>
      </c>
      <c r="B723">
        <v>1.46537370299362</v>
      </c>
      <c r="C723">
        <v>1.51946845705817E-2</v>
      </c>
      <c r="D723" t="s">
        <v>8116</v>
      </c>
      <c r="E723" t="s">
        <v>8117</v>
      </c>
      <c r="G723" t="str">
        <f>IF(KO_VS_Ctrl_annotated__2[[#This Row],[Column2]]&lt;0,KO_VS_Ctrl_annotated__2[[#This Row],[Column4]],"")</f>
        <v/>
      </c>
      <c r="I723" t="str">
        <f>IF(KO_VS_Ctrl_annotated__2[[#This Row],[Column2]]&gt;0,KO_VS_Ctrl_annotated__2[[#This Row],[Column4]],"")</f>
        <v>HAL</v>
      </c>
    </row>
    <row r="724" spans="1:9" x14ac:dyDescent="0.25">
      <c r="A724" t="s">
        <v>4139</v>
      </c>
      <c r="B724">
        <v>-1.21082992368776</v>
      </c>
      <c r="C724">
        <v>1.5240838446398701E-2</v>
      </c>
      <c r="D724" t="s">
        <v>4140</v>
      </c>
      <c r="E724" t="s">
        <v>4141</v>
      </c>
      <c r="G724" t="str">
        <f>IF(KO_VS_Ctrl_annotated__2[[#This Row],[Column2]]&lt;0,KO_VS_Ctrl_annotated__2[[#This Row],[Column4]],"")</f>
        <v>GASK1A</v>
      </c>
      <c r="I724" t="str">
        <f>IF(KO_VS_Ctrl_annotated__2[[#This Row],[Column2]]&gt;0,KO_VS_Ctrl_annotated__2[[#This Row],[Column4]],"")</f>
        <v/>
      </c>
    </row>
    <row r="725" spans="1:9" x14ac:dyDescent="0.25">
      <c r="A725" t="s">
        <v>8118</v>
      </c>
      <c r="B725">
        <v>2.0043891736196202</v>
      </c>
      <c r="C725">
        <v>1.55372266364105E-2</v>
      </c>
      <c r="D725" t="s">
        <v>8119</v>
      </c>
      <c r="E725" t="s">
        <v>8120</v>
      </c>
      <c r="G725" t="str">
        <f>IF(KO_VS_Ctrl_annotated__2[[#This Row],[Column2]]&lt;0,KO_VS_Ctrl_annotated__2[[#This Row],[Column4]],"")</f>
        <v/>
      </c>
      <c r="I725" t="str">
        <f>IF(KO_VS_Ctrl_annotated__2[[#This Row],[Column2]]&gt;0,KO_VS_Ctrl_annotated__2[[#This Row],[Column4]],"")</f>
        <v>NKX2-8</v>
      </c>
    </row>
    <row r="726" spans="1:9" x14ac:dyDescent="0.25">
      <c r="A726" t="s">
        <v>8121</v>
      </c>
      <c r="B726">
        <v>1.6984238586353899</v>
      </c>
      <c r="C726">
        <v>1.5640717365047799E-2</v>
      </c>
      <c r="D726" t="s">
        <v>8122</v>
      </c>
      <c r="E726" t="s">
        <v>8123</v>
      </c>
      <c r="G726" t="str">
        <f>IF(KO_VS_Ctrl_annotated__2[[#This Row],[Column2]]&lt;0,KO_VS_Ctrl_annotated__2[[#This Row],[Column4]],"")</f>
        <v/>
      </c>
      <c r="I726" t="str">
        <f>IF(KO_VS_Ctrl_annotated__2[[#This Row],[Column2]]&gt;0,KO_VS_Ctrl_annotated__2[[#This Row],[Column4]],"")</f>
        <v>DLX1</v>
      </c>
    </row>
    <row r="727" spans="1:9" x14ac:dyDescent="0.25">
      <c r="A727" t="s">
        <v>6778</v>
      </c>
      <c r="B727">
        <v>1.65753564734806</v>
      </c>
      <c r="C727">
        <v>1.5682262402242599E-2</v>
      </c>
      <c r="D727" t="s">
        <v>6779</v>
      </c>
      <c r="E727" t="s">
        <v>6780</v>
      </c>
      <c r="G727" t="str">
        <f>IF(KO_VS_Ctrl_annotated__2[[#This Row],[Column2]]&lt;0,KO_VS_Ctrl_annotated__2[[#This Row],[Column4]],"")</f>
        <v/>
      </c>
      <c r="I727" t="str">
        <f>IF(KO_VS_Ctrl_annotated__2[[#This Row],[Column2]]&gt;0,KO_VS_Ctrl_annotated__2[[#This Row],[Column4]],"")</f>
        <v>LINC02747</v>
      </c>
    </row>
    <row r="728" spans="1:9" x14ac:dyDescent="0.25">
      <c r="A728" t="s">
        <v>6536</v>
      </c>
      <c r="B728">
        <v>-1.41341516066007</v>
      </c>
      <c r="C728">
        <v>1.5832377485643399E-2</v>
      </c>
      <c r="D728" t="s">
        <v>6537</v>
      </c>
      <c r="E728" t="s">
        <v>6538</v>
      </c>
      <c r="G728" t="str">
        <f>IF(KO_VS_Ctrl_annotated__2[[#This Row],[Column2]]&lt;0,KO_VS_Ctrl_annotated__2[[#This Row],[Column4]],"")</f>
        <v>ZNF630</v>
      </c>
      <c r="I728" t="str">
        <f>IF(KO_VS_Ctrl_annotated__2[[#This Row],[Column2]]&gt;0,KO_VS_Ctrl_annotated__2[[#This Row],[Column4]],"")</f>
        <v/>
      </c>
    </row>
    <row r="729" spans="1:9" x14ac:dyDescent="0.25">
      <c r="A729" t="s">
        <v>8124</v>
      </c>
      <c r="B729">
        <v>1.0432654611498799</v>
      </c>
      <c r="C729">
        <v>1.6039390909031E-2</v>
      </c>
      <c r="D729" t="s">
        <v>8125</v>
      </c>
      <c r="E729" t="s">
        <v>8126</v>
      </c>
      <c r="G729" t="str">
        <f>IF(KO_VS_Ctrl_annotated__2[[#This Row],[Column2]]&lt;0,KO_VS_Ctrl_annotated__2[[#This Row],[Column4]],"")</f>
        <v/>
      </c>
      <c r="I729" t="str">
        <f>IF(KO_VS_Ctrl_annotated__2[[#This Row],[Column2]]&gt;0,KO_VS_Ctrl_annotated__2[[#This Row],[Column4]],"")</f>
        <v>PLXND1</v>
      </c>
    </row>
    <row r="730" spans="1:9" x14ac:dyDescent="0.25">
      <c r="A730" t="s">
        <v>8127</v>
      </c>
      <c r="B730">
        <v>1.61132140680881</v>
      </c>
      <c r="C730">
        <v>1.6127784124476199E-2</v>
      </c>
      <c r="D730" t="s">
        <v>8128</v>
      </c>
      <c r="E730" t="s">
        <v>8129</v>
      </c>
      <c r="G730" t="str">
        <f>IF(KO_VS_Ctrl_annotated__2[[#This Row],[Column2]]&lt;0,KO_VS_Ctrl_annotated__2[[#This Row],[Column4]],"")</f>
        <v/>
      </c>
      <c r="I730" t="str">
        <f>IF(KO_VS_Ctrl_annotated__2[[#This Row],[Column2]]&gt;0,KO_VS_Ctrl_annotated__2[[#This Row],[Column4]],"")</f>
        <v>LRAT</v>
      </c>
    </row>
    <row r="731" spans="1:9" x14ac:dyDescent="0.25">
      <c r="A731" t="s">
        <v>8130</v>
      </c>
      <c r="B731">
        <v>-2.7463089164711798</v>
      </c>
      <c r="C731">
        <v>1.6617243752337699E-2</v>
      </c>
      <c r="D731" t="s">
        <v>7</v>
      </c>
      <c r="E731" t="s">
        <v>1284</v>
      </c>
      <c r="G731" t="str">
        <f>IF(KO_VS_Ctrl_annotated__2[[#This Row],[Column2]]&lt;0,KO_VS_Ctrl_annotated__2[[#This Row],[Column4]],"")</f>
        <v/>
      </c>
      <c r="I731" t="str">
        <f>IF(KO_VS_Ctrl_annotated__2[[#This Row],[Column2]]&gt;0,KO_VS_Ctrl_annotated__2[[#This Row],[Column4]],"")</f>
        <v/>
      </c>
    </row>
    <row r="732" spans="1:9" x14ac:dyDescent="0.25">
      <c r="A732" t="s">
        <v>8131</v>
      </c>
      <c r="B732">
        <v>-1.05271636329842</v>
      </c>
      <c r="C732">
        <v>1.67233979158379E-2</v>
      </c>
      <c r="D732" t="s">
        <v>7</v>
      </c>
      <c r="E732" t="s">
        <v>1284</v>
      </c>
      <c r="G732" t="str">
        <f>IF(KO_VS_Ctrl_annotated__2[[#This Row],[Column2]]&lt;0,KO_VS_Ctrl_annotated__2[[#This Row],[Column4]],"")</f>
        <v/>
      </c>
      <c r="I732" t="str">
        <f>IF(KO_VS_Ctrl_annotated__2[[#This Row],[Column2]]&gt;0,KO_VS_Ctrl_annotated__2[[#This Row],[Column4]],"")</f>
        <v/>
      </c>
    </row>
    <row r="733" spans="1:9" x14ac:dyDescent="0.25">
      <c r="A733" t="s">
        <v>8132</v>
      </c>
      <c r="B733">
        <v>1.27321915417663</v>
      </c>
      <c r="C733">
        <v>1.6872664255715701E-2</v>
      </c>
      <c r="D733" t="s">
        <v>8133</v>
      </c>
      <c r="E733" t="s">
        <v>8134</v>
      </c>
      <c r="G733" t="str">
        <f>IF(KO_VS_Ctrl_annotated__2[[#This Row],[Column2]]&lt;0,KO_VS_Ctrl_annotated__2[[#This Row],[Column4]],"")</f>
        <v/>
      </c>
      <c r="I733" t="str">
        <f>IF(KO_VS_Ctrl_annotated__2[[#This Row],[Column2]]&gt;0,KO_VS_Ctrl_annotated__2[[#This Row],[Column4]],"")</f>
        <v>AOC2</v>
      </c>
    </row>
    <row r="734" spans="1:9" x14ac:dyDescent="0.25">
      <c r="A734" t="s">
        <v>4629</v>
      </c>
      <c r="B734">
        <v>-1.5609634900515501</v>
      </c>
      <c r="C734">
        <v>1.6961857374282002E-2</v>
      </c>
      <c r="D734" t="s">
        <v>4630</v>
      </c>
      <c r="E734" t="s">
        <v>4631</v>
      </c>
      <c r="G734" t="str">
        <f>IF(KO_VS_Ctrl_annotated__2[[#This Row],[Column2]]&lt;0,KO_VS_Ctrl_annotated__2[[#This Row],[Column4]],"")</f>
        <v>NOTCH4</v>
      </c>
      <c r="I734" t="str">
        <f>IF(KO_VS_Ctrl_annotated__2[[#This Row],[Column2]]&gt;0,KO_VS_Ctrl_annotated__2[[#This Row],[Column4]],"")</f>
        <v/>
      </c>
    </row>
    <row r="735" spans="1:9" x14ac:dyDescent="0.25">
      <c r="A735" t="s">
        <v>8135</v>
      </c>
      <c r="B735">
        <v>1.29965546224951</v>
      </c>
      <c r="C735">
        <v>1.7084439728178601E-2</v>
      </c>
      <c r="D735" t="s">
        <v>8136</v>
      </c>
      <c r="E735" t="s">
        <v>8137</v>
      </c>
      <c r="G735" t="str">
        <f>IF(KO_VS_Ctrl_annotated__2[[#This Row],[Column2]]&lt;0,KO_VS_Ctrl_annotated__2[[#This Row],[Column4]],"")</f>
        <v/>
      </c>
      <c r="I735" t="str">
        <f>IF(KO_VS_Ctrl_annotated__2[[#This Row],[Column2]]&gt;0,KO_VS_Ctrl_annotated__2[[#This Row],[Column4]],"")</f>
        <v>KSR2</v>
      </c>
    </row>
    <row r="736" spans="1:9" x14ac:dyDescent="0.25">
      <c r="A736" t="s">
        <v>8138</v>
      </c>
      <c r="B736">
        <v>3.2250763163365601</v>
      </c>
      <c r="C736">
        <v>1.74774999505561E-2</v>
      </c>
      <c r="D736" t="s">
        <v>8139</v>
      </c>
      <c r="E736" t="s">
        <v>8140</v>
      </c>
      <c r="G736" t="str">
        <f>IF(KO_VS_Ctrl_annotated__2[[#This Row],[Column2]]&lt;0,KO_VS_Ctrl_annotated__2[[#This Row],[Column4]],"")</f>
        <v/>
      </c>
      <c r="I736" t="str">
        <f>IF(KO_VS_Ctrl_annotated__2[[#This Row],[Column2]]&gt;0,KO_VS_Ctrl_annotated__2[[#This Row],[Column4]],"")</f>
        <v>LINC01564</v>
      </c>
    </row>
    <row r="737" spans="1:9" x14ac:dyDescent="0.25">
      <c r="A737" t="s">
        <v>8141</v>
      </c>
      <c r="B737">
        <v>2.0100729025787198</v>
      </c>
      <c r="C737">
        <v>1.76315449280596E-2</v>
      </c>
      <c r="D737" t="s">
        <v>8142</v>
      </c>
      <c r="E737" t="s">
        <v>8143</v>
      </c>
      <c r="G737" t="str">
        <f>IF(KO_VS_Ctrl_annotated__2[[#This Row],[Column2]]&lt;0,KO_VS_Ctrl_annotated__2[[#This Row],[Column4]],"")</f>
        <v/>
      </c>
      <c r="I737" t="str">
        <f>IF(KO_VS_Ctrl_annotated__2[[#This Row],[Column2]]&gt;0,KO_VS_Ctrl_annotated__2[[#This Row],[Column4]],"")</f>
        <v>SMG7-AS1</v>
      </c>
    </row>
    <row r="738" spans="1:9" x14ac:dyDescent="0.25">
      <c r="A738" t="s">
        <v>8144</v>
      </c>
      <c r="B738">
        <v>2.2038250451743999</v>
      </c>
      <c r="C738">
        <v>1.7631850904256601E-2</v>
      </c>
      <c r="D738" t="s">
        <v>8145</v>
      </c>
      <c r="E738" t="s">
        <v>8146</v>
      </c>
      <c r="G738" t="str">
        <f>IF(KO_VS_Ctrl_annotated__2[[#This Row],[Column2]]&lt;0,KO_VS_Ctrl_annotated__2[[#This Row],[Column4]],"")</f>
        <v/>
      </c>
      <c r="I738" t="str">
        <f>IF(KO_VS_Ctrl_annotated__2[[#This Row],[Column2]]&gt;0,KO_VS_Ctrl_annotated__2[[#This Row],[Column4]],"")</f>
        <v>NOVA2</v>
      </c>
    </row>
    <row r="739" spans="1:9" x14ac:dyDescent="0.25">
      <c r="A739" t="s">
        <v>6241</v>
      </c>
      <c r="B739">
        <v>1.7499477357411299</v>
      </c>
      <c r="C739">
        <v>1.7772544316637301E-2</v>
      </c>
      <c r="D739" t="s">
        <v>7</v>
      </c>
      <c r="E739" t="s">
        <v>1284</v>
      </c>
      <c r="G739" t="str">
        <f>IF(KO_VS_Ctrl_annotated__2[[#This Row],[Column2]]&lt;0,KO_VS_Ctrl_annotated__2[[#This Row],[Column4]],"")</f>
        <v/>
      </c>
      <c r="I739" t="str">
        <f>IF(KO_VS_Ctrl_annotated__2[[#This Row],[Column2]]&gt;0,KO_VS_Ctrl_annotated__2[[#This Row],[Column4]],"")</f>
        <v/>
      </c>
    </row>
    <row r="740" spans="1:9" x14ac:dyDescent="0.25">
      <c r="A740" t="s">
        <v>8147</v>
      </c>
      <c r="B740">
        <v>-1.7618494590544</v>
      </c>
      <c r="C740">
        <v>1.78165940806332E-2</v>
      </c>
      <c r="D740" t="s">
        <v>7</v>
      </c>
      <c r="E740" t="s">
        <v>8148</v>
      </c>
      <c r="G740" t="str">
        <f>IF(KO_VS_Ctrl_annotated__2[[#This Row],[Column2]]&lt;0,KO_VS_Ctrl_annotated__2[[#This Row],[Column4]],"")</f>
        <v/>
      </c>
      <c r="I740" t="str">
        <f>IF(KO_VS_Ctrl_annotated__2[[#This Row],[Column2]]&gt;0,KO_VS_Ctrl_annotated__2[[#This Row],[Column4]],"")</f>
        <v/>
      </c>
    </row>
    <row r="741" spans="1:9" x14ac:dyDescent="0.25">
      <c r="A741" t="s">
        <v>8149</v>
      </c>
      <c r="B741">
        <v>1.7347065986460899</v>
      </c>
      <c r="C741">
        <v>1.7929700398296899E-2</v>
      </c>
      <c r="D741" t="s">
        <v>8150</v>
      </c>
      <c r="E741" t="s">
        <v>8151</v>
      </c>
      <c r="G741" t="str">
        <f>IF(KO_VS_Ctrl_annotated__2[[#This Row],[Column2]]&lt;0,KO_VS_Ctrl_annotated__2[[#This Row],[Column4]],"")</f>
        <v/>
      </c>
      <c r="I741" t="str">
        <f>IF(KO_VS_Ctrl_annotated__2[[#This Row],[Column2]]&gt;0,KO_VS_Ctrl_annotated__2[[#This Row],[Column4]],"")</f>
        <v>GAS1</v>
      </c>
    </row>
    <row r="742" spans="1:9" x14ac:dyDescent="0.25">
      <c r="A742" t="s">
        <v>8152</v>
      </c>
      <c r="B742">
        <v>1.4851555038908799</v>
      </c>
      <c r="C742">
        <v>1.79942795257945E-2</v>
      </c>
      <c r="D742" t="s">
        <v>8153</v>
      </c>
      <c r="E742" t="s">
        <v>8154</v>
      </c>
      <c r="G742" t="str">
        <f>IF(KO_VS_Ctrl_annotated__2[[#This Row],[Column2]]&lt;0,KO_VS_Ctrl_annotated__2[[#This Row],[Column4]],"")</f>
        <v/>
      </c>
      <c r="I742" t="str">
        <f>IF(KO_VS_Ctrl_annotated__2[[#This Row],[Column2]]&gt;0,KO_VS_Ctrl_annotated__2[[#This Row],[Column4]],"")</f>
        <v>SLC45A1</v>
      </c>
    </row>
    <row r="743" spans="1:9" x14ac:dyDescent="0.25">
      <c r="A743" t="s">
        <v>8155</v>
      </c>
      <c r="B743">
        <v>1.7053939931756801</v>
      </c>
      <c r="C743">
        <v>1.8103653135416599E-2</v>
      </c>
      <c r="D743" t="s">
        <v>8156</v>
      </c>
      <c r="E743" t="s">
        <v>8157</v>
      </c>
      <c r="G743" t="str">
        <f>IF(KO_VS_Ctrl_annotated__2[[#This Row],[Column2]]&lt;0,KO_VS_Ctrl_annotated__2[[#This Row],[Column4]],"")</f>
        <v/>
      </c>
      <c r="I743" t="str">
        <f>IF(KO_VS_Ctrl_annotated__2[[#This Row],[Column2]]&gt;0,KO_VS_Ctrl_annotated__2[[#This Row],[Column4]],"")</f>
        <v>HPCAL4</v>
      </c>
    </row>
    <row r="744" spans="1:9" x14ac:dyDescent="0.25">
      <c r="A744" t="s">
        <v>7050</v>
      </c>
      <c r="B744">
        <v>-1.2584357272384299</v>
      </c>
      <c r="C744">
        <v>1.9094409060065098E-2</v>
      </c>
      <c r="D744" t="s">
        <v>7051</v>
      </c>
      <c r="E744" t="s">
        <v>7052</v>
      </c>
      <c r="G744" t="str">
        <f>IF(KO_VS_Ctrl_annotated__2[[#This Row],[Column2]]&lt;0,KO_VS_Ctrl_annotated__2[[#This Row],[Column4]],"")</f>
        <v>SYTL5</v>
      </c>
      <c r="I744" t="str">
        <f>IF(KO_VS_Ctrl_annotated__2[[#This Row],[Column2]]&gt;0,KO_VS_Ctrl_annotated__2[[#This Row],[Column4]],"")</f>
        <v/>
      </c>
    </row>
    <row r="745" spans="1:9" x14ac:dyDescent="0.25">
      <c r="A745" t="s">
        <v>4676</v>
      </c>
      <c r="B745">
        <v>1.91593418324561</v>
      </c>
      <c r="C745">
        <v>1.9170826614051398E-2</v>
      </c>
      <c r="D745" t="s">
        <v>4677</v>
      </c>
      <c r="E745" t="s">
        <v>4678</v>
      </c>
      <c r="G745" t="str">
        <f>IF(KO_VS_Ctrl_annotated__2[[#This Row],[Column2]]&lt;0,KO_VS_Ctrl_annotated__2[[#This Row],[Column4]],"")</f>
        <v/>
      </c>
      <c r="I745" t="str">
        <f>IF(KO_VS_Ctrl_annotated__2[[#This Row],[Column2]]&gt;0,KO_VS_Ctrl_annotated__2[[#This Row],[Column4]],"")</f>
        <v>NR2F1-AS1</v>
      </c>
    </row>
    <row r="746" spans="1:9" x14ac:dyDescent="0.25">
      <c r="A746" t="s">
        <v>7111</v>
      </c>
      <c r="B746">
        <v>-1.2055135709973299</v>
      </c>
      <c r="C746">
        <v>1.9542580963431099E-2</v>
      </c>
      <c r="D746" t="s">
        <v>7112</v>
      </c>
      <c r="E746" t="s">
        <v>7113</v>
      </c>
      <c r="G746" t="str">
        <f>IF(KO_VS_Ctrl_annotated__2[[#This Row],[Column2]]&lt;0,KO_VS_Ctrl_annotated__2[[#This Row],[Column4]],"")</f>
        <v>NTRK2</v>
      </c>
      <c r="I746" t="str">
        <f>IF(KO_VS_Ctrl_annotated__2[[#This Row],[Column2]]&gt;0,KO_VS_Ctrl_annotated__2[[#This Row],[Column4]],"")</f>
        <v/>
      </c>
    </row>
    <row r="747" spans="1:9" x14ac:dyDescent="0.25">
      <c r="A747" t="s">
        <v>8158</v>
      </c>
      <c r="B747">
        <v>1.1328281610245401</v>
      </c>
      <c r="C747">
        <v>2.02553148013975E-2</v>
      </c>
      <c r="D747" t="s">
        <v>8159</v>
      </c>
      <c r="E747" t="s">
        <v>8160</v>
      </c>
      <c r="G747" t="str">
        <f>IF(KO_VS_Ctrl_annotated__2[[#This Row],[Column2]]&lt;0,KO_VS_Ctrl_annotated__2[[#This Row],[Column4]],"")</f>
        <v/>
      </c>
      <c r="I747" t="str">
        <f>IF(KO_VS_Ctrl_annotated__2[[#This Row],[Column2]]&gt;0,KO_VS_Ctrl_annotated__2[[#This Row],[Column4]],"")</f>
        <v>GCKR</v>
      </c>
    </row>
    <row r="748" spans="1:9" x14ac:dyDescent="0.25">
      <c r="A748" t="s">
        <v>8161</v>
      </c>
      <c r="B748">
        <v>-1.0950359208833</v>
      </c>
      <c r="C748">
        <v>2.0287817168051201E-2</v>
      </c>
      <c r="D748" t="s">
        <v>8162</v>
      </c>
      <c r="E748" t="s">
        <v>8163</v>
      </c>
      <c r="G748" t="str">
        <f>IF(KO_VS_Ctrl_annotated__2[[#This Row],[Column2]]&lt;0,KO_VS_Ctrl_annotated__2[[#This Row],[Column4]],"")</f>
        <v>TTC21A</v>
      </c>
      <c r="I748" t="str">
        <f>IF(KO_VS_Ctrl_annotated__2[[#This Row],[Column2]]&gt;0,KO_VS_Ctrl_annotated__2[[#This Row],[Column4]],"")</f>
        <v/>
      </c>
    </row>
    <row r="749" spans="1:9" x14ac:dyDescent="0.25">
      <c r="A749" t="s">
        <v>4476</v>
      </c>
      <c r="B749">
        <v>-2.0905245637401499</v>
      </c>
      <c r="C749">
        <v>2.1195813581005502E-2</v>
      </c>
      <c r="D749" t="s">
        <v>4477</v>
      </c>
      <c r="E749" t="s">
        <v>4478</v>
      </c>
      <c r="G749" t="str">
        <f>IF(KO_VS_Ctrl_annotated__2[[#This Row],[Column2]]&lt;0,KO_VS_Ctrl_annotated__2[[#This Row],[Column4]],"")</f>
        <v>ST6GALNAC2</v>
      </c>
      <c r="I749" t="str">
        <f>IF(KO_VS_Ctrl_annotated__2[[#This Row],[Column2]]&gt;0,KO_VS_Ctrl_annotated__2[[#This Row],[Column4]],"")</f>
        <v/>
      </c>
    </row>
    <row r="750" spans="1:9" x14ac:dyDescent="0.25">
      <c r="A750" t="s">
        <v>4625</v>
      </c>
      <c r="B750">
        <v>-2.27463226247494</v>
      </c>
      <c r="C750">
        <v>2.12752576738706E-2</v>
      </c>
      <c r="D750" t="s">
        <v>4626</v>
      </c>
      <c r="E750" t="s">
        <v>4627</v>
      </c>
      <c r="G750" t="str">
        <f>IF(KO_VS_Ctrl_annotated__2[[#This Row],[Column2]]&lt;0,KO_VS_Ctrl_annotated__2[[#This Row],[Column4]],"")</f>
        <v>LINC02577</v>
      </c>
      <c r="I750" t="str">
        <f>IF(KO_VS_Ctrl_annotated__2[[#This Row],[Column2]]&gt;0,KO_VS_Ctrl_annotated__2[[#This Row],[Column4]],"")</f>
        <v/>
      </c>
    </row>
    <row r="751" spans="1:9" x14ac:dyDescent="0.25">
      <c r="A751" t="s">
        <v>8164</v>
      </c>
      <c r="B751">
        <v>2.1264370571039901</v>
      </c>
      <c r="C751">
        <v>2.1360541621465001E-2</v>
      </c>
      <c r="D751" t="s">
        <v>8165</v>
      </c>
      <c r="E751" t="s">
        <v>8166</v>
      </c>
      <c r="G751" t="str">
        <f>IF(KO_VS_Ctrl_annotated__2[[#This Row],[Column2]]&lt;0,KO_VS_Ctrl_annotated__2[[#This Row],[Column4]],"")</f>
        <v/>
      </c>
      <c r="I751" t="str">
        <f>IF(KO_VS_Ctrl_annotated__2[[#This Row],[Column2]]&gt;0,KO_VS_Ctrl_annotated__2[[#This Row],[Column4]],"")</f>
        <v>LINC02065</v>
      </c>
    </row>
    <row r="752" spans="1:9" x14ac:dyDescent="0.25">
      <c r="A752" t="s">
        <v>8167</v>
      </c>
      <c r="B752">
        <v>1.2496066022711001</v>
      </c>
      <c r="C752">
        <v>2.1570658740983E-2</v>
      </c>
      <c r="D752" t="s">
        <v>8168</v>
      </c>
      <c r="E752" t="s">
        <v>8169</v>
      </c>
      <c r="G752" t="str">
        <f>IF(KO_VS_Ctrl_annotated__2[[#This Row],[Column2]]&lt;0,KO_VS_Ctrl_annotated__2[[#This Row],[Column4]],"")</f>
        <v/>
      </c>
      <c r="I752" t="str">
        <f>IF(KO_VS_Ctrl_annotated__2[[#This Row],[Column2]]&gt;0,KO_VS_Ctrl_annotated__2[[#This Row],[Column4]],"")</f>
        <v>AZIN2</v>
      </c>
    </row>
    <row r="753" spans="1:9" x14ac:dyDescent="0.25">
      <c r="A753" t="s">
        <v>8170</v>
      </c>
      <c r="B753">
        <v>-1.2112454042251499</v>
      </c>
      <c r="C753">
        <v>2.1633447325993201E-2</v>
      </c>
      <c r="D753" t="s">
        <v>8171</v>
      </c>
      <c r="E753" t="s">
        <v>8172</v>
      </c>
      <c r="G753" t="str">
        <f>IF(KO_VS_Ctrl_annotated__2[[#This Row],[Column2]]&lt;0,KO_VS_Ctrl_annotated__2[[#This Row],[Column4]],"")</f>
        <v>RADX</v>
      </c>
      <c r="I753" t="str">
        <f>IF(KO_VS_Ctrl_annotated__2[[#This Row],[Column2]]&gt;0,KO_VS_Ctrl_annotated__2[[#This Row],[Column4]],"")</f>
        <v/>
      </c>
    </row>
    <row r="754" spans="1:9" x14ac:dyDescent="0.25">
      <c r="A754" t="s">
        <v>3195</v>
      </c>
      <c r="B754">
        <v>2.0948315438118699</v>
      </c>
      <c r="C754">
        <v>2.21654738572271E-2</v>
      </c>
      <c r="D754" t="s">
        <v>3196</v>
      </c>
      <c r="E754" t="s">
        <v>3197</v>
      </c>
      <c r="G754" t="str">
        <f>IF(KO_VS_Ctrl_annotated__2[[#This Row],[Column2]]&lt;0,KO_VS_Ctrl_annotated__2[[#This Row],[Column4]],"")</f>
        <v/>
      </c>
      <c r="I754" t="str">
        <f>IF(KO_VS_Ctrl_annotated__2[[#This Row],[Column2]]&gt;0,KO_VS_Ctrl_annotated__2[[#This Row],[Column4]],"")</f>
        <v>TCHH</v>
      </c>
    </row>
    <row r="755" spans="1:9" x14ac:dyDescent="0.25">
      <c r="A755" t="s">
        <v>8173</v>
      </c>
      <c r="B755">
        <v>-4.0611748173387099</v>
      </c>
      <c r="C755">
        <v>2.2632551203909401E-2</v>
      </c>
      <c r="D755" t="s">
        <v>8174</v>
      </c>
      <c r="E755" t="s">
        <v>8175</v>
      </c>
      <c r="G755" t="str">
        <f>IF(KO_VS_Ctrl_annotated__2[[#This Row],[Column2]]&lt;0,KO_VS_Ctrl_annotated__2[[#This Row],[Column4]],"")</f>
        <v>TSPOAP1</v>
      </c>
      <c r="I755" t="str">
        <f>IF(KO_VS_Ctrl_annotated__2[[#This Row],[Column2]]&gt;0,KO_VS_Ctrl_annotated__2[[#This Row],[Column4]],"")</f>
        <v/>
      </c>
    </row>
    <row r="756" spans="1:9" x14ac:dyDescent="0.25">
      <c r="A756" t="s">
        <v>8176</v>
      </c>
      <c r="B756">
        <v>-1.0703299586264801</v>
      </c>
      <c r="C756">
        <v>2.2714805991632E-2</v>
      </c>
      <c r="D756" t="s">
        <v>7</v>
      </c>
      <c r="E756" t="s">
        <v>127</v>
      </c>
      <c r="G756" t="str">
        <f>IF(KO_VS_Ctrl_annotated__2[[#This Row],[Column2]]&lt;0,KO_VS_Ctrl_annotated__2[[#This Row],[Column4]],"")</f>
        <v/>
      </c>
      <c r="I756" t="str">
        <f>IF(KO_VS_Ctrl_annotated__2[[#This Row],[Column2]]&gt;0,KO_VS_Ctrl_annotated__2[[#This Row],[Column4]],"")</f>
        <v/>
      </c>
    </row>
    <row r="757" spans="1:9" x14ac:dyDescent="0.25">
      <c r="A757" t="s">
        <v>6907</v>
      </c>
      <c r="B757">
        <v>2.7435705059001099</v>
      </c>
      <c r="C757">
        <v>2.2844816979154001E-2</v>
      </c>
      <c r="D757" t="s">
        <v>6908</v>
      </c>
      <c r="E757" t="s">
        <v>6909</v>
      </c>
      <c r="G757" t="str">
        <f>IF(KO_VS_Ctrl_annotated__2[[#This Row],[Column2]]&lt;0,KO_VS_Ctrl_annotated__2[[#This Row],[Column4]],"")</f>
        <v/>
      </c>
      <c r="I757" t="str">
        <f>IF(KO_VS_Ctrl_annotated__2[[#This Row],[Column2]]&gt;0,KO_VS_Ctrl_annotated__2[[#This Row],[Column4]],"")</f>
        <v>ZBTB32</v>
      </c>
    </row>
    <row r="758" spans="1:9" x14ac:dyDescent="0.25">
      <c r="A758" t="s">
        <v>2028</v>
      </c>
      <c r="B758">
        <v>-1.1135992026108501</v>
      </c>
      <c r="C758">
        <v>2.3013599996022999E-2</v>
      </c>
      <c r="D758" t="s">
        <v>2029</v>
      </c>
      <c r="E758" t="s">
        <v>2030</v>
      </c>
      <c r="G758" t="str">
        <f>IF(KO_VS_Ctrl_annotated__2[[#This Row],[Column2]]&lt;0,KO_VS_Ctrl_annotated__2[[#This Row],[Column4]],"")</f>
        <v>ZNF90</v>
      </c>
      <c r="I758" t="str">
        <f>IF(KO_VS_Ctrl_annotated__2[[#This Row],[Column2]]&gt;0,KO_VS_Ctrl_annotated__2[[#This Row],[Column4]],"")</f>
        <v/>
      </c>
    </row>
    <row r="759" spans="1:9" x14ac:dyDescent="0.25">
      <c r="A759" t="s">
        <v>4535</v>
      </c>
      <c r="B759">
        <v>2.0610499034995602</v>
      </c>
      <c r="C759">
        <v>2.3261782119068201E-2</v>
      </c>
      <c r="D759" t="s">
        <v>4536</v>
      </c>
      <c r="E759" t="s">
        <v>4537</v>
      </c>
      <c r="G759" t="str">
        <f>IF(KO_VS_Ctrl_annotated__2[[#This Row],[Column2]]&lt;0,KO_VS_Ctrl_annotated__2[[#This Row],[Column4]],"")</f>
        <v/>
      </c>
      <c r="I759" t="str">
        <f>IF(KO_VS_Ctrl_annotated__2[[#This Row],[Column2]]&gt;0,KO_VS_Ctrl_annotated__2[[#This Row],[Column4]],"")</f>
        <v>ROR2</v>
      </c>
    </row>
    <row r="760" spans="1:9" x14ac:dyDescent="0.25">
      <c r="A760" t="s">
        <v>8177</v>
      </c>
      <c r="B760">
        <v>4.2581354055316201</v>
      </c>
      <c r="C760">
        <v>2.33089963860467E-2</v>
      </c>
      <c r="D760" t="s">
        <v>8178</v>
      </c>
      <c r="E760" t="s">
        <v>8179</v>
      </c>
      <c r="G760" t="str">
        <f>IF(KO_VS_Ctrl_annotated__2[[#This Row],[Column2]]&lt;0,KO_VS_Ctrl_annotated__2[[#This Row],[Column4]],"")</f>
        <v/>
      </c>
      <c r="I760" t="str">
        <f>IF(KO_VS_Ctrl_annotated__2[[#This Row],[Column2]]&gt;0,KO_VS_Ctrl_annotated__2[[#This Row],[Column4]],"")</f>
        <v>LINC00598</v>
      </c>
    </row>
    <row r="761" spans="1:9" x14ac:dyDescent="0.25">
      <c r="A761" t="s">
        <v>8180</v>
      </c>
      <c r="B761">
        <v>-2.62503077010973</v>
      </c>
      <c r="C761">
        <v>2.3562648356279001E-2</v>
      </c>
      <c r="D761" t="s">
        <v>8181</v>
      </c>
      <c r="E761" t="s">
        <v>8182</v>
      </c>
      <c r="G761" t="str">
        <f>IF(KO_VS_Ctrl_annotated__2[[#This Row],[Column2]]&lt;0,KO_VS_Ctrl_annotated__2[[#This Row],[Column4]],"")</f>
        <v>TMEM217</v>
      </c>
      <c r="I761" t="str">
        <f>IF(KO_VS_Ctrl_annotated__2[[#This Row],[Column2]]&gt;0,KO_VS_Ctrl_annotated__2[[#This Row],[Column4]],"")</f>
        <v/>
      </c>
    </row>
    <row r="762" spans="1:9" x14ac:dyDescent="0.25">
      <c r="A762" t="s">
        <v>8183</v>
      </c>
      <c r="B762">
        <v>1.87094384117462</v>
      </c>
      <c r="C762">
        <v>2.3643061735939101E-2</v>
      </c>
      <c r="D762" t="s">
        <v>8184</v>
      </c>
      <c r="E762" t="s">
        <v>8185</v>
      </c>
      <c r="G762" t="str">
        <f>IF(KO_VS_Ctrl_annotated__2[[#This Row],[Column2]]&lt;0,KO_VS_Ctrl_annotated__2[[#This Row],[Column4]],"")</f>
        <v/>
      </c>
      <c r="I762" t="str">
        <f>IF(KO_VS_Ctrl_annotated__2[[#This Row],[Column2]]&gt;0,KO_VS_Ctrl_annotated__2[[#This Row],[Column4]],"")</f>
        <v>GPR158</v>
      </c>
    </row>
    <row r="763" spans="1:9" x14ac:dyDescent="0.25">
      <c r="A763" t="s">
        <v>3478</v>
      </c>
      <c r="B763">
        <v>-1.4818606741842399</v>
      </c>
      <c r="C763">
        <v>2.4009820441143099E-2</v>
      </c>
      <c r="D763" t="s">
        <v>3479</v>
      </c>
      <c r="E763" t="s">
        <v>3480</v>
      </c>
      <c r="G763" t="str">
        <f>IF(KO_VS_Ctrl_annotated__2[[#This Row],[Column2]]&lt;0,KO_VS_Ctrl_annotated__2[[#This Row],[Column4]],"")</f>
        <v>PKHD1</v>
      </c>
      <c r="I763" t="str">
        <f>IF(KO_VS_Ctrl_annotated__2[[#This Row],[Column2]]&gt;0,KO_VS_Ctrl_annotated__2[[#This Row],[Column4]],"")</f>
        <v/>
      </c>
    </row>
    <row r="764" spans="1:9" x14ac:dyDescent="0.25">
      <c r="A764" t="s">
        <v>8186</v>
      </c>
      <c r="B764">
        <v>2.1575741896084</v>
      </c>
      <c r="C764">
        <v>2.42793775112513E-2</v>
      </c>
      <c r="D764" t="s">
        <v>8187</v>
      </c>
      <c r="E764" t="s">
        <v>8188</v>
      </c>
      <c r="G764" t="str">
        <f>IF(KO_VS_Ctrl_annotated__2[[#This Row],[Column2]]&lt;0,KO_VS_Ctrl_annotated__2[[#This Row],[Column4]],"")</f>
        <v/>
      </c>
      <c r="I764" t="str">
        <f>IF(KO_VS_Ctrl_annotated__2[[#This Row],[Column2]]&gt;0,KO_VS_Ctrl_annotated__2[[#This Row],[Column4]],"")</f>
        <v>CBR3-AS1</v>
      </c>
    </row>
    <row r="765" spans="1:9" x14ac:dyDescent="0.25">
      <c r="A765" t="s">
        <v>8189</v>
      </c>
      <c r="B765">
        <v>1.8043988549995</v>
      </c>
      <c r="C765">
        <v>2.4558821155112699E-2</v>
      </c>
      <c r="D765" t="s">
        <v>7</v>
      </c>
      <c r="E765" t="s">
        <v>127</v>
      </c>
      <c r="G765" t="str">
        <f>IF(KO_VS_Ctrl_annotated__2[[#This Row],[Column2]]&lt;0,KO_VS_Ctrl_annotated__2[[#This Row],[Column4]],"")</f>
        <v/>
      </c>
      <c r="I765" t="str">
        <f>IF(KO_VS_Ctrl_annotated__2[[#This Row],[Column2]]&gt;0,KO_VS_Ctrl_annotated__2[[#This Row],[Column4]],"")</f>
        <v/>
      </c>
    </row>
    <row r="766" spans="1:9" x14ac:dyDescent="0.25">
      <c r="A766" t="s">
        <v>6781</v>
      </c>
      <c r="B766">
        <v>1.9004817088596999</v>
      </c>
      <c r="C766">
        <v>2.4718719144031499E-2</v>
      </c>
      <c r="D766" t="s">
        <v>6782</v>
      </c>
      <c r="E766" t="s">
        <v>6783</v>
      </c>
      <c r="G766" t="str">
        <f>IF(KO_VS_Ctrl_annotated__2[[#This Row],[Column2]]&lt;0,KO_VS_Ctrl_annotated__2[[#This Row],[Column4]],"")</f>
        <v/>
      </c>
      <c r="I766" t="str">
        <f>IF(KO_VS_Ctrl_annotated__2[[#This Row],[Column2]]&gt;0,KO_VS_Ctrl_annotated__2[[#This Row],[Column4]],"")</f>
        <v>SYPL2</v>
      </c>
    </row>
    <row r="767" spans="1:9" x14ac:dyDescent="0.25">
      <c r="A767" t="s">
        <v>2031</v>
      </c>
      <c r="B767">
        <v>3.6477703429168602</v>
      </c>
      <c r="C767">
        <v>2.4841796377391201E-2</v>
      </c>
      <c r="D767" t="s">
        <v>2032</v>
      </c>
      <c r="E767" t="s">
        <v>2033</v>
      </c>
      <c r="G767" t="str">
        <f>IF(KO_VS_Ctrl_annotated__2[[#This Row],[Column2]]&lt;0,KO_VS_Ctrl_annotated__2[[#This Row],[Column4]],"")</f>
        <v/>
      </c>
      <c r="I767" t="str">
        <f>IF(KO_VS_Ctrl_annotated__2[[#This Row],[Column2]]&gt;0,KO_VS_Ctrl_annotated__2[[#This Row],[Column4]],"")</f>
        <v>CNTN1</v>
      </c>
    </row>
    <row r="768" spans="1:9" x14ac:dyDescent="0.25">
      <c r="A768" t="s">
        <v>2043</v>
      </c>
      <c r="B768">
        <v>1.1415660730444199</v>
      </c>
      <c r="C768">
        <v>2.52299842612216E-2</v>
      </c>
      <c r="D768" t="s">
        <v>2044</v>
      </c>
      <c r="E768" t="s">
        <v>2045</v>
      </c>
      <c r="G768" t="str">
        <f>IF(KO_VS_Ctrl_annotated__2[[#This Row],[Column2]]&lt;0,KO_VS_Ctrl_annotated__2[[#This Row],[Column4]],"")</f>
        <v/>
      </c>
      <c r="I768" t="str">
        <f>IF(KO_VS_Ctrl_annotated__2[[#This Row],[Column2]]&gt;0,KO_VS_Ctrl_annotated__2[[#This Row],[Column4]],"")</f>
        <v>NOCT</v>
      </c>
    </row>
    <row r="769" spans="1:9" x14ac:dyDescent="0.25">
      <c r="A769" t="s">
        <v>8190</v>
      </c>
      <c r="B769">
        <v>1.7878627357162</v>
      </c>
      <c r="C769">
        <v>2.5502065471146099E-2</v>
      </c>
      <c r="D769" t="s">
        <v>8191</v>
      </c>
      <c r="E769" t="s">
        <v>8192</v>
      </c>
      <c r="G769" t="str">
        <f>IF(KO_VS_Ctrl_annotated__2[[#This Row],[Column2]]&lt;0,KO_VS_Ctrl_annotated__2[[#This Row],[Column4]],"")</f>
        <v/>
      </c>
      <c r="I769" t="str">
        <f>IF(KO_VS_Ctrl_annotated__2[[#This Row],[Column2]]&gt;0,KO_VS_Ctrl_annotated__2[[#This Row],[Column4]],"")</f>
        <v>CRYM</v>
      </c>
    </row>
    <row r="770" spans="1:9" x14ac:dyDescent="0.25">
      <c r="A770" t="s">
        <v>5922</v>
      </c>
      <c r="B770">
        <v>1.3291224959324399</v>
      </c>
      <c r="C770">
        <v>2.5527229854245399E-2</v>
      </c>
      <c r="D770" t="s">
        <v>5923</v>
      </c>
      <c r="E770" t="s">
        <v>5924</v>
      </c>
      <c r="G770" t="str">
        <f>IF(KO_VS_Ctrl_annotated__2[[#This Row],[Column2]]&lt;0,KO_VS_Ctrl_annotated__2[[#This Row],[Column4]],"")</f>
        <v/>
      </c>
      <c r="I770" t="str">
        <f>IF(KO_VS_Ctrl_annotated__2[[#This Row],[Column2]]&gt;0,KO_VS_Ctrl_annotated__2[[#This Row],[Column4]],"")</f>
        <v>TMEM156</v>
      </c>
    </row>
    <row r="771" spans="1:9" x14ac:dyDescent="0.25">
      <c r="A771" t="s">
        <v>4681</v>
      </c>
      <c r="B771">
        <v>-2.1119118273046702</v>
      </c>
      <c r="C771">
        <v>2.6127813357292799E-2</v>
      </c>
      <c r="D771" t="s">
        <v>4682</v>
      </c>
      <c r="E771" t="s">
        <v>4683</v>
      </c>
      <c r="G771" t="str">
        <f>IF(KO_VS_Ctrl_annotated__2[[#This Row],[Column2]]&lt;0,KO_VS_Ctrl_annotated__2[[#This Row],[Column4]],"")</f>
        <v>CTF1</v>
      </c>
      <c r="I771" t="str">
        <f>IF(KO_VS_Ctrl_annotated__2[[#This Row],[Column2]]&gt;0,KO_VS_Ctrl_annotated__2[[#This Row],[Column4]],"")</f>
        <v/>
      </c>
    </row>
    <row r="772" spans="1:9" x14ac:dyDescent="0.25">
      <c r="A772" t="s">
        <v>8193</v>
      </c>
      <c r="B772">
        <v>-1.2944192915811801</v>
      </c>
      <c r="C772">
        <v>2.6158500981291199E-2</v>
      </c>
      <c r="D772" t="s">
        <v>8194</v>
      </c>
      <c r="E772" t="s">
        <v>8195</v>
      </c>
      <c r="G772" t="str">
        <f>IF(KO_VS_Ctrl_annotated__2[[#This Row],[Column2]]&lt;0,KO_VS_Ctrl_annotated__2[[#This Row],[Column4]],"")</f>
        <v>IL10RB-DT</v>
      </c>
      <c r="I772" t="str">
        <f>IF(KO_VS_Ctrl_annotated__2[[#This Row],[Column2]]&gt;0,KO_VS_Ctrl_annotated__2[[#This Row],[Column4]],"")</f>
        <v/>
      </c>
    </row>
    <row r="773" spans="1:9" x14ac:dyDescent="0.25">
      <c r="A773" t="s">
        <v>8196</v>
      </c>
      <c r="B773">
        <v>-1.0046647572227201</v>
      </c>
      <c r="C773">
        <v>2.6203609819800799E-2</v>
      </c>
      <c r="D773" t="s">
        <v>8197</v>
      </c>
      <c r="E773" t="s">
        <v>8198</v>
      </c>
      <c r="G773" t="str">
        <f>IF(KO_VS_Ctrl_annotated__2[[#This Row],[Column2]]&lt;0,KO_VS_Ctrl_annotated__2[[#This Row],[Column4]],"")</f>
        <v>LINC00543</v>
      </c>
      <c r="I773" t="str">
        <f>IF(KO_VS_Ctrl_annotated__2[[#This Row],[Column2]]&gt;0,KO_VS_Ctrl_annotated__2[[#This Row],[Column4]],"")</f>
        <v/>
      </c>
    </row>
    <row r="774" spans="1:9" x14ac:dyDescent="0.25">
      <c r="A774" t="s">
        <v>8199</v>
      </c>
      <c r="B774">
        <v>-2.15394035508087</v>
      </c>
      <c r="C774">
        <v>2.6502470662352499E-2</v>
      </c>
      <c r="D774" t="s">
        <v>7</v>
      </c>
      <c r="E774" t="s">
        <v>127</v>
      </c>
      <c r="G774" t="str">
        <f>IF(KO_VS_Ctrl_annotated__2[[#This Row],[Column2]]&lt;0,KO_VS_Ctrl_annotated__2[[#This Row],[Column4]],"")</f>
        <v/>
      </c>
      <c r="I774" t="str">
        <f>IF(KO_VS_Ctrl_annotated__2[[#This Row],[Column2]]&gt;0,KO_VS_Ctrl_annotated__2[[#This Row],[Column4]],"")</f>
        <v/>
      </c>
    </row>
    <row r="775" spans="1:9" x14ac:dyDescent="0.25">
      <c r="A775" t="s">
        <v>6236</v>
      </c>
      <c r="B775">
        <v>-2.4099319238722701</v>
      </c>
      <c r="C775">
        <v>2.6877419569549799E-2</v>
      </c>
      <c r="D775" t="s">
        <v>7</v>
      </c>
      <c r="E775" t="s">
        <v>6237</v>
      </c>
      <c r="G775" t="str">
        <f>IF(KO_VS_Ctrl_annotated__2[[#This Row],[Column2]]&lt;0,KO_VS_Ctrl_annotated__2[[#This Row],[Column4]],"")</f>
        <v/>
      </c>
      <c r="I775" t="str">
        <f>IF(KO_VS_Ctrl_annotated__2[[#This Row],[Column2]]&gt;0,KO_VS_Ctrl_annotated__2[[#This Row],[Column4]],"")</f>
        <v/>
      </c>
    </row>
    <row r="776" spans="1:9" x14ac:dyDescent="0.25">
      <c r="A776" t="s">
        <v>8200</v>
      </c>
      <c r="B776">
        <v>-2.7265931023069898</v>
      </c>
      <c r="C776">
        <v>2.6974822947615801E-2</v>
      </c>
      <c r="D776" t="s">
        <v>8201</v>
      </c>
      <c r="E776" t="s">
        <v>8202</v>
      </c>
      <c r="G776" t="str">
        <f>IF(KO_VS_Ctrl_annotated__2[[#This Row],[Column2]]&lt;0,KO_VS_Ctrl_annotated__2[[#This Row],[Column4]],"")</f>
        <v>PTPRZ1</v>
      </c>
      <c r="I776" t="str">
        <f>IF(KO_VS_Ctrl_annotated__2[[#This Row],[Column2]]&gt;0,KO_VS_Ctrl_annotated__2[[#This Row],[Column4]],"")</f>
        <v/>
      </c>
    </row>
    <row r="777" spans="1:9" x14ac:dyDescent="0.25">
      <c r="A777" t="s">
        <v>4712</v>
      </c>
      <c r="B777">
        <v>1.5662682645228201</v>
      </c>
      <c r="C777">
        <v>2.73919798000649E-2</v>
      </c>
      <c r="D777" t="s">
        <v>4713</v>
      </c>
      <c r="E777" t="s">
        <v>4714</v>
      </c>
      <c r="G777" t="str">
        <f>IF(KO_VS_Ctrl_annotated__2[[#This Row],[Column2]]&lt;0,KO_VS_Ctrl_annotated__2[[#This Row],[Column4]],"")</f>
        <v/>
      </c>
      <c r="I777" t="str">
        <f>IF(KO_VS_Ctrl_annotated__2[[#This Row],[Column2]]&gt;0,KO_VS_Ctrl_annotated__2[[#This Row],[Column4]],"")</f>
        <v>ILDR2</v>
      </c>
    </row>
    <row r="778" spans="1:9" x14ac:dyDescent="0.25">
      <c r="A778" t="s">
        <v>8203</v>
      </c>
      <c r="B778">
        <v>-2.8497288062008401</v>
      </c>
      <c r="C778">
        <v>2.7881875086750701E-2</v>
      </c>
      <c r="D778" t="s">
        <v>7</v>
      </c>
      <c r="E778" t="s">
        <v>127</v>
      </c>
      <c r="G778" t="str">
        <f>IF(KO_VS_Ctrl_annotated__2[[#This Row],[Column2]]&lt;0,KO_VS_Ctrl_annotated__2[[#This Row],[Column4]],"")</f>
        <v/>
      </c>
      <c r="I778" t="str">
        <f>IF(KO_VS_Ctrl_annotated__2[[#This Row],[Column2]]&gt;0,KO_VS_Ctrl_annotated__2[[#This Row],[Column4]],"")</f>
        <v/>
      </c>
    </row>
    <row r="779" spans="1:9" x14ac:dyDescent="0.25">
      <c r="A779" t="s">
        <v>3246</v>
      </c>
      <c r="B779">
        <v>-3.3239537971156499</v>
      </c>
      <c r="C779">
        <v>2.7913997351742301E-2</v>
      </c>
      <c r="D779" t="s">
        <v>3247</v>
      </c>
      <c r="E779" t="s">
        <v>3248</v>
      </c>
      <c r="G779" t="str">
        <f>IF(KO_VS_Ctrl_annotated__2[[#This Row],[Column2]]&lt;0,KO_VS_Ctrl_annotated__2[[#This Row],[Column4]],"")</f>
        <v>ZNF66</v>
      </c>
      <c r="I779" t="str">
        <f>IF(KO_VS_Ctrl_annotated__2[[#This Row],[Column2]]&gt;0,KO_VS_Ctrl_annotated__2[[#This Row],[Column4]],"")</f>
        <v/>
      </c>
    </row>
    <row r="780" spans="1:9" x14ac:dyDescent="0.25">
      <c r="A780" t="s">
        <v>5742</v>
      </c>
      <c r="B780">
        <v>1.11076863869527</v>
      </c>
      <c r="C780">
        <v>2.8265352941773701E-2</v>
      </c>
      <c r="D780" t="s">
        <v>5743</v>
      </c>
      <c r="E780" t="s">
        <v>5744</v>
      </c>
      <c r="G780" t="str">
        <f>IF(KO_VS_Ctrl_annotated__2[[#This Row],[Column2]]&lt;0,KO_VS_Ctrl_annotated__2[[#This Row],[Column4]],"")</f>
        <v/>
      </c>
      <c r="I780" t="str">
        <f>IF(KO_VS_Ctrl_annotated__2[[#This Row],[Column2]]&gt;0,KO_VS_Ctrl_annotated__2[[#This Row],[Column4]],"")</f>
        <v>BMERB1</v>
      </c>
    </row>
    <row r="781" spans="1:9" x14ac:dyDescent="0.25">
      <c r="A781" t="s">
        <v>4098</v>
      </c>
      <c r="B781">
        <v>-1.51709241136988</v>
      </c>
      <c r="C781">
        <v>2.86196735134246E-2</v>
      </c>
      <c r="D781" t="s">
        <v>7</v>
      </c>
      <c r="E781" t="s">
        <v>127</v>
      </c>
      <c r="G781" t="str">
        <f>IF(KO_VS_Ctrl_annotated__2[[#This Row],[Column2]]&lt;0,KO_VS_Ctrl_annotated__2[[#This Row],[Column4]],"")</f>
        <v/>
      </c>
      <c r="I781" t="str">
        <f>IF(KO_VS_Ctrl_annotated__2[[#This Row],[Column2]]&gt;0,KO_VS_Ctrl_annotated__2[[#This Row],[Column4]],"")</f>
        <v/>
      </c>
    </row>
    <row r="782" spans="1:9" x14ac:dyDescent="0.25">
      <c r="A782" t="s">
        <v>4473</v>
      </c>
      <c r="B782">
        <v>-2.4404237158242701</v>
      </c>
      <c r="C782">
        <v>2.9122504971363601E-2</v>
      </c>
      <c r="D782" t="s">
        <v>4474</v>
      </c>
      <c r="E782" t="s">
        <v>4475</v>
      </c>
      <c r="G782" t="str">
        <f>IF(KO_VS_Ctrl_annotated__2[[#This Row],[Column2]]&lt;0,KO_VS_Ctrl_annotated__2[[#This Row],[Column4]],"")</f>
        <v>CARNS1</v>
      </c>
      <c r="I782" t="str">
        <f>IF(KO_VS_Ctrl_annotated__2[[#This Row],[Column2]]&gt;0,KO_VS_Ctrl_annotated__2[[#This Row],[Column4]],"")</f>
        <v/>
      </c>
    </row>
    <row r="783" spans="1:9" x14ac:dyDescent="0.25">
      <c r="A783" t="s">
        <v>7160</v>
      </c>
      <c r="B783">
        <v>-2.8592980515781901</v>
      </c>
      <c r="C783">
        <v>2.9224021800739401E-2</v>
      </c>
      <c r="D783" t="s">
        <v>7</v>
      </c>
      <c r="E783" t="s">
        <v>1284</v>
      </c>
      <c r="G783" t="str">
        <f>IF(KO_VS_Ctrl_annotated__2[[#This Row],[Column2]]&lt;0,KO_VS_Ctrl_annotated__2[[#This Row],[Column4]],"")</f>
        <v/>
      </c>
      <c r="I783" t="str">
        <f>IF(KO_VS_Ctrl_annotated__2[[#This Row],[Column2]]&gt;0,KO_VS_Ctrl_annotated__2[[#This Row],[Column4]],"")</f>
        <v/>
      </c>
    </row>
    <row r="784" spans="1:9" x14ac:dyDescent="0.25">
      <c r="A784" t="s">
        <v>442</v>
      </c>
      <c r="B784">
        <v>1.2166591437998899</v>
      </c>
      <c r="C784">
        <v>2.9608006336254301E-2</v>
      </c>
      <c r="D784" t="s">
        <v>443</v>
      </c>
      <c r="E784" t="s">
        <v>444</v>
      </c>
      <c r="G784" t="str">
        <f>IF(KO_VS_Ctrl_annotated__2[[#This Row],[Column2]]&lt;0,KO_VS_Ctrl_annotated__2[[#This Row],[Column4]],"")</f>
        <v/>
      </c>
      <c r="I784" t="str">
        <f>IF(KO_VS_Ctrl_annotated__2[[#This Row],[Column2]]&gt;0,KO_VS_Ctrl_annotated__2[[#This Row],[Column4]],"")</f>
        <v>DHRS9</v>
      </c>
    </row>
    <row r="785" spans="1:9" x14ac:dyDescent="0.25">
      <c r="A785" t="s">
        <v>8204</v>
      </c>
      <c r="B785">
        <v>1.15614020090993</v>
      </c>
      <c r="C785">
        <v>2.9772807056450998E-2</v>
      </c>
      <c r="D785" t="s">
        <v>8205</v>
      </c>
      <c r="E785" t="s">
        <v>8206</v>
      </c>
      <c r="G785" t="str">
        <f>IF(KO_VS_Ctrl_annotated__2[[#This Row],[Column2]]&lt;0,KO_VS_Ctrl_annotated__2[[#This Row],[Column4]],"")</f>
        <v/>
      </c>
      <c r="I785" t="str">
        <f>IF(KO_VS_Ctrl_annotated__2[[#This Row],[Column2]]&gt;0,KO_VS_Ctrl_annotated__2[[#This Row],[Column4]],"")</f>
        <v>ATP10D</v>
      </c>
    </row>
    <row r="786" spans="1:9" x14ac:dyDescent="0.25">
      <c r="A786" t="s">
        <v>5791</v>
      </c>
      <c r="B786">
        <v>-1.1510876727535599</v>
      </c>
      <c r="C786">
        <v>2.9778890914185299E-2</v>
      </c>
      <c r="D786" t="s">
        <v>5792</v>
      </c>
      <c r="E786" t="s">
        <v>5793</v>
      </c>
      <c r="G786" t="str">
        <f>IF(KO_VS_Ctrl_annotated__2[[#This Row],[Column2]]&lt;0,KO_VS_Ctrl_annotated__2[[#This Row],[Column4]],"")</f>
        <v>CPLANE1</v>
      </c>
      <c r="I786" t="str">
        <f>IF(KO_VS_Ctrl_annotated__2[[#This Row],[Column2]]&gt;0,KO_VS_Ctrl_annotated__2[[#This Row],[Column4]],"")</f>
        <v/>
      </c>
    </row>
    <row r="787" spans="1:9" x14ac:dyDescent="0.25">
      <c r="A787" t="s">
        <v>4563</v>
      </c>
      <c r="B787">
        <v>-1.46341044829378</v>
      </c>
      <c r="C787">
        <v>3.03460327153731E-2</v>
      </c>
      <c r="D787" t="s">
        <v>4564</v>
      </c>
      <c r="E787" t="s">
        <v>4565</v>
      </c>
      <c r="G787" t="str">
        <f>IF(KO_VS_Ctrl_annotated__2[[#This Row],[Column2]]&lt;0,KO_VS_Ctrl_annotated__2[[#This Row],[Column4]],"")</f>
        <v>TRPM8</v>
      </c>
      <c r="I787" t="str">
        <f>IF(KO_VS_Ctrl_annotated__2[[#This Row],[Column2]]&gt;0,KO_VS_Ctrl_annotated__2[[#This Row],[Column4]],"")</f>
        <v/>
      </c>
    </row>
    <row r="788" spans="1:9" x14ac:dyDescent="0.25">
      <c r="A788" t="s">
        <v>6394</v>
      </c>
      <c r="B788">
        <v>-1.43722555285168</v>
      </c>
      <c r="C788">
        <v>3.0997848138896701E-2</v>
      </c>
      <c r="D788" t="s">
        <v>6395</v>
      </c>
      <c r="E788" t="s">
        <v>6396</v>
      </c>
      <c r="G788" t="str">
        <f>IF(KO_VS_Ctrl_annotated__2[[#This Row],[Column2]]&lt;0,KO_VS_Ctrl_annotated__2[[#This Row],[Column4]],"")</f>
        <v>ZNF493</v>
      </c>
      <c r="I788" t="str">
        <f>IF(KO_VS_Ctrl_annotated__2[[#This Row],[Column2]]&gt;0,KO_VS_Ctrl_annotated__2[[#This Row],[Column4]],"")</f>
        <v/>
      </c>
    </row>
    <row r="789" spans="1:9" x14ac:dyDescent="0.25">
      <c r="A789" t="s">
        <v>8207</v>
      </c>
      <c r="B789">
        <v>-2.3078346082574401</v>
      </c>
      <c r="C789">
        <v>3.1371491816871301E-2</v>
      </c>
      <c r="D789" t="s">
        <v>8208</v>
      </c>
      <c r="E789" t="s">
        <v>8209</v>
      </c>
      <c r="G789" t="str">
        <f>IF(KO_VS_Ctrl_annotated__2[[#This Row],[Column2]]&lt;0,KO_VS_Ctrl_annotated__2[[#This Row],[Column4]],"")</f>
        <v>OXCT1-AS1</v>
      </c>
      <c r="I789" t="str">
        <f>IF(KO_VS_Ctrl_annotated__2[[#This Row],[Column2]]&gt;0,KO_VS_Ctrl_annotated__2[[#This Row],[Column4]],"")</f>
        <v/>
      </c>
    </row>
    <row r="790" spans="1:9" x14ac:dyDescent="0.25">
      <c r="A790" t="s">
        <v>8210</v>
      </c>
      <c r="B790">
        <v>-2.3017156862486701</v>
      </c>
      <c r="C790">
        <v>3.14395590032501E-2</v>
      </c>
      <c r="D790" t="s">
        <v>8211</v>
      </c>
      <c r="E790" t="s">
        <v>8212</v>
      </c>
      <c r="G790" t="str">
        <f>IF(KO_VS_Ctrl_annotated__2[[#This Row],[Column2]]&lt;0,KO_VS_Ctrl_annotated__2[[#This Row],[Column4]],"")</f>
        <v>KCNAB1</v>
      </c>
      <c r="I790" t="str">
        <f>IF(KO_VS_Ctrl_annotated__2[[#This Row],[Column2]]&gt;0,KO_VS_Ctrl_annotated__2[[#This Row],[Column4]],"")</f>
        <v/>
      </c>
    </row>
    <row r="791" spans="1:9" x14ac:dyDescent="0.25">
      <c r="A791" t="s">
        <v>4498</v>
      </c>
      <c r="B791">
        <v>1.7942520098626</v>
      </c>
      <c r="C791">
        <v>3.1455046832307099E-2</v>
      </c>
      <c r="D791" t="s">
        <v>4499</v>
      </c>
      <c r="E791" t="s">
        <v>4500</v>
      </c>
      <c r="G791" t="str">
        <f>IF(KO_VS_Ctrl_annotated__2[[#This Row],[Column2]]&lt;0,KO_VS_Ctrl_annotated__2[[#This Row],[Column4]],"")</f>
        <v/>
      </c>
      <c r="I791" t="str">
        <f>IF(KO_VS_Ctrl_annotated__2[[#This Row],[Column2]]&gt;0,KO_VS_Ctrl_annotated__2[[#This Row],[Column4]],"")</f>
        <v>ANOS1</v>
      </c>
    </row>
    <row r="792" spans="1:9" x14ac:dyDescent="0.25">
      <c r="A792" t="s">
        <v>8213</v>
      </c>
      <c r="B792">
        <v>-2.7859157029536101</v>
      </c>
      <c r="C792">
        <v>3.1568604613414597E-2</v>
      </c>
      <c r="D792" t="s">
        <v>8214</v>
      </c>
      <c r="E792" t="s">
        <v>8215</v>
      </c>
      <c r="G792" t="str">
        <f>IF(KO_VS_Ctrl_annotated__2[[#This Row],[Column2]]&lt;0,KO_VS_Ctrl_annotated__2[[#This Row],[Column4]],"")</f>
        <v>HCG25</v>
      </c>
      <c r="I792" t="str">
        <f>IF(KO_VS_Ctrl_annotated__2[[#This Row],[Column2]]&gt;0,KO_VS_Ctrl_annotated__2[[#This Row],[Column4]],"")</f>
        <v/>
      </c>
    </row>
    <row r="793" spans="1:9" x14ac:dyDescent="0.25">
      <c r="A793" t="s">
        <v>8216</v>
      </c>
      <c r="B793">
        <v>-3.4764274808821001</v>
      </c>
      <c r="C793">
        <v>3.2131056041704902E-2</v>
      </c>
      <c r="D793" t="s">
        <v>8217</v>
      </c>
      <c r="E793" t="s">
        <v>8218</v>
      </c>
      <c r="G793" t="str">
        <f>IF(KO_VS_Ctrl_annotated__2[[#This Row],[Column2]]&lt;0,KO_VS_Ctrl_annotated__2[[#This Row],[Column4]],"")</f>
        <v>FGFR1</v>
      </c>
      <c r="I793" t="str">
        <f>IF(KO_VS_Ctrl_annotated__2[[#This Row],[Column2]]&gt;0,KO_VS_Ctrl_annotated__2[[#This Row],[Column4]],"")</f>
        <v/>
      </c>
    </row>
    <row r="794" spans="1:9" x14ac:dyDescent="0.25">
      <c r="A794" t="s">
        <v>8219</v>
      </c>
      <c r="B794">
        <v>1.8937353053208299</v>
      </c>
      <c r="C794">
        <v>3.2369867352231303E-2</v>
      </c>
      <c r="D794" t="s">
        <v>8220</v>
      </c>
      <c r="E794" t="s">
        <v>8221</v>
      </c>
      <c r="G794" t="str">
        <f>IF(KO_VS_Ctrl_annotated__2[[#This Row],[Column2]]&lt;0,KO_VS_Ctrl_annotated__2[[#This Row],[Column4]],"")</f>
        <v/>
      </c>
      <c r="I794" t="str">
        <f>IF(KO_VS_Ctrl_annotated__2[[#This Row],[Column2]]&gt;0,KO_VS_Ctrl_annotated__2[[#This Row],[Column4]],"")</f>
        <v>BDNF-AS</v>
      </c>
    </row>
    <row r="795" spans="1:9" x14ac:dyDescent="0.25">
      <c r="A795" t="s">
        <v>8222</v>
      </c>
      <c r="B795">
        <v>1.9130990263265999</v>
      </c>
      <c r="C795">
        <v>3.2660498622636799E-2</v>
      </c>
      <c r="D795" t="s">
        <v>8223</v>
      </c>
      <c r="E795" t="s">
        <v>8224</v>
      </c>
      <c r="G795" t="str">
        <f>IF(KO_VS_Ctrl_annotated__2[[#This Row],[Column2]]&lt;0,KO_VS_Ctrl_annotated__2[[#This Row],[Column4]],"")</f>
        <v/>
      </c>
      <c r="I795" t="str">
        <f>IF(KO_VS_Ctrl_annotated__2[[#This Row],[Column2]]&gt;0,KO_VS_Ctrl_annotated__2[[#This Row],[Column4]],"")</f>
        <v>CPQ</v>
      </c>
    </row>
    <row r="796" spans="1:9" x14ac:dyDescent="0.25">
      <c r="A796" t="s">
        <v>8225</v>
      </c>
      <c r="B796">
        <v>1.4403404771914099</v>
      </c>
      <c r="C796">
        <v>3.2984640965316503E-2</v>
      </c>
      <c r="D796" t="s">
        <v>8226</v>
      </c>
      <c r="E796" t="s">
        <v>8227</v>
      </c>
      <c r="G796" t="str">
        <f>IF(KO_VS_Ctrl_annotated__2[[#This Row],[Column2]]&lt;0,KO_VS_Ctrl_annotated__2[[#This Row],[Column4]],"")</f>
        <v/>
      </c>
      <c r="I796" t="str">
        <f>IF(KO_VS_Ctrl_annotated__2[[#This Row],[Column2]]&gt;0,KO_VS_Ctrl_annotated__2[[#This Row],[Column4]],"")</f>
        <v>XAF1</v>
      </c>
    </row>
    <row r="797" spans="1:9" x14ac:dyDescent="0.25">
      <c r="A797" t="s">
        <v>8228</v>
      </c>
      <c r="B797">
        <v>1.25520413918883</v>
      </c>
      <c r="C797">
        <v>3.3634254905724803E-2</v>
      </c>
      <c r="D797" t="s">
        <v>8229</v>
      </c>
      <c r="E797" t="s">
        <v>8230</v>
      </c>
      <c r="G797" t="str">
        <f>IF(KO_VS_Ctrl_annotated__2[[#This Row],[Column2]]&lt;0,KO_VS_Ctrl_annotated__2[[#This Row],[Column4]],"")</f>
        <v/>
      </c>
      <c r="I797" t="str">
        <f>IF(KO_VS_Ctrl_annotated__2[[#This Row],[Column2]]&gt;0,KO_VS_Ctrl_annotated__2[[#This Row],[Column4]],"")</f>
        <v>MSRB3</v>
      </c>
    </row>
    <row r="798" spans="1:9" x14ac:dyDescent="0.25">
      <c r="A798" t="s">
        <v>4573</v>
      </c>
      <c r="B798">
        <v>1.92084030692723</v>
      </c>
      <c r="C798">
        <v>3.4560357874445703E-2</v>
      </c>
      <c r="D798" t="s">
        <v>4574</v>
      </c>
      <c r="E798" t="s">
        <v>4575</v>
      </c>
      <c r="G798" t="str">
        <f>IF(KO_VS_Ctrl_annotated__2[[#This Row],[Column2]]&lt;0,KO_VS_Ctrl_annotated__2[[#This Row],[Column4]],"")</f>
        <v/>
      </c>
      <c r="I798" t="str">
        <f>IF(KO_VS_Ctrl_annotated__2[[#This Row],[Column2]]&gt;0,KO_VS_Ctrl_annotated__2[[#This Row],[Column4]],"")</f>
        <v>CYP27C1</v>
      </c>
    </row>
    <row r="799" spans="1:9" x14ac:dyDescent="0.25">
      <c r="A799" t="s">
        <v>8231</v>
      </c>
      <c r="B799">
        <v>1.2125072905215</v>
      </c>
      <c r="C799">
        <v>3.4799262980393299E-2</v>
      </c>
      <c r="D799" t="s">
        <v>8232</v>
      </c>
      <c r="E799" t="s">
        <v>8233</v>
      </c>
      <c r="G799" t="str">
        <f>IF(KO_VS_Ctrl_annotated__2[[#This Row],[Column2]]&lt;0,KO_VS_Ctrl_annotated__2[[#This Row],[Column4]],"")</f>
        <v/>
      </c>
      <c r="I799" t="str">
        <f>IF(KO_VS_Ctrl_annotated__2[[#This Row],[Column2]]&gt;0,KO_VS_Ctrl_annotated__2[[#This Row],[Column4]],"")</f>
        <v>CDIP1</v>
      </c>
    </row>
    <row r="800" spans="1:9" x14ac:dyDescent="0.25">
      <c r="A800" t="s">
        <v>8234</v>
      </c>
      <c r="B800">
        <v>1.1778116346671901</v>
      </c>
      <c r="C800">
        <v>3.4981450475892802E-2</v>
      </c>
      <c r="D800" t="s">
        <v>8235</v>
      </c>
      <c r="E800" t="s">
        <v>8236</v>
      </c>
      <c r="G800" t="str">
        <f>IF(KO_VS_Ctrl_annotated__2[[#This Row],[Column2]]&lt;0,KO_VS_Ctrl_annotated__2[[#This Row],[Column4]],"")</f>
        <v/>
      </c>
      <c r="I800" t="str">
        <f>IF(KO_VS_Ctrl_annotated__2[[#This Row],[Column2]]&gt;0,KO_VS_Ctrl_annotated__2[[#This Row],[Column4]],"")</f>
        <v>MAP2</v>
      </c>
    </row>
    <row r="801" spans="1:9" x14ac:dyDescent="0.25">
      <c r="A801" t="s">
        <v>3799</v>
      </c>
      <c r="B801">
        <v>2.02688198371485</v>
      </c>
      <c r="C801">
        <v>3.5622077617676301E-2</v>
      </c>
      <c r="D801" t="s">
        <v>7</v>
      </c>
      <c r="E801" t="s">
        <v>127</v>
      </c>
      <c r="G801" t="str">
        <f>IF(KO_VS_Ctrl_annotated__2[[#This Row],[Column2]]&lt;0,KO_VS_Ctrl_annotated__2[[#This Row],[Column4]],"")</f>
        <v/>
      </c>
      <c r="I801" t="str">
        <f>IF(KO_VS_Ctrl_annotated__2[[#This Row],[Column2]]&gt;0,KO_VS_Ctrl_annotated__2[[#This Row],[Column4]],"")</f>
        <v/>
      </c>
    </row>
    <row r="802" spans="1:9" x14ac:dyDescent="0.25">
      <c r="A802" t="s">
        <v>8237</v>
      </c>
      <c r="B802">
        <v>1.2328167224745701</v>
      </c>
      <c r="C802">
        <v>3.5661095492399202E-2</v>
      </c>
      <c r="D802" t="s">
        <v>7</v>
      </c>
      <c r="E802" t="s">
        <v>127</v>
      </c>
      <c r="G802" t="str">
        <f>IF(KO_VS_Ctrl_annotated__2[[#This Row],[Column2]]&lt;0,KO_VS_Ctrl_annotated__2[[#This Row],[Column4]],"")</f>
        <v/>
      </c>
      <c r="I802" t="str">
        <f>IF(KO_VS_Ctrl_annotated__2[[#This Row],[Column2]]&gt;0,KO_VS_Ctrl_annotated__2[[#This Row],[Column4]],"")</f>
        <v/>
      </c>
    </row>
    <row r="803" spans="1:9" x14ac:dyDescent="0.25">
      <c r="A803" t="s">
        <v>3012</v>
      </c>
      <c r="B803">
        <v>1.20122284634202</v>
      </c>
      <c r="C803">
        <v>3.7044742789127699E-2</v>
      </c>
      <c r="D803" t="s">
        <v>3013</v>
      </c>
      <c r="E803" t="s">
        <v>3014</v>
      </c>
      <c r="G803" t="str">
        <f>IF(KO_VS_Ctrl_annotated__2[[#This Row],[Column2]]&lt;0,KO_VS_Ctrl_annotated__2[[#This Row],[Column4]],"")</f>
        <v/>
      </c>
      <c r="I803" t="str">
        <f>IF(KO_VS_Ctrl_annotated__2[[#This Row],[Column2]]&gt;0,KO_VS_Ctrl_annotated__2[[#This Row],[Column4]],"")</f>
        <v>SLC1A7</v>
      </c>
    </row>
    <row r="804" spans="1:9" x14ac:dyDescent="0.25">
      <c r="A804" t="s">
        <v>8238</v>
      </c>
      <c r="B804">
        <v>-1.1358247401010699</v>
      </c>
      <c r="C804">
        <v>3.7632288952113499E-2</v>
      </c>
      <c r="D804" t="s">
        <v>8239</v>
      </c>
      <c r="E804" t="s">
        <v>8240</v>
      </c>
      <c r="G804" t="str">
        <f>IF(KO_VS_Ctrl_annotated__2[[#This Row],[Column2]]&lt;0,KO_VS_Ctrl_annotated__2[[#This Row],[Column4]],"")</f>
        <v>TMPPE</v>
      </c>
      <c r="I804" t="str">
        <f>IF(KO_VS_Ctrl_annotated__2[[#This Row],[Column2]]&gt;0,KO_VS_Ctrl_annotated__2[[#This Row],[Column4]],"")</f>
        <v/>
      </c>
    </row>
    <row r="805" spans="1:9" x14ac:dyDescent="0.25">
      <c r="A805" t="s">
        <v>6822</v>
      </c>
      <c r="B805">
        <v>-1.7237983089281701</v>
      </c>
      <c r="C805">
        <v>3.7642922673532198E-2</v>
      </c>
      <c r="D805" t="s">
        <v>6823</v>
      </c>
      <c r="E805" t="s">
        <v>6824</v>
      </c>
      <c r="G805" t="str">
        <f>IF(KO_VS_Ctrl_annotated__2[[#This Row],[Column2]]&lt;0,KO_VS_Ctrl_annotated__2[[#This Row],[Column4]],"")</f>
        <v>AKR7L</v>
      </c>
      <c r="I805" t="str">
        <f>IF(KO_VS_Ctrl_annotated__2[[#This Row],[Column2]]&gt;0,KO_VS_Ctrl_annotated__2[[#This Row],[Column4]],"")</f>
        <v/>
      </c>
    </row>
    <row r="806" spans="1:9" x14ac:dyDescent="0.25">
      <c r="A806" t="s">
        <v>4060</v>
      </c>
      <c r="B806">
        <v>-1.1443758323026301</v>
      </c>
      <c r="C806">
        <v>3.8085048769954E-2</v>
      </c>
      <c r="D806" t="s">
        <v>4061</v>
      </c>
      <c r="E806" t="s">
        <v>4062</v>
      </c>
      <c r="G806" t="str">
        <f>IF(KO_VS_Ctrl_annotated__2[[#This Row],[Column2]]&lt;0,KO_VS_Ctrl_annotated__2[[#This Row],[Column4]],"")</f>
        <v>GLB1L</v>
      </c>
      <c r="I806" t="str">
        <f>IF(KO_VS_Ctrl_annotated__2[[#This Row],[Column2]]&gt;0,KO_VS_Ctrl_annotated__2[[#This Row],[Column4]],"")</f>
        <v/>
      </c>
    </row>
    <row r="807" spans="1:9" x14ac:dyDescent="0.25">
      <c r="A807" t="s">
        <v>2979</v>
      </c>
      <c r="B807">
        <v>1.21680303308014</v>
      </c>
      <c r="C807">
        <v>3.8551747070314002E-2</v>
      </c>
      <c r="D807" t="s">
        <v>2980</v>
      </c>
      <c r="E807" t="s">
        <v>2981</v>
      </c>
      <c r="G807" t="str">
        <f>IF(KO_VS_Ctrl_annotated__2[[#This Row],[Column2]]&lt;0,KO_VS_Ctrl_annotated__2[[#This Row],[Column4]],"")</f>
        <v/>
      </c>
      <c r="I807" t="str">
        <f>IF(KO_VS_Ctrl_annotated__2[[#This Row],[Column2]]&gt;0,KO_VS_Ctrl_annotated__2[[#This Row],[Column4]],"")</f>
        <v>FAM133A</v>
      </c>
    </row>
    <row r="808" spans="1:9" x14ac:dyDescent="0.25">
      <c r="A808" t="s">
        <v>4142</v>
      </c>
      <c r="B808">
        <v>1.12747141678742</v>
      </c>
      <c r="C808">
        <v>3.8551747070314002E-2</v>
      </c>
      <c r="D808" t="s">
        <v>4143</v>
      </c>
      <c r="E808" t="s">
        <v>4144</v>
      </c>
      <c r="G808" t="str">
        <f>IF(KO_VS_Ctrl_annotated__2[[#This Row],[Column2]]&lt;0,KO_VS_Ctrl_annotated__2[[#This Row],[Column4]],"")</f>
        <v/>
      </c>
      <c r="I808" t="str">
        <f>IF(KO_VS_Ctrl_annotated__2[[#This Row],[Column2]]&gt;0,KO_VS_Ctrl_annotated__2[[#This Row],[Column4]],"")</f>
        <v>SMIM2-AS1</v>
      </c>
    </row>
    <row r="809" spans="1:9" x14ac:dyDescent="0.25">
      <c r="A809" t="s">
        <v>3868</v>
      </c>
      <c r="B809">
        <v>-1.35995076990245</v>
      </c>
      <c r="C809">
        <v>3.8761089254720799E-2</v>
      </c>
      <c r="D809" t="s">
        <v>3869</v>
      </c>
      <c r="E809" t="s">
        <v>3870</v>
      </c>
      <c r="G809" t="str">
        <f>IF(KO_VS_Ctrl_annotated__2[[#This Row],[Column2]]&lt;0,KO_VS_Ctrl_annotated__2[[#This Row],[Column4]],"")</f>
        <v>ELFN1</v>
      </c>
      <c r="I809" t="str">
        <f>IF(KO_VS_Ctrl_annotated__2[[#This Row],[Column2]]&gt;0,KO_VS_Ctrl_annotated__2[[#This Row],[Column4]],"")</f>
        <v/>
      </c>
    </row>
    <row r="810" spans="1:9" x14ac:dyDescent="0.25">
      <c r="A810" t="s">
        <v>8241</v>
      </c>
      <c r="B810">
        <v>1.4517153813709001</v>
      </c>
      <c r="C810">
        <v>4.0281603082998003E-2</v>
      </c>
      <c r="D810" t="s">
        <v>8242</v>
      </c>
      <c r="E810" t="s">
        <v>8243</v>
      </c>
      <c r="G810" t="str">
        <f>IF(KO_VS_Ctrl_annotated__2[[#This Row],[Column2]]&lt;0,KO_VS_Ctrl_annotated__2[[#This Row],[Column4]],"")</f>
        <v/>
      </c>
      <c r="I810" t="str">
        <f>IF(KO_VS_Ctrl_annotated__2[[#This Row],[Column2]]&gt;0,KO_VS_Ctrl_annotated__2[[#This Row],[Column4]],"")</f>
        <v>DSEL</v>
      </c>
    </row>
    <row r="811" spans="1:9" x14ac:dyDescent="0.25">
      <c r="A811" t="s">
        <v>8244</v>
      </c>
      <c r="B811">
        <v>2.23501286916634</v>
      </c>
      <c r="C811">
        <v>4.0582829504221901E-2</v>
      </c>
      <c r="D811" t="s">
        <v>8245</v>
      </c>
      <c r="E811" t="s">
        <v>8246</v>
      </c>
      <c r="G811" t="str">
        <f>IF(KO_VS_Ctrl_annotated__2[[#This Row],[Column2]]&lt;0,KO_VS_Ctrl_annotated__2[[#This Row],[Column4]],"")</f>
        <v/>
      </c>
      <c r="I811" t="str">
        <f>IF(KO_VS_Ctrl_annotated__2[[#This Row],[Column2]]&gt;0,KO_VS_Ctrl_annotated__2[[#This Row],[Column4]],"")</f>
        <v>GRID1</v>
      </c>
    </row>
    <row r="812" spans="1:9" x14ac:dyDescent="0.25">
      <c r="A812" t="s">
        <v>3673</v>
      </c>
      <c r="B812">
        <v>-1.05334558542584</v>
      </c>
      <c r="C812">
        <v>4.11418656426547E-2</v>
      </c>
      <c r="D812" t="s">
        <v>3674</v>
      </c>
      <c r="E812" t="s">
        <v>3675</v>
      </c>
      <c r="G812" t="str">
        <f>IF(KO_VS_Ctrl_annotated__2[[#This Row],[Column2]]&lt;0,KO_VS_Ctrl_annotated__2[[#This Row],[Column4]],"")</f>
        <v>ZDHHC14</v>
      </c>
      <c r="I812" t="str">
        <f>IF(KO_VS_Ctrl_annotated__2[[#This Row],[Column2]]&gt;0,KO_VS_Ctrl_annotated__2[[#This Row],[Column4]],"")</f>
        <v/>
      </c>
    </row>
    <row r="813" spans="1:9" x14ac:dyDescent="0.25">
      <c r="A813" t="s">
        <v>8247</v>
      </c>
      <c r="B813">
        <v>-1.14390094562171</v>
      </c>
      <c r="C813">
        <v>4.1147279457682602E-2</v>
      </c>
      <c r="D813" t="s">
        <v>8248</v>
      </c>
      <c r="E813" t="s">
        <v>8249</v>
      </c>
      <c r="G813" t="str">
        <f>IF(KO_VS_Ctrl_annotated__2[[#This Row],[Column2]]&lt;0,KO_VS_Ctrl_annotated__2[[#This Row],[Column4]],"")</f>
        <v>MSH5-SAPCD1</v>
      </c>
      <c r="I813" t="str">
        <f>IF(KO_VS_Ctrl_annotated__2[[#This Row],[Column2]]&gt;0,KO_VS_Ctrl_annotated__2[[#This Row],[Column4]],"")</f>
        <v/>
      </c>
    </row>
    <row r="814" spans="1:9" x14ac:dyDescent="0.25">
      <c r="A814" t="s">
        <v>8250</v>
      </c>
      <c r="B814">
        <v>1.27930040729067</v>
      </c>
      <c r="C814">
        <v>4.15300417251942E-2</v>
      </c>
      <c r="D814" t="s">
        <v>8251</v>
      </c>
      <c r="E814" t="s">
        <v>8252</v>
      </c>
      <c r="G814" t="str">
        <f>IF(KO_VS_Ctrl_annotated__2[[#This Row],[Column2]]&lt;0,KO_VS_Ctrl_annotated__2[[#This Row],[Column4]],"")</f>
        <v/>
      </c>
      <c r="I814" t="str">
        <f>IF(KO_VS_Ctrl_annotated__2[[#This Row],[Column2]]&gt;0,KO_VS_Ctrl_annotated__2[[#This Row],[Column4]],"")</f>
        <v>GNAS-AS1</v>
      </c>
    </row>
    <row r="815" spans="1:9" x14ac:dyDescent="0.25">
      <c r="A815" t="s">
        <v>8253</v>
      </c>
      <c r="B815">
        <v>-1.1652193017940999</v>
      </c>
      <c r="C815">
        <v>4.1565339970660302E-2</v>
      </c>
      <c r="D815" t="s">
        <v>8254</v>
      </c>
      <c r="E815" t="s">
        <v>8255</v>
      </c>
      <c r="G815" t="str">
        <f>IF(KO_VS_Ctrl_annotated__2[[#This Row],[Column2]]&lt;0,KO_VS_Ctrl_annotated__2[[#This Row],[Column4]],"")</f>
        <v>PPT2-EGFL8</v>
      </c>
      <c r="I815" t="str">
        <f>IF(KO_VS_Ctrl_annotated__2[[#This Row],[Column2]]&gt;0,KO_VS_Ctrl_annotated__2[[#This Row],[Column4]],"")</f>
        <v/>
      </c>
    </row>
    <row r="816" spans="1:9" x14ac:dyDescent="0.25">
      <c r="A816" t="s">
        <v>8256</v>
      </c>
      <c r="B816">
        <v>-1.92939741366093</v>
      </c>
      <c r="C816">
        <v>4.1592661552398803E-2</v>
      </c>
      <c r="D816" t="s">
        <v>8257</v>
      </c>
      <c r="E816" t="s">
        <v>8258</v>
      </c>
      <c r="G816" t="str">
        <f>IF(KO_VS_Ctrl_annotated__2[[#This Row],[Column2]]&lt;0,KO_VS_Ctrl_annotated__2[[#This Row],[Column4]],"")</f>
        <v>PRSS33</v>
      </c>
      <c r="I816" t="str">
        <f>IF(KO_VS_Ctrl_annotated__2[[#This Row],[Column2]]&gt;0,KO_VS_Ctrl_annotated__2[[#This Row],[Column4]],"")</f>
        <v/>
      </c>
    </row>
    <row r="817" spans="1:9" x14ac:dyDescent="0.25">
      <c r="A817" t="s">
        <v>8259</v>
      </c>
      <c r="B817">
        <v>1.3226684254885801</v>
      </c>
      <c r="C817">
        <v>4.1592661552398803E-2</v>
      </c>
      <c r="D817" t="s">
        <v>8260</v>
      </c>
      <c r="E817" t="s">
        <v>8261</v>
      </c>
      <c r="G817" t="str">
        <f>IF(KO_VS_Ctrl_annotated__2[[#This Row],[Column2]]&lt;0,KO_VS_Ctrl_annotated__2[[#This Row],[Column4]],"")</f>
        <v/>
      </c>
      <c r="I817" t="str">
        <f>IF(KO_VS_Ctrl_annotated__2[[#This Row],[Column2]]&gt;0,KO_VS_Ctrl_annotated__2[[#This Row],[Column4]],"")</f>
        <v>SYN2</v>
      </c>
    </row>
    <row r="818" spans="1:9" x14ac:dyDescent="0.25">
      <c r="A818" t="s">
        <v>6901</v>
      </c>
      <c r="B818">
        <v>1.53508339091877</v>
      </c>
      <c r="C818">
        <v>4.2249420283755702E-2</v>
      </c>
      <c r="D818" t="s">
        <v>6902</v>
      </c>
      <c r="E818" t="s">
        <v>6903</v>
      </c>
      <c r="G818" t="str">
        <f>IF(KO_VS_Ctrl_annotated__2[[#This Row],[Column2]]&lt;0,KO_VS_Ctrl_annotated__2[[#This Row],[Column4]],"")</f>
        <v/>
      </c>
      <c r="I818" t="str">
        <f>IF(KO_VS_Ctrl_annotated__2[[#This Row],[Column2]]&gt;0,KO_VS_Ctrl_annotated__2[[#This Row],[Column4]],"")</f>
        <v>GPR37L1</v>
      </c>
    </row>
    <row r="819" spans="1:9" x14ac:dyDescent="0.25">
      <c r="A819" t="s">
        <v>8262</v>
      </c>
      <c r="B819">
        <v>1.9566128161821199</v>
      </c>
      <c r="C819">
        <v>4.2723511453537998E-2</v>
      </c>
      <c r="D819" t="s">
        <v>8263</v>
      </c>
      <c r="E819" t="s">
        <v>8264</v>
      </c>
      <c r="G819" t="str">
        <f>IF(KO_VS_Ctrl_annotated__2[[#This Row],[Column2]]&lt;0,KO_VS_Ctrl_annotated__2[[#This Row],[Column4]],"")</f>
        <v/>
      </c>
      <c r="I819" t="str">
        <f>IF(KO_VS_Ctrl_annotated__2[[#This Row],[Column2]]&gt;0,KO_VS_Ctrl_annotated__2[[#This Row],[Column4]],"")</f>
        <v>CCDC180</v>
      </c>
    </row>
    <row r="820" spans="1:9" x14ac:dyDescent="0.25">
      <c r="A820" t="s">
        <v>8265</v>
      </c>
      <c r="B820">
        <v>2.9565370961143298</v>
      </c>
      <c r="C820">
        <v>4.3944281901088497E-2</v>
      </c>
      <c r="D820" t="s">
        <v>8266</v>
      </c>
      <c r="E820" t="s">
        <v>8267</v>
      </c>
      <c r="G820" t="str">
        <f>IF(KO_VS_Ctrl_annotated__2[[#This Row],[Column2]]&lt;0,KO_VS_Ctrl_annotated__2[[#This Row],[Column4]],"")</f>
        <v/>
      </c>
      <c r="I820" t="str">
        <f>IF(KO_VS_Ctrl_annotated__2[[#This Row],[Column2]]&gt;0,KO_VS_Ctrl_annotated__2[[#This Row],[Column4]],"")</f>
        <v>SLC7A11-AS1</v>
      </c>
    </row>
    <row r="821" spans="1:9" x14ac:dyDescent="0.25">
      <c r="A821" t="s">
        <v>2326</v>
      </c>
      <c r="B821">
        <v>-2.6621600880959</v>
      </c>
      <c r="C821">
        <v>4.39541807876382E-2</v>
      </c>
      <c r="D821" t="s">
        <v>2327</v>
      </c>
      <c r="E821" t="s">
        <v>2328</v>
      </c>
      <c r="G821" t="str">
        <f>IF(KO_VS_Ctrl_annotated__2[[#This Row],[Column2]]&lt;0,KO_VS_Ctrl_annotated__2[[#This Row],[Column4]],"")</f>
        <v>ZNF737</v>
      </c>
      <c r="I821" t="str">
        <f>IF(KO_VS_Ctrl_annotated__2[[#This Row],[Column2]]&gt;0,KO_VS_Ctrl_annotated__2[[#This Row],[Column4]],"")</f>
        <v/>
      </c>
    </row>
    <row r="822" spans="1:9" x14ac:dyDescent="0.25">
      <c r="A822" t="s">
        <v>3225</v>
      </c>
      <c r="B822">
        <v>2.6498091766578602</v>
      </c>
      <c r="C822">
        <v>4.4226016544835503E-2</v>
      </c>
      <c r="D822" t="s">
        <v>3226</v>
      </c>
      <c r="E822" t="s">
        <v>3227</v>
      </c>
      <c r="G822" t="str">
        <f>IF(KO_VS_Ctrl_annotated__2[[#This Row],[Column2]]&lt;0,KO_VS_Ctrl_annotated__2[[#This Row],[Column4]],"")</f>
        <v/>
      </c>
      <c r="I822" t="str">
        <f>IF(KO_VS_Ctrl_annotated__2[[#This Row],[Column2]]&gt;0,KO_VS_Ctrl_annotated__2[[#This Row],[Column4]],"")</f>
        <v>COX7B2</v>
      </c>
    </row>
    <row r="823" spans="1:9" x14ac:dyDescent="0.25">
      <c r="A823" t="s">
        <v>167</v>
      </c>
      <c r="B823">
        <v>-2.4603366037174199</v>
      </c>
      <c r="C823">
        <v>4.4603952987096303E-2</v>
      </c>
      <c r="D823" t="s">
        <v>168</v>
      </c>
      <c r="E823" t="s">
        <v>169</v>
      </c>
      <c r="G823" t="str">
        <f>IF(KO_VS_Ctrl_annotated__2[[#This Row],[Column2]]&lt;0,KO_VS_Ctrl_annotated__2[[#This Row],[Column4]],"")</f>
        <v>ADAMTS12</v>
      </c>
      <c r="I823" t="str">
        <f>IF(KO_VS_Ctrl_annotated__2[[#This Row],[Column2]]&gt;0,KO_VS_Ctrl_annotated__2[[#This Row],[Column4]],"")</f>
        <v/>
      </c>
    </row>
    <row r="824" spans="1:9" x14ac:dyDescent="0.25">
      <c r="A824" t="s">
        <v>2323</v>
      </c>
      <c r="B824">
        <v>2.2078347772607199</v>
      </c>
      <c r="C824">
        <v>4.4821804703907397E-2</v>
      </c>
      <c r="D824" t="s">
        <v>2324</v>
      </c>
      <c r="E824" t="s">
        <v>2325</v>
      </c>
      <c r="G824" t="str">
        <f>IF(KO_VS_Ctrl_annotated__2[[#This Row],[Column2]]&lt;0,KO_VS_Ctrl_annotated__2[[#This Row],[Column4]],"")</f>
        <v/>
      </c>
      <c r="I824" t="str">
        <f>IF(KO_VS_Ctrl_annotated__2[[#This Row],[Column2]]&gt;0,KO_VS_Ctrl_annotated__2[[#This Row],[Column4]],"")</f>
        <v>B4GALNT1</v>
      </c>
    </row>
    <row r="825" spans="1:9" x14ac:dyDescent="0.25">
      <c r="A825" t="s">
        <v>8268</v>
      </c>
      <c r="B825">
        <v>-1.72466150500334</v>
      </c>
      <c r="C825">
        <v>4.4821804703907397E-2</v>
      </c>
      <c r="D825" t="s">
        <v>7</v>
      </c>
      <c r="E825" t="s">
        <v>127</v>
      </c>
      <c r="G825" t="str">
        <f>IF(KO_VS_Ctrl_annotated__2[[#This Row],[Column2]]&lt;0,KO_VS_Ctrl_annotated__2[[#This Row],[Column4]],"")</f>
        <v/>
      </c>
      <c r="I825" t="str">
        <f>IF(KO_VS_Ctrl_annotated__2[[#This Row],[Column2]]&gt;0,KO_VS_Ctrl_annotated__2[[#This Row],[Column4]],"")</f>
        <v/>
      </c>
    </row>
    <row r="826" spans="1:9" x14ac:dyDescent="0.25">
      <c r="A826" t="s">
        <v>3688</v>
      </c>
      <c r="B826">
        <v>-1.0570401993194301</v>
      </c>
      <c r="C826">
        <v>4.5118593721535101E-2</v>
      </c>
      <c r="D826" t="s">
        <v>3689</v>
      </c>
      <c r="E826" t="s">
        <v>3690</v>
      </c>
      <c r="G826" t="str">
        <f>IF(KO_VS_Ctrl_annotated__2[[#This Row],[Column2]]&lt;0,KO_VS_Ctrl_annotated__2[[#This Row],[Column4]],"")</f>
        <v>CD81</v>
      </c>
      <c r="I826" t="str">
        <f>IF(KO_VS_Ctrl_annotated__2[[#This Row],[Column2]]&gt;0,KO_VS_Ctrl_annotated__2[[#This Row],[Column4]],"")</f>
        <v/>
      </c>
    </row>
    <row r="827" spans="1:9" x14ac:dyDescent="0.25">
      <c r="A827" t="s">
        <v>8269</v>
      </c>
      <c r="B827">
        <v>-2.2837870653652401</v>
      </c>
      <c r="C827">
        <v>4.5145630384537901E-2</v>
      </c>
      <c r="D827" t="s">
        <v>7</v>
      </c>
      <c r="E827" t="s">
        <v>8270</v>
      </c>
      <c r="G827" t="str">
        <f>IF(KO_VS_Ctrl_annotated__2[[#This Row],[Column2]]&lt;0,KO_VS_Ctrl_annotated__2[[#This Row],[Column4]],"")</f>
        <v/>
      </c>
      <c r="I827" t="str">
        <f>IF(KO_VS_Ctrl_annotated__2[[#This Row],[Column2]]&gt;0,KO_VS_Ctrl_annotated__2[[#This Row],[Column4]],"")</f>
        <v/>
      </c>
    </row>
    <row r="828" spans="1:9" x14ac:dyDescent="0.25">
      <c r="A828" t="s">
        <v>1914</v>
      </c>
      <c r="B828">
        <v>1.7363368165523201</v>
      </c>
      <c r="C828">
        <v>4.55818127904936E-2</v>
      </c>
      <c r="D828" t="s">
        <v>1915</v>
      </c>
      <c r="E828" t="s">
        <v>1916</v>
      </c>
      <c r="G828" t="str">
        <f>IF(KO_VS_Ctrl_annotated__2[[#This Row],[Column2]]&lt;0,KO_VS_Ctrl_annotated__2[[#This Row],[Column4]],"")</f>
        <v/>
      </c>
      <c r="I828" t="str">
        <f>IF(KO_VS_Ctrl_annotated__2[[#This Row],[Column2]]&gt;0,KO_VS_Ctrl_annotated__2[[#This Row],[Column4]],"")</f>
        <v>GLI2</v>
      </c>
    </row>
    <row r="829" spans="1:9" x14ac:dyDescent="0.25">
      <c r="A829" t="s">
        <v>8271</v>
      </c>
      <c r="B829">
        <v>1.18279562603737</v>
      </c>
      <c r="C829">
        <v>4.6542908201948903E-2</v>
      </c>
      <c r="D829" t="s">
        <v>8272</v>
      </c>
      <c r="E829" t="s">
        <v>8273</v>
      </c>
      <c r="G829" t="str">
        <f>IF(KO_VS_Ctrl_annotated__2[[#This Row],[Column2]]&lt;0,KO_VS_Ctrl_annotated__2[[#This Row],[Column4]],"")</f>
        <v/>
      </c>
      <c r="I829" t="str">
        <f>IF(KO_VS_Ctrl_annotated__2[[#This Row],[Column2]]&gt;0,KO_VS_Ctrl_annotated__2[[#This Row],[Column4]],"")</f>
        <v>AKAP6</v>
      </c>
    </row>
    <row r="830" spans="1:9" x14ac:dyDescent="0.25">
      <c r="A830" t="s">
        <v>8274</v>
      </c>
      <c r="B830">
        <v>-2.2999770853195098</v>
      </c>
      <c r="C830">
        <v>4.7672757425213E-2</v>
      </c>
      <c r="D830" t="s">
        <v>8275</v>
      </c>
      <c r="E830" t="s">
        <v>8276</v>
      </c>
      <c r="G830" t="str">
        <f>IF(KO_VS_Ctrl_annotated__2[[#This Row],[Column2]]&lt;0,KO_VS_Ctrl_annotated__2[[#This Row],[Column4]],"")</f>
        <v>LEAP2</v>
      </c>
      <c r="I830" t="str">
        <f>IF(KO_VS_Ctrl_annotated__2[[#This Row],[Column2]]&gt;0,KO_VS_Ctrl_annotated__2[[#This Row],[Column4]],"")</f>
        <v/>
      </c>
    </row>
    <row r="831" spans="1:9" x14ac:dyDescent="0.25">
      <c r="A831" t="s">
        <v>8277</v>
      </c>
      <c r="B831">
        <v>1.1717627666864601</v>
      </c>
      <c r="C831">
        <v>4.7805032910653703E-2</v>
      </c>
      <c r="D831" t="s">
        <v>8278</v>
      </c>
      <c r="E831" t="s">
        <v>8279</v>
      </c>
      <c r="G831" t="str">
        <f>IF(KO_VS_Ctrl_annotated__2[[#This Row],[Column2]]&lt;0,KO_VS_Ctrl_annotated__2[[#This Row],[Column4]],"")</f>
        <v/>
      </c>
      <c r="I831" t="str">
        <f>IF(KO_VS_Ctrl_annotated__2[[#This Row],[Column2]]&gt;0,KO_VS_Ctrl_annotated__2[[#This Row],[Column4]],"")</f>
        <v>LINC01589</v>
      </c>
    </row>
    <row r="832" spans="1:9" x14ac:dyDescent="0.25">
      <c r="A832" t="s">
        <v>8280</v>
      </c>
      <c r="B832">
        <v>1.6340327381628801</v>
      </c>
      <c r="C832">
        <v>4.8193188072629699E-2</v>
      </c>
      <c r="D832" t="s">
        <v>8281</v>
      </c>
      <c r="E832" t="s">
        <v>8282</v>
      </c>
      <c r="G832" t="str">
        <f>IF(KO_VS_Ctrl_annotated__2[[#This Row],[Column2]]&lt;0,KO_VS_Ctrl_annotated__2[[#This Row],[Column4]],"")</f>
        <v/>
      </c>
      <c r="I832" t="str">
        <f>IF(KO_VS_Ctrl_annotated__2[[#This Row],[Column2]]&gt;0,KO_VS_Ctrl_annotated__2[[#This Row],[Column4]],"")</f>
        <v>ZBTB47-AS1</v>
      </c>
    </row>
    <row r="833" spans="1:9" x14ac:dyDescent="0.25">
      <c r="A833" t="s">
        <v>7088</v>
      </c>
      <c r="B833">
        <v>-2.0450443246134999</v>
      </c>
      <c r="C833">
        <v>4.8866623502329301E-2</v>
      </c>
      <c r="D833" t="s">
        <v>7089</v>
      </c>
      <c r="E833" t="s">
        <v>7090</v>
      </c>
      <c r="G833" t="str">
        <f>IF(KO_VS_Ctrl_annotated__2[[#This Row],[Column2]]&lt;0,KO_VS_Ctrl_annotated__2[[#This Row],[Column4]],"")</f>
        <v>IKBKB-DT</v>
      </c>
      <c r="I833" t="str">
        <f>IF(KO_VS_Ctrl_annotated__2[[#This Row],[Column2]]&gt;0,KO_VS_Ctrl_annotated__2[[#This Row],[Column4]],"")</f>
        <v/>
      </c>
    </row>
    <row r="834" spans="1:9" x14ac:dyDescent="0.25">
      <c r="A834" t="s">
        <v>8283</v>
      </c>
      <c r="B834">
        <v>2.0587441933090802</v>
      </c>
      <c r="C834">
        <v>4.8908149243602199E-2</v>
      </c>
      <c r="D834" t="s">
        <v>8284</v>
      </c>
      <c r="E834" t="s">
        <v>8285</v>
      </c>
      <c r="G834" t="str">
        <f>IF(KO_VS_Ctrl_annotated__2[[#This Row],[Column2]]&lt;0,KO_VS_Ctrl_annotated__2[[#This Row],[Column4]],"")</f>
        <v/>
      </c>
      <c r="I834" t="str">
        <f>IF(KO_VS_Ctrl_annotated__2[[#This Row],[Column2]]&gt;0,KO_VS_Ctrl_annotated__2[[#This Row],[Column4]],"")</f>
        <v>RUFY4</v>
      </c>
    </row>
    <row r="835" spans="1:9" x14ac:dyDescent="0.25">
      <c r="A835" t="s">
        <v>8286</v>
      </c>
      <c r="B835">
        <v>-1.43455154416987</v>
      </c>
      <c r="C835">
        <v>4.94662886387498E-2</v>
      </c>
      <c r="D835" t="s">
        <v>8287</v>
      </c>
      <c r="E835" t="s">
        <v>8288</v>
      </c>
      <c r="G835" t="str">
        <f>IF(KO_VS_Ctrl_annotated__2[[#This Row],[Column2]]&lt;0,KO_VS_Ctrl_annotated__2[[#This Row],[Column4]],"")</f>
        <v>TCF4</v>
      </c>
      <c r="I835" t="str">
        <f>IF(KO_VS_Ctrl_annotated__2[[#This Row],[Column2]]&gt;0,KO_VS_Ctrl_annotated__2[[#This Row],[Column4]],"")</f>
        <v/>
      </c>
    </row>
    <row r="836" spans="1:9" x14ac:dyDescent="0.25">
      <c r="A836" t="s">
        <v>6717</v>
      </c>
      <c r="B836">
        <v>-1.9923858107964401</v>
      </c>
      <c r="C836">
        <v>4.9948011849993403E-2</v>
      </c>
      <c r="D836" t="s">
        <v>6718</v>
      </c>
      <c r="E836" t="s">
        <v>6719</v>
      </c>
      <c r="G836" t="str">
        <f>IF(KO_VS_Ctrl_annotated__2[[#This Row],[Column2]]&lt;0,KO_VS_Ctrl_annotated__2[[#This Row],[Column4]],"")</f>
        <v>SCART1</v>
      </c>
      <c r="I836" t="str">
        <f>IF(KO_VS_Ctrl_annotated__2[[#This Row],[Column2]]&gt;0,KO_VS_Ctrl_annotated__2[[#This Row],[Column4]],"")</f>
        <v/>
      </c>
    </row>
  </sheetData>
  <mergeCells count="2">
    <mergeCell ref="G1:G2"/>
    <mergeCell ref="I1:I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3D10-4DCA-4E6E-A7BB-C3CC663E5D8C}">
  <dimension ref="A1:I1471"/>
  <sheetViews>
    <sheetView tabSelected="1" workbookViewId="0">
      <selection activeCell="J7" sqref="J7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22.7109375" bestFit="1" customWidth="1"/>
    <col min="4" max="4" width="19.140625" bestFit="1" customWidth="1"/>
    <col min="5" max="5" width="8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I1" s="2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s="2"/>
      <c r="I2" s="2"/>
    </row>
    <row r="3" spans="1:9" x14ac:dyDescent="0.25">
      <c r="A3" t="s">
        <v>4887</v>
      </c>
      <c r="B3">
        <v>6.4643326038461897</v>
      </c>
      <c r="C3" s="1">
        <v>2.0986507965733601E-205</v>
      </c>
      <c r="D3" t="s">
        <v>4888</v>
      </c>
      <c r="E3" t="s">
        <v>4889</v>
      </c>
      <c r="G3" t="str">
        <f>IF(_17_4_2_VS_17_1_8_annotated[[#This Row],[Column2]]&lt;0,_17_4_2_VS_17_1_8_annotated[[#This Row],[Column4]],"")</f>
        <v/>
      </c>
      <c r="I3" t="str">
        <f>IF(_17_4_2_VS_17_1_8_annotated[[#This Row],[Column2]]&gt;0,_17_4_2_VS_17_1_8_annotated[[#This Row],[Column4]],"")</f>
        <v>SLC10A2</v>
      </c>
    </row>
    <row r="4" spans="1:9" x14ac:dyDescent="0.25">
      <c r="A4" t="s">
        <v>794</v>
      </c>
      <c r="B4">
        <v>4.6643785123250101</v>
      </c>
      <c r="C4" s="1">
        <v>6.2879469108901001E-165</v>
      </c>
      <c r="D4" t="s">
        <v>795</v>
      </c>
      <c r="E4" t="s">
        <v>796</v>
      </c>
      <c r="G4" t="str">
        <f>IF(_17_4_2_VS_17_1_8_annotated[[#This Row],[Column2]]&lt;0,_17_4_2_VS_17_1_8_annotated[[#This Row],[Column4]],"")</f>
        <v/>
      </c>
      <c r="I4" t="str">
        <f>IF(_17_4_2_VS_17_1_8_annotated[[#This Row],[Column2]]&gt;0,_17_4_2_VS_17_1_8_annotated[[#This Row],[Column4]],"")</f>
        <v>ZNF595</v>
      </c>
    </row>
    <row r="5" spans="1:9" x14ac:dyDescent="0.25">
      <c r="A5" t="s">
        <v>39</v>
      </c>
      <c r="B5">
        <v>-3.6893906386363899</v>
      </c>
      <c r="C5" s="1">
        <v>3.28519386938364E-147</v>
      </c>
      <c r="D5" t="s">
        <v>40</v>
      </c>
      <c r="E5" t="s">
        <v>41</v>
      </c>
      <c r="G5" t="str">
        <f>IF(_17_4_2_VS_17_1_8_annotated[[#This Row],[Column2]]&lt;0,_17_4_2_VS_17_1_8_annotated[[#This Row],[Column4]],"")</f>
        <v>JCAD</v>
      </c>
      <c r="I5" t="str">
        <f>IF(_17_4_2_VS_17_1_8_annotated[[#This Row],[Column2]]&gt;0,_17_4_2_VS_17_1_8_annotated[[#This Row],[Column4]],"")</f>
        <v/>
      </c>
    </row>
    <row r="6" spans="1:9" x14ac:dyDescent="0.25">
      <c r="A6" t="s">
        <v>4902</v>
      </c>
      <c r="B6">
        <v>4.7402863448868402</v>
      </c>
      <c r="C6" s="1">
        <v>3.7799572393584901E-146</v>
      </c>
      <c r="D6" t="s">
        <v>4903</v>
      </c>
      <c r="E6" t="s">
        <v>4904</v>
      </c>
      <c r="G6" t="str">
        <f>IF(_17_4_2_VS_17_1_8_annotated[[#This Row],[Column2]]&lt;0,_17_4_2_VS_17_1_8_annotated[[#This Row],[Column4]],"")</f>
        <v/>
      </c>
      <c r="I6" t="str">
        <f>IF(_17_4_2_VS_17_1_8_annotated[[#This Row],[Column2]]&gt;0,_17_4_2_VS_17_1_8_annotated[[#This Row],[Column4]],"")</f>
        <v>FOXJ1</v>
      </c>
    </row>
    <row r="7" spans="1:9" x14ac:dyDescent="0.25">
      <c r="A7" t="s">
        <v>4893</v>
      </c>
      <c r="B7">
        <v>3.0567916682930401</v>
      </c>
      <c r="C7" s="1">
        <v>7.2540675690900303E-142</v>
      </c>
      <c r="D7" t="s">
        <v>4894</v>
      </c>
      <c r="E7" t="s">
        <v>4895</v>
      </c>
      <c r="G7" t="str">
        <f>IF(_17_4_2_VS_17_1_8_annotated[[#This Row],[Column2]]&lt;0,_17_4_2_VS_17_1_8_annotated[[#This Row],[Column4]],"")</f>
        <v/>
      </c>
      <c r="I7" t="str">
        <f>IF(_17_4_2_VS_17_1_8_annotated[[#This Row],[Column2]]&gt;0,_17_4_2_VS_17_1_8_annotated[[#This Row],[Column4]],"")</f>
        <v>SPINK1</v>
      </c>
    </row>
    <row r="8" spans="1:9" x14ac:dyDescent="0.25">
      <c r="A8" t="s">
        <v>454</v>
      </c>
      <c r="B8">
        <v>2.5951750606497401</v>
      </c>
      <c r="C8" s="1">
        <v>1.16243491358528E-137</v>
      </c>
      <c r="D8" t="s">
        <v>455</v>
      </c>
      <c r="E8" t="s">
        <v>456</v>
      </c>
      <c r="G8" t="str">
        <f>IF(_17_4_2_VS_17_1_8_annotated[[#This Row],[Column2]]&lt;0,_17_4_2_VS_17_1_8_annotated[[#This Row],[Column4]],"")</f>
        <v/>
      </c>
      <c r="I8" t="str">
        <f>IF(_17_4_2_VS_17_1_8_annotated[[#This Row],[Column2]]&gt;0,_17_4_2_VS_17_1_8_annotated[[#This Row],[Column4]],"")</f>
        <v>ADCY5</v>
      </c>
    </row>
    <row r="9" spans="1:9" x14ac:dyDescent="0.25">
      <c r="A9" t="s">
        <v>143</v>
      </c>
      <c r="B9">
        <v>-2.2802029725598398</v>
      </c>
      <c r="C9" s="1">
        <v>2.82905571952579E-137</v>
      </c>
      <c r="D9" t="s">
        <v>144</v>
      </c>
      <c r="E9" t="s">
        <v>145</v>
      </c>
      <c r="G9" t="str">
        <f>IF(_17_4_2_VS_17_1_8_annotated[[#This Row],[Column2]]&lt;0,_17_4_2_VS_17_1_8_annotated[[#This Row],[Column4]],"")</f>
        <v>DCBLD2</v>
      </c>
      <c r="I9" t="str">
        <f>IF(_17_4_2_VS_17_1_8_annotated[[#This Row],[Column2]]&gt;0,_17_4_2_VS_17_1_8_annotated[[#This Row],[Column4]],"")</f>
        <v/>
      </c>
    </row>
    <row r="10" spans="1:9" x14ac:dyDescent="0.25">
      <c r="A10" t="s">
        <v>21</v>
      </c>
      <c r="B10">
        <v>3.82578996750745</v>
      </c>
      <c r="C10" s="1">
        <v>1.84400920609956E-127</v>
      </c>
      <c r="D10" t="s">
        <v>22</v>
      </c>
      <c r="E10" t="s">
        <v>23</v>
      </c>
      <c r="G10" t="str">
        <f>IF(_17_4_2_VS_17_1_8_annotated[[#This Row],[Column2]]&lt;0,_17_4_2_VS_17_1_8_annotated[[#This Row],[Column4]],"")</f>
        <v/>
      </c>
      <c r="I10" t="str">
        <f>IF(_17_4_2_VS_17_1_8_annotated[[#This Row],[Column2]]&gt;0,_17_4_2_VS_17_1_8_annotated[[#This Row],[Column4]],"")</f>
        <v>CP</v>
      </c>
    </row>
    <row r="11" spans="1:9" x14ac:dyDescent="0.25">
      <c r="A11" t="s">
        <v>218</v>
      </c>
      <c r="B11">
        <v>-2.40629899724581</v>
      </c>
      <c r="C11" s="1">
        <v>6.5720301352136597E-122</v>
      </c>
      <c r="D11" t="s">
        <v>219</v>
      </c>
      <c r="E11" t="s">
        <v>220</v>
      </c>
      <c r="G11" t="str">
        <f>IF(_17_4_2_VS_17_1_8_annotated[[#This Row],[Column2]]&lt;0,_17_4_2_VS_17_1_8_annotated[[#This Row],[Column4]],"")</f>
        <v>LAMA3</v>
      </c>
      <c r="I11" t="str">
        <f>IF(_17_4_2_VS_17_1_8_annotated[[#This Row],[Column2]]&gt;0,_17_4_2_VS_17_1_8_annotated[[#This Row],[Column4]],"")</f>
        <v/>
      </c>
    </row>
    <row r="12" spans="1:9" x14ac:dyDescent="0.25">
      <c r="A12" t="s">
        <v>4896</v>
      </c>
      <c r="B12">
        <v>2.4375449855253</v>
      </c>
      <c r="C12" s="1">
        <v>4.4685346312481502E-121</v>
      </c>
      <c r="D12" t="s">
        <v>4897</v>
      </c>
      <c r="E12" t="s">
        <v>4898</v>
      </c>
      <c r="G12" t="str">
        <f>IF(_17_4_2_VS_17_1_8_annotated[[#This Row],[Column2]]&lt;0,_17_4_2_VS_17_1_8_annotated[[#This Row],[Column4]],"")</f>
        <v/>
      </c>
      <c r="I12" t="str">
        <f>IF(_17_4_2_VS_17_1_8_annotated[[#This Row],[Column2]]&gt;0,_17_4_2_VS_17_1_8_annotated[[#This Row],[Column4]],"")</f>
        <v>DMBT1</v>
      </c>
    </row>
    <row r="13" spans="1:9" x14ac:dyDescent="0.25">
      <c r="A13" t="s">
        <v>48</v>
      </c>
      <c r="B13">
        <v>2.5562465406322001</v>
      </c>
      <c r="C13" s="1">
        <v>1.4143495067898099E-118</v>
      </c>
      <c r="D13" t="s">
        <v>49</v>
      </c>
      <c r="E13" t="s">
        <v>50</v>
      </c>
      <c r="G13" t="str">
        <f>IF(_17_4_2_VS_17_1_8_annotated[[#This Row],[Column2]]&lt;0,_17_4_2_VS_17_1_8_annotated[[#This Row],[Column4]],"")</f>
        <v/>
      </c>
      <c r="I13" t="str">
        <f>IF(_17_4_2_VS_17_1_8_annotated[[#This Row],[Column2]]&gt;0,_17_4_2_VS_17_1_8_annotated[[#This Row],[Column4]],"")</f>
        <v>PPP1R1B</v>
      </c>
    </row>
    <row r="14" spans="1:9" x14ac:dyDescent="0.25">
      <c r="A14" t="s">
        <v>102</v>
      </c>
      <c r="B14">
        <v>3.4285448473937898</v>
      </c>
      <c r="C14" s="1">
        <v>9.3599402600051098E-114</v>
      </c>
      <c r="D14" t="s">
        <v>103</v>
      </c>
      <c r="E14" t="s">
        <v>104</v>
      </c>
      <c r="G14" t="str">
        <f>IF(_17_4_2_VS_17_1_8_annotated[[#This Row],[Column2]]&lt;0,_17_4_2_VS_17_1_8_annotated[[#This Row],[Column4]],"")</f>
        <v/>
      </c>
      <c r="I14" t="str">
        <f>IF(_17_4_2_VS_17_1_8_annotated[[#This Row],[Column2]]&gt;0,_17_4_2_VS_17_1_8_annotated[[#This Row],[Column4]],"")</f>
        <v>AQP3</v>
      </c>
    </row>
    <row r="15" spans="1:9" x14ac:dyDescent="0.25">
      <c r="A15" t="s">
        <v>164</v>
      </c>
      <c r="B15">
        <v>-2.8375364795877398</v>
      </c>
      <c r="C15" s="1">
        <v>3.5867235422854301E-109</v>
      </c>
      <c r="D15" t="s">
        <v>165</v>
      </c>
      <c r="E15" t="s">
        <v>166</v>
      </c>
      <c r="G15" t="str">
        <f>IF(_17_4_2_VS_17_1_8_annotated[[#This Row],[Column2]]&lt;0,_17_4_2_VS_17_1_8_annotated[[#This Row],[Column4]],"")</f>
        <v>LAMC2</v>
      </c>
      <c r="I15" t="str">
        <f>IF(_17_4_2_VS_17_1_8_annotated[[#This Row],[Column2]]&gt;0,_17_4_2_VS_17_1_8_annotated[[#This Row],[Column4]],"")</f>
        <v/>
      </c>
    </row>
    <row r="16" spans="1:9" x14ac:dyDescent="0.25">
      <c r="A16" t="s">
        <v>78</v>
      </c>
      <c r="B16">
        <v>1.53925195161866</v>
      </c>
      <c r="C16" s="1">
        <v>4.9473504695811105E-106</v>
      </c>
      <c r="D16" t="s">
        <v>79</v>
      </c>
      <c r="E16" t="s">
        <v>80</v>
      </c>
      <c r="G16" t="str">
        <f>IF(_17_4_2_VS_17_1_8_annotated[[#This Row],[Column2]]&lt;0,_17_4_2_VS_17_1_8_annotated[[#This Row],[Column4]],"")</f>
        <v/>
      </c>
      <c r="I16" t="str">
        <f>IF(_17_4_2_VS_17_1_8_annotated[[#This Row],[Column2]]&gt;0,_17_4_2_VS_17_1_8_annotated[[#This Row],[Column4]],"")</f>
        <v>HSD17B2</v>
      </c>
    </row>
    <row r="17" spans="1:9" x14ac:dyDescent="0.25">
      <c r="A17" t="s">
        <v>8289</v>
      </c>
      <c r="B17">
        <v>-1.6948974432689199</v>
      </c>
      <c r="C17" s="1">
        <v>8.4202656414200199E-100</v>
      </c>
      <c r="D17" t="s">
        <v>8290</v>
      </c>
      <c r="E17" t="s">
        <v>8291</v>
      </c>
      <c r="G17" t="str">
        <f>IF(_17_4_2_VS_17_1_8_annotated[[#This Row],[Column2]]&lt;0,_17_4_2_VS_17_1_8_annotated[[#This Row],[Column4]],"")</f>
        <v>MAP4K4</v>
      </c>
      <c r="I17" t="str">
        <f>IF(_17_4_2_VS_17_1_8_annotated[[#This Row],[Column2]]&gt;0,_17_4_2_VS_17_1_8_annotated[[#This Row],[Column4]],"")</f>
        <v/>
      </c>
    </row>
    <row r="18" spans="1:9" x14ac:dyDescent="0.25">
      <c r="A18" t="s">
        <v>108</v>
      </c>
      <c r="B18">
        <v>-2.0565240892966599</v>
      </c>
      <c r="C18" s="1">
        <v>2.5874561443577498E-88</v>
      </c>
      <c r="D18" t="s">
        <v>109</v>
      </c>
      <c r="E18" t="s">
        <v>110</v>
      </c>
      <c r="G18" t="str">
        <f>IF(_17_4_2_VS_17_1_8_annotated[[#This Row],[Column2]]&lt;0,_17_4_2_VS_17_1_8_annotated[[#This Row],[Column4]],"")</f>
        <v>ETS1</v>
      </c>
      <c r="I18" t="str">
        <f>IF(_17_4_2_VS_17_1_8_annotated[[#This Row],[Column2]]&gt;0,_17_4_2_VS_17_1_8_annotated[[#This Row],[Column4]],"")</f>
        <v/>
      </c>
    </row>
    <row r="19" spans="1:9" x14ac:dyDescent="0.25">
      <c r="A19" t="s">
        <v>60</v>
      </c>
      <c r="B19">
        <v>-2.77358581906585</v>
      </c>
      <c r="C19" s="1">
        <v>3.8653728087827901E-88</v>
      </c>
      <c r="D19" t="s">
        <v>61</v>
      </c>
      <c r="E19" t="s">
        <v>62</v>
      </c>
      <c r="G19" t="str">
        <f>IF(_17_4_2_VS_17_1_8_annotated[[#This Row],[Column2]]&lt;0,_17_4_2_VS_17_1_8_annotated[[#This Row],[Column4]],"")</f>
        <v>PLAU</v>
      </c>
      <c r="I19" t="str">
        <f>IF(_17_4_2_VS_17_1_8_annotated[[#This Row],[Column2]]&gt;0,_17_4_2_VS_17_1_8_annotated[[#This Row],[Column4]],"")</f>
        <v/>
      </c>
    </row>
    <row r="20" spans="1:9" x14ac:dyDescent="0.25">
      <c r="A20" t="s">
        <v>120</v>
      </c>
      <c r="B20">
        <v>-1.75581145701291</v>
      </c>
      <c r="C20" s="1">
        <v>4.8297669593692999E-88</v>
      </c>
      <c r="D20" t="s">
        <v>121</v>
      </c>
      <c r="E20" t="s">
        <v>122</v>
      </c>
      <c r="G20" t="str">
        <f>IF(_17_4_2_VS_17_1_8_annotated[[#This Row],[Column2]]&lt;0,_17_4_2_VS_17_1_8_annotated[[#This Row],[Column4]],"")</f>
        <v>NRP2</v>
      </c>
      <c r="I20" t="str">
        <f>IF(_17_4_2_VS_17_1_8_annotated[[#This Row],[Column2]]&gt;0,_17_4_2_VS_17_1_8_annotated[[#This Row],[Column4]],"")</f>
        <v/>
      </c>
    </row>
    <row r="21" spans="1:9" x14ac:dyDescent="0.25">
      <c r="A21" t="s">
        <v>194</v>
      </c>
      <c r="B21">
        <v>-2.65562170720994</v>
      </c>
      <c r="C21" s="1">
        <v>3.9841090027869902E-87</v>
      </c>
      <c r="D21" t="s">
        <v>195</v>
      </c>
      <c r="E21" t="s">
        <v>196</v>
      </c>
      <c r="G21" t="str">
        <f>IF(_17_4_2_VS_17_1_8_annotated[[#This Row],[Column2]]&lt;0,_17_4_2_VS_17_1_8_annotated[[#This Row],[Column4]],"")</f>
        <v>CHST11</v>
      </c>
      <c r="I21" t="str">
        <f>IF(_17_4_2_VS_17_1_8_annotated[[#This Row],[Column2]]&gt;0,_17_4_2_VS_17_1_8_annotated[[#This Row],[Column4]],"")</f>
        <v/>
      </c>
    </row>
    <row r="22" spans="1:9" x14ac:dyDescent="0.25">
      <c r="A22" t="s">
        <v>24</v>
      </c>
      <c r="B22">
        <v>-2.4057971628915502</v>
      </c>
      <c r="C22" s="1">
        <v>5.6824996675373901E-87</v>
      </c>
      <c r="D22" t="s">
        <v>25</v>
      </c>
      <c r="E22" t="s">
        <v>26</v>
      </c>
      <c r="G22" t="str">
        <f>IF(_17_4_2_VS_17_1_8_annotated[[#This Row],[Column2]]&lt;0,_17_4_2_VS_17_1_8_annotated[[#This Row],[Column4]],"")</f>
        <v>FN1</v>
      </c>
      <c r="I22" t="str">
        <f>IF(_17_4_2_VS_17_1_8_annotated[[#This Row],[Column2]]&gt;0,_17_4_2_VS_17_1_8_annotated[[#This Row],[Column4]],"")</f>
        <v/>
      </c>
    </row>
    <row r="23" spans="1:9" x14ac:dyDescent="0.25">
      <c r="A23" t="s">
        <v>8292</v>
      </c>
      <c r="B23">
        <v>-1.6020627818102799</v>
      </c>
      <c r="C23" s="1">
        <v>1.9792422366539801E-85</v>
      </c>
      <c r="D23" t="s">
        <v>8293</v>
      </c>
      <c r="E23" t="s">
        <v>8294</v>
      </c>
      <c r="G23" t="str">
        <f>IF(_17_4_2_VS_17_1_8_annotated[[#This Row],[Column2]]&lt;0,_17_4_2_VS_17_1_8_annotated[[#This Row],[Column4]],"")</f>
        <v>LAMB3</v>
      </c>
      <c r="I23" t="str">
        <f>IF(_17_4_2_VS_17_1_8_annotated[[#This Row],[Column2]]&gt;0,_17_4_2_VS_17_1_8_annotated[[#This Row],[Column4]],"")</f>
        <v/>
      </c>
    </row>
    <row r="24" spans="1:9" x14ac:dyDescent="0.25">
      <c r="A24" t="s">
        <v>7263</v>
      </c>
      <c r="B24">
        <v>-1.72456547031001</v>
      </c>
      <c r="C24" s="1">
        <v>2.4022384112574599E-81</v>
      </c>
      <c r="D24" t="s">
        <v>7264</v>
      </c>
      <c r="E24" t="s">
        <v>7265</v>
      </c>
      <c r="G24" t="str">
        <f>IF(_17_4_2_VS_17_1_8_annotated[[#This Row],[Column2]]&lt;0,_17_4_2_VS_17_1_8_annotated[[#This Row],[Column4]],"")</f>
        <v>IFIT2</v>
      </c>
      <c r="I24" t="str">
        <f>IF(_17_4_2_VS_17_1_8_annotated[[#This Row],[Column2]]&gt;0,_17_4_2_VS_17_1_8_annotated[[#This Row],[Column4]],"")</f>
        <v/>
      </c>
    </row>
    <row r="25" spans="1:9" x14ac:dyDescent="0.25">
      <c r="A25" t="s">
        <v>3042</v>
      </c>
      <c r="B25">
        <v>3.8507584793331402</v>
      </c>
      <c r="C25" s="1">
        <v>1.8225300988657299E-80</v>
      </c>
      <c r="D25" t="s">
        <v>3043</v>
      </c>
      <c r="E25" t="s">
        <v>3044</v>
      </c>
      <c r="G25" t="str">
        <f>IF(_17_4_2_VS_17_1_8_annotated[[#This Row],[Column2]]&lt;0,_17_4_2_VS_17_1_8_annotated[[#This Row],[Column4]],"")</f>
        <v/>
      </c>
      <c r="I25" t="str">
        <f>IF(_17_4_2_VS_17_1_8_annotated[[#This Row],[Column2]]&gt;0,_17_4_2_VS_17_1_8_annotated[[#This Row],[Column4]],"")</f>
        <v>GNG11</v>
      </c>
    </row>
    <row r="26" spans="1:9" x14ac:dyDescent="0.25">
      <c r="A26" t="s">
        <v>399</v>
      </c>
      <c r="B26">
        <v>-1.9412337323184601</v>
      </c>
      <c r="C26" s="1">
        <v>3.9233052376333801E-79</v>
      </c>
      <c r="D26" t="s">
        <v>400</v>
      </c>
      <c r="E26" t="s">
        <v>401</v>
      </c>
      <c r="G26" t="str">
        <f>IF(_17_4_2_VS_17_1_8_annotated[[#This Row],[Column2]]&lt;0,_17_4_2_VS_17_1_8_annotated[[#This Row],[Column4]],"")</f>
        <v>IFIT3</v>
      </c>
      <c r="I26" t="str">
        <f>IF(_17_4_2_VS_17_1_8_annotated[[#This Row],[Column2]]&gt;0,_17_4_2_VS_17_1_8_annotated[[#This Row],[Column4]],"")</f>
        <v/>
      </c>
    </row>
    <row r="27" spans="1:9" x14ac:dyDescent="0.25">
      <c r="A27" t="s">
        <v>288</v>
      </c>
      <c r="B27">
        <v>-2.44291307695398</v>
      </c>
      <c r="C27" s="1">
        <v>2.6720316456867399E-78</v>
      </c>
      <c r="D27" t="s">
        <v>289</v>
      </c>
      <c r="E27" t="s">
        <v>290</v>
      </c>
      <c r="G27" t="str">
        <f>IF(_17_4_2_VS_17_1_8_annotated[[#This Row],[Column2]]&lt;0,_17_4_2_VS_17_1_8_annotated[[#This Row],[Column4]],"")</f>
        <v>F3</v>
      </c>
      <c r="I27" t="str">
        <f>IF(_17_4_2_VS_17_1_8_annotated[[#This Row],[Column2]]&gt;0,_17_4_2_VS_17_1_8_annotated[[#This Row],[Column4]],"")</f>
        <v/>
      </c>
    </row>
    <row r="28" spans="1:9" x14ac:dyDescent="0.25">
      <c r="A28" t="s">
        <v>230</v>
      </c>
      <c r="B28">
        <v>-2.9989919763889499</v>
      </c>
      <c r="C28" s="1">
        <v>5.7970244793801403E-76</v>
      </c>
      <c r="D28" t="s">
        <v>231</v>
      </c>
      <c r="E28" t="s">
        <v>232</v>
      </c>
      <c r="G28" t="str">
        <f>IF(_17_4_2_VS_17_1_8_annotated[[#This Row],[Column2]]&lt;0,_17_4_2_VS_17_1_8_annotated[[#This Row],[Column4]],"")</f>
        <v>CAV1</v>
      </c>
      <c r="I28" t="str">
        <f>IF(_17_4_2_VS_17_1_8_annotated[[#This Row],[Column2]]&gt;0,_17_4_2_VS_17_1_8_annotated[[#This Row],[Column4]],"")</f>
        <v/>
      </c>
    </row>
    <row r="29" spans="1:9" x14ac:dyDescent="0.25">
      <c r="A29" t="s">
        <v>66</v>
      </c>
      <c r="B29">
        <v>-1.9566493104524301</v>
      </c>
      <c r="C29" s="1">
        <v>4.5683225823803499E-74</v>
      </c>
      <c r="D29" t="s">
        <v>67</v>
      </c>
      <c r="E29" t="s">
        <v>68</v>
      </c>
      <c r="G29" t="str">
        <f>IF(_17_4_2_VS_17_1_8_annotated[[#This Row],[Column2]]&lt;0,_17_4_2_VS_17_1_8_annotated[[#This Row],[Column4]],"")</f>
        <v>EREG</v>
      </c>
      <c r="I29" t="str">
        <f>IF(_17_4_2_VS_17_1_8_annotated[[#This Row],[Column2]]&gt;0,_17_4_2_VS_17_1_8_annotated[[#This Row],[Column4]],"")</f>
        <v/>
      </c>
    </row>
    <row r="30" spans="1:9" x14ac:dyDescent="0.25">
      <c r="A30" t="s">
        <v>90</v>
      </c>
      <c r="B30">
        <v>-3.1354013107825298</v>
      </c>
      <c r="C30" s="1">
        <v>2.9440564989631103E-73</v>
      </c>
      <c r="D30" t="s">
        <v>91</v>
      </c>
      <c r="E30" t="s">
        <v>92</v>
      </c>
      <c r="G30" t="str">
        <f>IF(_17_4_2_VS_17_1_8_annotated[[#This Row],[Column2]]&lt;0,_17_4_2_VS_17_1_8_annotated[[#This Row],[Column4]],"")</f>
        <v>SEMA7A</v>
      </c>
      <c r="I30" t="str">
        <f>IF(_17_4_2_VS_17_1_8_annotated[[#This Row],[Column2]]&gt;0,_17_4_2_VS_17_1_8_annotated[[#This Row],[Column4]],"")</f>
        <v/>
      </c>
    </row>
    <row r="31" spans="1:9" x14ac:dyDescent="0.25">
      <c r="A31" t="s">
        <v>264</v>
      </c>
      <c r="B31">
        <v>-1.77136381901347</v>
      </c>
      <c r="C31" s="1">
        <v>7.2776969335067704E-73</v>
      </c>
      <c r="D31" t="s">
        <v>265</v>
      </c>
      <c r="E31" t="s">
        <v>266</v>
      </c>
      <c r="G31" t="str">
        <f>IF(_17_4_2_VS_17_1_8_annotated[[#This Row],[Column2]]&lt;0,_17_4_2_VS_17_1_8_annotated[[#This Row],[Column4]],"")</f>
        <v>IFI44</v>
      </c>
      <c r="I31" t="str">
        <f>IF(_17_4_2_VS_17_1_8_annotated[[#This Row],[Column2]]&gt;0,_17_4_2_VS_17_1_8_annotated[[#This Row],[Column4]],"")</f>
        <v/>
      </c>
    </row>
    <row r="32" spans="1:9" x14ac:dyDescent="0.25">
      <c r="A32" t="s">
        <v>469</v>
      </c>
      <c r="B32">
        <v>-1.9179651082704401</v>
      </c>
      <c r="C32" s="1">
        <v>3.12339976026496E-70</v>
      </c>
      <c r="D32" t="s">
        <v>470</v>
      </c>
      <c r="E32" t="s">
        <v>471</v>
      </c>
      <c r="G32" t="str">
        <f>IF(_17_4_2_VS_17_1_8_annotated[[#This Row],[Column2]]&lt;0,_17_4_2_VS_17_1_8_annotated[[#This Row],[Column4]],"")</f>
        <v>PDLIM7</v>
      </c>
      <c r="I32" t="str">
        <f>IF(_17_4_2_VS_17_1_8_annotated[[#This Row],[Column2]]&gt;0,_17_4_2_VS_17_1_8_annotated[[#This Row],[Column4]],"")</f>
        <v/>
      </c>
    </row>
    <row r="33" spans="1:9" x14ac:dyDescent="0.25">
      <c r="A33" t="s">
        <v>7257</v>
      </c>
      <c r="B33">
        <v>1.5910619600536899</v>
      </c>
      <c r="C33" s="1">
        <v>1.53590519273123E-69</v>
      </c>
      <c r="D33" t="s">
        <v>7258</v>
      </c>
      <c r="E33" t="s">
        <v>7259</v>
      </c>
      <c r="G33" t="str">
        <f>IF(_17_4_2_VS_17_1_8_annotated[[#This Row],[Column2]]&lt;0,_17_4_2_VS_17_1_8_annotated[[#This Row],[Column4]],"")</f>
        <v/>
      </c>
      <c r="I33" t="str">
        <f>IF(_17_4_2_VS_17_1_8_annotated[[#This Row],[Column2]]&gt;0,_17_4_2_VS_17_1_8_annotated[[#This Row],[Column4]],"")</f>
        <v>CLDN2</v>
      </c>
    </row>
    <row r="34" spans="1:9" x14ac:dyDescent="0.25">
      <c r="A34" t="s">
        <v>114</v>
      </c>
      <c r="B34">
        <v>-4.61264193113771</v>
      </c>
      <c r="C34" s="1">
        <v>4.1179904155054601E-66</v>
      </c>
      <c r="D34" t="s">
        <v>115</v>
      </c>
      <c r="E34" t="s">
        <v>116</v>
      </c>
      <c r="G34" t="str">
        <f>IF(_17_4_2_VS_17_1_8_annotated[[#This Row],[Column2]]&lt;0,_17_4_2_VS_17_1_8_annotated[[#This Row],[Column4]],"")</f>
        <v>SERPINB2</v>
      </c>
      <c r="I34" t="str">
        <f>IF(_17_4_2_VS_17_1_8_annotated[[#This Row],[Column2]]&gt;0,_17_4_2_VS_17_1_8_annotated[[#This Row],[Column4]],"")</f>
        <v/>
      </c>
    </row>
    <row r="35" spans="1:9" x14ac:dyDescent="0.25">
      <c r="A35" t="s">
        <v>4947</v>
      </c>
      <c r="B35">
        <v>-1.4491381553737901</v>
      </c>
      <c r="C35" s="1">
        <v>9.6248366703767896E-63</v>
      </c>
      <c r="D35" t="s">
        <v>4948</v>
      </c>
      <c r="E35" t="s">
        <v>4949</v>
      </c>
      <c r="G35" t="str">
        <f>IF(_17_4_2_VS_17_1_8_annotated[[#This Row],[Column2]]&lt;0,_17_4_2_VS_17_1_8_annotated[[#This Row],[Column4]],"")</f>
        <v>KRT7</v>
      </c>
      <c r="I35" t="str">
        <f>IF(_17_4_2_VS_17_1_8_annotated[[#This Row],[Column2]]&gt;0,_17_4_2_VS_17_1_8_annotated[[#This Row],[Column4]],"")</f>
        <v/>
      </c>
    </row>
    <row r="36" spans="1:9" x14ac:dyDescent="0.25">
      <c r="A36" t="s">
        <v>8295</v>
      </c>
      <c r="B36">
        <v>-1.83092120056575</v>
      </c>
      <c r="C36" s="1">
        <v>3.6693171335968703E-61</v>
      </c>
      <c r="D36" t="s">
        <v>8296</v>
      </c>
      <c r="E36" t="s">
        <v>8297</v>
      </c>
      <c r="G36" t="str">
        <f>IF(_17_4_2_VS_17_1_8_annotated[[#This Row],[Column2]]&lt;0,_17_4_2_VS_17_1_8_annotated[[#This Row],[Column4]],"")</f>
        <v>PLAUR</v>
      </c>
      <c r="I36" t="str">
        <f>IF(_17_4_2_VS_17_1_8_annotated[[#This Row],[Column2]]&gt;0,_17_4_2_VS_17_1_8_annotated[[#This Row],[Column4]],"")</f>
        <v/>
      </c>
    </row>
    <row r="37" spans="1:9" x14ac:dyDescent="0.25">
      <c r="A37" t="s">
        <v>1363</v>
      </c>
      <c r="B37">
        <v>2.8816779021750398</v>
      </c>
      <c r="C37" s="1">
        <v>7.6569135964579203E-61</v>
      </c>
      <c r="D37" t="s">
        <v>1364</v>
      </c>
      <c r="E37" t="s">
        <v>1365</v>
      </c>
      <c r="G37" t="str">
        <f>IF(_17_4_2_VS_17_1_8_annotated[[#This Row],[Column2]]&lt;0,_17_4_2_VS_17_1_8_annotated[[#This Row],[Column4]],"")</f>
        <v/>
      </c>
      <c r="I37" t="str">
        <f>IF(_17_4_2_VS_17_1_8_annotated[[#This Row],[Column2]]&gt;0,_17_4_2_VS_17_1_8_annotated[[#This Row],[Column4]],"")</f>
        <v>S100A9</v>
      </c>
    </row>
    <row r="38" spans="1:9" x14ac:dyDescent="0.25">
      <c r="A38" t="s">
        <v>170</v>
      </c>
      <c r="B38">
        <v>-2.1282978346566899</v>
      </c>
      <c r="C38" s="1">
        <v>7.88270747310623E-61</v>
      </c>
      <c r="D38" t="s">
        <v>171</v>
      </c>
      <c r="E38" t="s">
        <v>172</v>
      </c>
      <c r="G38" t="str">
        <f>IF(_17_4_2_VS_17_1_8_annotated[[#This Row],[Column2]]&lt;0,_17_4_2_VS_17_1_8_annotated[[#This Row],[Column4]],"")</f>
        <v>LGALS1</v>
      </c>
      <c r="I38" t="str">
        <f>IF(_17_4_2_VS_17_1_8_annotated[[#This Row],[Column2]]&gt;0,_17_4_2_VS_17_1_8_annotated[[#This Row],[Column4]],"")</f>
        <v/>
      </c>
    </row>
    <row r="39" spans="1:9" x14ac:dyDescent="0.25">
      <c r="A39" t="s">
        <v>5039</v>
      </c>
      <c r="B39">
        <v>-1.9390558083078</v>
      </c>
      <c r="C39" s="1">
        <v>2.0819613014399899E-60</v>
      </c>
      <c r="D39" t="s">
        <v>5040</v>
      </c>
      <c r="E39" t="s">
        <v>5041</v>
      </c>
      <c r="G39" t="str">
        <f>IF(_17_4_2_VS_17_1_8_annotated[[#This Row],[Column2]]&lt;0,_17_4_2_VS_17_1_8_annotated[[#This Row],[Column4]],"")</f>
        <v>ISG15</v>
      </c>
      <c r="I39" t="str">
        <f>IF(_17_4_2_VS_17_1_8_annotated[[#This Row],[Column2]]&gt;0,_17_4_2_VS_17_1_8_annotated[[#This Row],[Column4]],"")</f>
        <v/>
      </c>
    </row>
    <row r="40" spans="1:9" x14ac:dyDescent="0.25">
      <c r="A40" t="s">
        <v>5299</v>
      </c>
      <c r="B40">
        <v>-1.9792743951482299</v>
      </c>
      <c r="C40" s="1">
        <v>2.3003915537915302E-58</v>
      </c>
      <c r="D40" t="s">
        <v>5300</v>
      </c>
      <c r="E40" t="s">
        <v>5301</v>
      </c>
      <c r="G40" t="str">
        <f>IF(_17_4_2_VS_17_1_8_annotated[[#This Row],[Column2]]&lt;0,_17_4_2_VS_17_1_8_annotated[[#This Row],[Column4]],"")</f>
        <v>ANKRD33B</v>
      </c>
      <c r="I40" t="str">
        <f>IF(_17_4_2_VS_17_1_8_annotated[[#This Row],[Column2]]&gt;0,_17_4_2_VS_17_1_8_annotated[[#This Row],[Column4]],"")</f>
        <v/>
      </c>
    </row>
    <row r="41" spans="1:9" x14ac:dyDescent="0.25">
      <c r="A41" t="s">
        <v>1022</v>
      </c>
      <c r="B41">
        <v>1.6952210944728101</v>
      </c>
      <c r="C41" s="1">
        <v>2.5080888661627799E-58</v>
      </c>
      <c r="D41" t="s">
        <v>1023</v>
      </c>
      <c r="E41" t="s">
        <v>1024</v>
      </c>
      <c r="G41" t="str">
        <f>IF(_17_4_2_VS_17_1_8_annotated[[#This Row],[Column2]]&lt;0,_17_4_2_VS_17_1_8_annotated[[#This Row],[Column4]],"")</f>
        <v/>
      </c>
      <c r="I41" t="str">
        <f>IF(_17_4_2_VS_17_1_8_annotated[[#This Row],[Column2]]&gt;0,_17_4_2_VS_17_1_8_annotated[[#This Row],[Column4]],"")</f>
        <v>MLF1</v>
      </c>
    </row>
    <row r="42" spans="1:9" x14ac:dyDescent="0.25">
      <c r="A42" t="s">
        <v>4923</v>
      </c>
      <c r="B42">
        <v>2.1854816341322998</v>
      </c>
      <c r="C42" s="1">
        <v>2.5599321767304499E-58</v>
      </c>
      <c r="D42" t="s">
        <v>4924</v>
      </c>
      <c r="E42" t="s">
        <v>4925</v>
      </c>
      <c r="G42" t="str">
        <f>IF(_17_4_2_VS_17_1_8_annotated[[#This Row],[Column2]]&lt;0,_17_4_2_VS_17_1_8_annotated[[#This Row],[Column4]],"")</f>
        <v/>
      </c>
      <c r="I42" t="str">
        <f>IF(_17_4_2_VS_17_1_8_annotated[[#This Row],[Column2]]&gt;0,_17_4_2_VS_17_1_8_annotated[[#This Row],[Column4]],"")</f>
        <v>PPP1R3C</v>
      </c>
    </row>
    <row r="43" spans="1:9" x14ac:dyDescent="0.25">
      <c r="A43" t="s">
        <v>5033</v>
      </c>
      <c r="B43">
        <v>1.76638867009582</v>
      </c>
      <c r="C43" s="1">
        <v>1.33125773433634E-57</v>
      </c>
      <c r="D43" t="s">
        <v>5034</v>
      </c>
      <c r="E43" t="s">
        <v>5035</v>
      </c>
      <c r="G43" t="str">
        <f>IF(_17_4_2_VS_17_1_8_annotated[[#This Row],[Column2]]&lt;0,_17_4_2_VS_17_1_8_annotated[[#This Row],[Column4]],"")</f>
        <v/>
      </c>
      <c r="I43" t="str">
        <f>IF(_17_4_2_VS_17_1_8_annotated[[#This Row],[Column2]]&gt;0,_17_4_2_VS_17_1_8_annotated[[#This Row],[Column4]],"")</f>
        <v>PROM1</v>
      </c>
    </row>
    <row r="44" spans="1:9" x14ac:dyDescent="0.25">
      <c r="A44" t="s">
        <v>667</v>
      </c>
      <c r="B44">
        <v>-2.77762968846198</v>
      </c>
      <c r="C44" s="1">
        <v>2.5885965908653501E-57</v>
      </c>
      <c r="D44" t="s">
        <v>668</v>
      </c>
      <c r="E44" t="s">
        <v>669</v>
      </c>
      <c r="G44" t="str">
        <f>IF(_17_4_2_VS_17_1_8_annotated[[#This Row],[Column2]]&lt;0,_17_4_2_VS_17_1_8_annotated[[#This Row],[Column4]],"")</f>
        <v>CCL5</v>
      </c>
      <c r="I44" t="str">
        <f>IF(_17_4_2_VS_17_1_8_annotated[[#This Row],[Column2]]&gt;0,_17_4_2_VS_17_1_8_annotated[[#This Row],[Column4]],"")</f>
        <v/>
      </c>
    </row>
    <row r="45" spans="1:9" x14ac:dyDescent="0.25">
      <c r="A45" t="s">
        <v>8298</v>
      </c>
      <c r="B45">
        <v>-1.5636514367049701</v>
      </c>
      <c r="C45" s="1">
        <v>5.6019027142502396E-57</v>
      </c>
      <c r="D45" t="s">
        <v>8299</v>
      </c>
      <c r="E45" t="s">
        <v>8300</v>
      </c>
      <c r="G45" t="str">
        <f>IF(_17_4_2_VS_17_1_8_annotated[[#This Row],[Column2]]&lt;0,_17_4_2_VS_17_1_8_annotated[[#This Row],[Column4]],"")</f>
        <v>SQOR</v>
      </c>
      <c r="I45" t="str">
        <f>IF(_17_4_2_VS_17_1_8_annotated[[#This Row],[Column2]]&gt;0,_17_4_2_VS_17_1_8_annotated[[#This Row],[Column4]],"")</f>
        <v/>
      </c>
    </row>
    <row r="46" spans="1:9" x14ac:dyDescent="0.25">
      <c r="A46" t="s">
        <v>7460</v>
      </c>
      <c r="B46">
        <v>-1.5267773692489801</v>
      </c>
      <c r="C46" s="1">
        <v>1.05035337640393E-56</v>
      </c>
      <c r="D46" t="s">
        <v>7461</v>
      </c>
      <c r="E46" t="s">
        <v>7462</v>
      </c>
      <c r="G46" t="str">
        <f>IF(_17_4_2_VS_17_1_8_annotated[[#This Row],[Column2]]&lt;0,_17_4_2_VS_17_1_8_annotated[[#This Row],[Column4]],"")</f>
        <v>MYOF</v>
      </c>
      <c r="I46" t="str">
        <f>IF(_17_4_2_VS_17_1_8_annotated[[#This Row],[Column2]]&gt;0,_17_4_2_VS_17_1_8_annotated[[#This Row],[Column4]],"")</f>
        <v/>
      </c>
    </row>
    <row r="47" spans="1:9" x14ac:dyDescent="0.25">
      <c r="A47" t="s">
        <v>1648</v>
      </c>
      <c r="B47">
        <v>3.6982412361197801</v>
      </c>
      <c r="C47" s="1">
        <v>1.1174268324203499E-56</v>
      </c>
      <c r="D47" t="s">
        <v>1649</v>
      </c>
      <c r="E47" t="s">
        <v>1650</v>
      </c>
      <c r="G47" t="str">
        <f>IF(_17_4_2_VS_17_1_8_annotated[[#This Row],[Column2]]&lt;0,_17_4_2_VS_17_1_8_annotated[[#This Row],[Column4]],"")</f>
        <v/>
      </c>
      <c r="I47" t="str">
        <f>IF(_17_4_2_VS_17_1_8_annotated[[#This Row],[Column2]]&gt;0,_17_4_2_VS_17_1_8_annotated[[#This Row],[Column4]],"")</f>
        <v>GGT6</v>
      </c>
    </row>
    <row r="48" spans="1:9" x14ac:dyDescent="0.25">
      <c r="A48" t="s">
        <v>5018</v>
      </c>
      <c r="B48">
        <v>1.75588310597723</v>
      </c>
      <c r="C48" s="1">
        <v>1.36142759692869E-56</v>
      </c>
      <c r="D48" t="s">
        <v>5019</v>
      </c>
      <c r="E48" t="s">
        <v>5020</v>
      </c>
      <c r="G48" t="str">
        <f>IF(_17_4_2_VS_17_1_8_annotated[[#This Row],[Column2]]&lt;0,_17_4_2_VS_17_1_8_annotated[[#This Row],[Column4]],"")</f>
        <v/>
      </c>
      <c r="I48" t="str">
        <f>IF(_17_4_2_VS_17_1_8_annotated[[#This Row],[Column2]]&gt;0,_17_4_2_VS_17_1_8_annotated[[#This Row],[Column4]],"")</f>
        <v>PSCA</v>
      </c>
    </row>
    <row r="49" spans="1:9" x14ac:dyDescent="0.25">
      <c r="A49" t="s">
        <v>134</v>
      </c>
      <c r="B49">
        <v>-1.64485161605774</v>
      </c>
      <c r="C49" s="1">
        <v>2.4517766075863202E-56</v>
      </c>
      <c r="D49" t="s">
        <v>135</v>
      </c>
      <c r="E49" t="s">
        <v>136</v>
      </c>
      <c r="G49" t="str">
        <f>IF(_17_4_2_VS_17_1_8_annotated[[#This Row],[Column2]]&lt;0,_17_4_2_VS_17_1_8_annotated[[#This Row],[Column4]],"")</f>
        <v>TUBB6</v>
      </c>
      <c r="I49" t="str">
        <f>IF(_17_4_2_VS_17_1_8_annotated[[#This Row],[Column2]]&gt;0,_17_4_2_VS_17_1_8_annotated[[#This Row],[Column4]],"")</f>
        <v/>
      </c>
    </row>
    <row r="50" spans="1:9" x14ac:dyDescent="0.25">
      <c r="A50" t="s">
        <v>959</v>
      </c>
      <c r="B50">
        <v>-2.11816169320424</v>
      </c>
      <c r="C50" s="1">
        <v>8.8476063815412299E-56</v>
      </c>
      <c r="D50" t="s">
        <v>960</v>
      </c>
      <c r="E50" t="s">
        <v>961</v>
      </c>
      <c r="G50" t="str">
        <f>IF(_17_4_2_VS_17_1_8_annotated[[#This Row],[Column2]]&lt;0,_17_4_2_VS_17_1_8_annotated[[#This Row],[Column4]],"")</f>
        <v>IL32</v>
      </c>
      <c r="I50" t="str">
        <f>IF(_17_4_2_VS_17_1_8_annotated[[#This Row],[Column2]]&gt;0,_17_4_2_VS_17_1_8_annotated[[#This Row],[Column4]],"")</f>
        <v/>
      </c>
    </row>
    <row r="51" spans="1:9" x14ac:dyDescent="0.25">
      <c r="A51" t="s">
        <v>105</v>
      </c>
      <c r="B51">
        <v>-2.1115072872721998</v>
      </c>
      <c r="C51" s="1">
        <v>1.1579426142676501E-55</v>
      </c>
      <c r="D51" t="s">
        <v>106</v>
      </c>
      <c r="E51" t="s">
        <v>107</v>
      </c>
      <c r="G51" t="str">
        <f>IF(_17_4_2_VS_17_1_8_annotated[[#This Row],[Column2]]&lt;0,_17_4_2_VS_17_1_8_annotated[[#This Row],[Column4]],"")</f>
        <v>UNC13D</v>
      </c>
      <c r="I51" t="str">
        <f>IF(_17_4_2_VS_17_1_8_annotated[[#This Row],[Column2]]&gt;0,_17_4_2_VS_17_1_8_annotated[[#This Row],[Column4]],"")</f>
        <v/>
      </c>
    </row>
    <row r="52" spans="1:9" x14ac:dyDescent="0.25">
      <c r="A52" t="s">
        <v>8301</v>
      </c>
      <c r="B52">
        <v>-1.66499955860879</v>
      </c>
      <c r="C52" s="1">
        <v>1.6089400273061999E-53</v>
      </c>
      <c r="D52" t="s">
        <v>8302</v>
      </c>
      <c r="E52" t="s">
        <v>8303</v>
      </c>
      <c r="G52" t="str">
        <f>IF(_17_4_2_VS_17_1_8_annotated[[#This Row],[Column2]]&lt;0,_17_4_2_VS_17_1_8_annotated[[#This Row],[Column4]],"")</f>
        <v>GJB3</v>
      </c>
      <c r="I52" t="str">
        <f>IF(_17_4_2_VS_17_1_8_annotated[[#This Row],[Column2]]&gt;0,_17_4_2_VS_17_1_8_annotated[[#This Row],[Column4]],"")</f>
        <v/>
      </c>
    </row>
    <row r="53" spans="1:9" x14ac:dyDescent="0.25">
      <c r="A53" t="s">
        <v>4905</v>
      </c>
      <c r="B53">
        <v>1.9982267601739201</v>
      </c>
      <c r="C53" s="1">
        <v>6.1388609059450401E-52</v>
      </c>
      <c r="D53" t="s">
        <v>4906</v>
      </c>
      <c r="E53" t="s">
        <v>4907</v>
      </c>
      <c r="G53" t="str">
        <f>IF(_17_4_2_VS_17_1_8_annotated[[#This Row],[Column2]]&lt;0,_17_4_2_VS_17_1_8_annotated[[#This Row],[Column4]],"")</f>
        <v/>
      </c>
      <c r="I53" t="str">
        <f>IF(_17_4_2_VS_17_1_8_annotated[[#This Row],[Column2]]&gt;0,_17_4_2_VS_17_1_8_annotated[[#This Row],[Column4]],"")</f>
        <v>MGAM2</v>
      </c>
    </row>
    <row r="54" spans="1:9" x14ac:dyDescent="0.25">
      <c r="A54" t="s">
        <v>7239</v>
      </c>
      <c r="B54">
        <v>-1.66358143340237</v>
      </c>
      <c r="C54" s="1">
        <v>9.4356923719201404E-51</v>
      </c>
      <c r="D54" t="s">
        <v>7240</v>
      </c>
      <c r="E54" t="s">
        <v>7241</v>
      </c>
      <c r="G54" t="str">
        <f>IF(_17_4_2_VS_17_1_8_annotated[[#This Row],[Column2]]&lt;0,_17_4_2_VS_17_1_8_annotated[[#This Row],[Column4]],"")</f>
        <v>OASL</v>
      </c>
      <c r="I54" t="str">
        <f>IF(_17_4_2_VS_17_1_8_annotated[[#This Row],[Column2]]&gt;0,_17_4_2_VS_17_1_8_annotated[[#This Row],[Column4]],"")</f>
        <v/>
      </c>
    </row>
    <row r="55" spans="1:9" x14ac:dyDescent="0.25">
      <c r="A55" t="s">
        <v>5190</v>
      </c>
      <c r="B55">
        <v>-1.8334473147967001</v>
      </c>
      <c r="C55" s="1">
        <v>2.2493353707330901E-50</v>
      </c>
      <c r="D55" t="s">
        <v>5191</v>
      </c>
      <c r="E55" t="s">
        <v>5192</v>
      </c>
      <c r="G55" t="str">
        <f>IF(_17_4_2_VS_17_1_8_annotated[[#This Row],[Column2]]&lt;0,_17_4_2_VS_17_1_8_annotated[[#This Row],[Column4]],"")</f>
        <v>LOXL4</v>
      </c>
      <c r="I55" t="str">
        <f>IF(_17_4_2_VS_17_1_8_annotated[[#This Row],[Column2]]&gt;0,_17_4_2_VS_17_1_8_annotated[[#This Row],[Column4]],"")</f>
        <v/>
      </c>
    </row>
    <row r="56" spans="1:9" x14ac:dyDescent="0.25">
      <c r="A56" t="s">
        <v>8304</v>
      </c>
      <c r="B56">
        <v>-1.26568465068457</v>
      </c>
      <c r="C56" s="1">
        <v>3.8911030137400901E-50</v>
      </c>
      <c r="D56" t="s">
        <v>8305</v>
      </c>
      <c r="E56" t="s">
        <v>8306</v>
      </c>
      <c r="G56" t="str">
        <f>IF(_17_4_2_VS_17_1_8_annotated[[#This Row],[Column2]]&lt;0,_17_4_2_VS_17_1_8_annotated[[#This Row],[Column4]],"")</f>
        <v>PLEC</v>
      </c>
      <c r="I56" t="str">
        <f>IF(_17_4_2_VS_17_1_8_annotated[[#This Row],[Column2]]&gt;0,_17_4_2_VS_17_1_8_annotated[[#This Row],[Column4]],"")</f>
        <v/>
      </c>
    </row>
    <row r="57" spans="1:9" x14ac:dyDescent="0.25">
      <c r="A57" t="s">
        <v>42</v>
      </c>
      <c r="B57">
        <v>-1.97052282520966</v>
      </c>
      <c r="C57" s="1">
        <v>5.8218828056841296E-50</v>
      </c>
      <c r="D57" t="s">
        <v>43</v>
      </c>
      <c r="E57" t="s">
        <v>44</v>
      </c>
      <c r="G57" t="str">
        <f>IF(_17_4_2_VS_17_1_8_annotated[[#This Row],[Column2]]&lt;0,_17_4_2_VS_17_1_8_annotated[[#This Row],[Column4]],"")</f>
        <v>ARL4C</v>
      </c>
      <c r="I57" t="str">
        <f>IF(_17_4_2_VS_17_1_8_annotated[[#This Row],[Column2]]&gt;0,_17_4_2_VS_17_1_8_annotated[[#This Row],[Column4]],"")</f>
        <v/>
      </c>
    </row>
    <row r="58" spans="1:9" x14ac:dyDescent="0.25">
      <c r="A58" t="s">
        <v>4997</v>
      </c>
      <c r="B58">
        <v>-1.80589252738494</v>
      </c>
      <c r="C58" s="1">
        <v>9.2157177262308697E-50</v>
      </c>
      <c r="D58" t="s">
        <v>4998</v>
      </c>
      <c r="E58" t="s">
        <v>4999</v>
      </c>
      <c r="G58" t="str">
        <f>IF(_17_4_2_VS_17_1_8_annotated[[#This Row],[Column2]]&lt;0,_17_4_2_VS_17_1_8_annotated[[#This Row],[Column4]],"")</f>
        <v>SEMA3A</v>
      </c>
      <c r="I58" t="str">
        <f>IF(_17_4_2_VS_17_1_8_annotated[[#This Row],[Column2]]&gt;0,_17_4_2_VS_17_1_8_annotated[[#This Row],[Column4]],"")</f>
        <v/>
      </c>
    </row>
    <row r="59" spans="1:9" x14ac:dyDescent="0.25">
      <c r="A59" t="s">
        <v>5063</v>
      </c>
      <c r="B59">
        <v>-1.76508496804588</v>
      </c>
      <c r="C59" s="1">
        <v>1.7430968031438099E-49</v>
      </c>
      <c r="D59" t="s">
        <v>5064</v>
      </c>
      <c r="E59" t="s">
        <v>5065</v>
      </c>
      <c r="G59" t="str">
        <f>IF(_17_4_2_VS_17_1_8_annotated[[#This Row],[Column2]]&lt;0,_17_4_2_VS_17_1_8_annotated[[#This Row],[Column4]],"")</f>
        <v>IFIT1</v>
      </c>
      <c r="I59" t="str">
        <f>IF(_17_4_2_VS_17_1_8_annotated[[#This Row],[Column2]]&gt;0,_17_4_2_VS_17_1_8_annotated[[#This Row],[Column4]],"")</f>
        <v/>
      </c>
    </row>
    <row r="60" spans="1:9" x14ac:dyDescent="0.25">
      <c r="A60" t="s">
        <v>4914</v>
      </c>
      <c r="B60">
        <v>3.1739310952962398</v>
      </c>
      <c r="C60" s="1">
        <v>3.2765534352925298E-49</v>
      </c>
      <c r="D60" t="s">
        <v>4915</v>
      </c>
      <c r="E60" t="s">
        <v>4916</v>
      </c>
      <c r="G60" t="str">
        <f>IF(_17_4_2_VS_17_1_8_annotated[[#This Row],[Column2]]&lt;0,_17_4_2_VS_17_1_8_annotated[[#This Row],[Column4]],"")</f>
        <v/>
      </c>
      <c r="I60" t="str">
        <f>IF(_17_4_2_VS_17_1_8_annotated[[#This Row],[Column2]]&gt;0,_17_4_2_VS_17_1_8_annotated[[#This Row],[Column4]],"")</f>
        <v>HLA-DRA</v>
      </c>
    </row>
    <row r="61" spans="1:9" x14ac:dyDescent="0.25">
      <c r="A61" t="s">
        <v>5000</v>
      </c>
      <c r="B61">
        <v>6.3843653323145304</v>
      </c>
      <c r="C61" s="1">
        <v>1.5206777518269599E-48</v>
      </c>
      <c r="D61" t="s">
        <v>5001</v>
      </c>
      <c r="E61" t="s">
        <v>5002</v>
      </c>
      <c r="G61" t="str">
        <f>IF(_17_4_2_VS_17_1_8_annotated[[#This Row],[Column2]]&lt;0,_17_4_2_VS_17_1_8_annotated[[#This Row],[Column4]],"")</f>
        <v/>
      </c>
      <c r="I61" t="str">
        <f>IF(_17_4_2_VS_17_1_8_annotated[[#This Row],[Column2]]&gt;0,_17_4_2_VS_17_1_8_annotated[[#This Row],[Column4]],"")</f>
        <v>TRABD2B</v>
      </c>
    </row>
    <row r="62" spans="1:9" x14ac:dyDescent="0.25">
      <c r="A62" t="s">
        <v>4959</v>
      </c>
      <c r="B62">
        <v>-1.43666697814458</v>
      </c>
      <c r="C62" s="1">
        <v>2.1438398634568799E-48</v>
      </c>
      <c r="D62" t="s">
        <v>4960</v>
      </c>
      <c r="E62" t="s">
        <v>4961</v>
      </c>
      <c r="G62" t="str">
        <f>IF(_17_4_2_VS_17_1_8_annotated[[#This Row],[Column2]]&lt;0,_17_4_2_VS_17_1_8_annotated[[#This Row],[Column4]],"")</f>
        <v>CAVIN1</v>
      </c>
      <c r="I62" t="str">
        <f>IF(_17_4_2_VS_17_1_8_annotated[[#This Row],[Column2]]&gt;0,_17_4_2_VS_17_1_8_annotated[[#This Row],[Column4]],"")</f>
        <v/>
      </c>
    </row>
    <row r="63" spans="1:9" x14ac:dyDescent="0.25">
      <c r="A63" t="s">
        <v>5082</v>
      </c>
      <c r="B63">
        <v>-1.6427494962310001</v>
      </c>
      <c r="C63" s="1">
        <v>7.7125975829566001E-48</v>
      </c>
      <c r="D63" t="s">
        <v>5083</v>
      </c>
      <c r="E63" t="s">
        <v>5084</v>
      </c>
      <c r="G63" t="str">
        <f>IF(_17_4_2_VS_17_1_8_annotated[[#This Row],[Column2]]&lt;0,_17_4_2_VS_17_1_8_annotated[[#This Row],[Column4]],"")</f>
        <v>SERPINB5</v>
      </c>
      <c r="I63" t="str">
        <f>IF(_17_4_2_VS_17_1_8_annotated[[#This Row],[Column2]]&gt;0,_17_4_2_VS_17_1_8_annotated[[#This Row],[Column4]],"")</f>
        <v/>
      </c>
    </row>
    <row r="64" spans="1:9" x14ac:dyDescent="0.25">
      <c r="A64" t="s">
        <v>4980</v>
      </c>
      <c r="B64">
        <v>1.9290595592900699</v>
      </c>
      <c r="C64" s="1">
        <v>1.00981977655226E-47</v>
      </c>
      <c r="D64" t="s">
        <v>4981</v>
      </c>
      <c r="E64" t="s">
        <v>4982</v>
      </c>
      <c r="G64" t="str">
        <f>IF(_17_4_2_VS_17_1_8_annotated[[#This Row],[Column2]]&lt;0,_17_4_2_VS_17_1_8_annotated[[#This Row],[Column4]],"")</f>
        <v/>
      </c>
      <c r="I64" t="str">
        <f>IF(_17_4_2_VS_17_1_8_annotated[[#This Row],[Column2]]&gt;0,_17_4_2_VS_17_1_8_annotated[[#This Row],[Column4]],"")</f>
        <v>TMEM47</v>
      </c>
    </row>
    <row r="65" spans="1:9" x14ac:dyDescent="0.25">
      <c r="A65" t="s">
        <v>339</v>
      </c>
      <c r="B65">
        <v>-1.2251950727896599</v>
      </c>
      <c r="C65" s="1">
        <v>2.83545713310938E-47</v>
      </c>
      <c r="D65" t="s">
        <v>340</v>
      </c>
      <c r="E65" t="s">
        <v>341</v>
      </c>
      <c r="G65" t="str">
        <f>IF(_17_4_2_VS_17_1_8_annotated[[#This Row],[Column2]]&lt;0,_17_4_2_VS_17_1_8_annotated[[#This Row],[Column4]],"")</f>
        <v>SMAD3</v>
      </c>
      <c r="I65" t="str">
        <f>IF(_17_4_2_VS_17_1_8_annotated[[#This Row],[Column2]]&gt;0,_17_4_2_VS_17_1_8_annotated[[#This Row],[Column4]],"")</f>
        <v/>
      </c>
    </row>
    <row r="66" spans="1:9" x14ac:dyDescent="0.25">
      <c r="A66" t="s">
        <v>989</v>
      </c>
      <c r="B66">
        <v>2.3167397767408402</v>
      </c>
      <c r="C66" s="1">
        <v>4.9333480111360598E-47</v>
      </c>
      <c r="D66" t="s">
        <v>990</v>
      </c>
      <c r="E66" t="s">
        <v>991</v>
      </c>
      <c r="G66" t="str">
        <f>IF(_17_4_2_VS_17_1_8_annotated[[#This Row],[Column2]]&lt;0,_17_4_2_VS_17_1_8_annotated[[#This Row],[Column4]],"")</f>
        <v/>
      </c>
      <c r="I66" t="str">
        <f>IF(_17_4_2_VS_17_1_8_annotated[[#This Row],[Column2]]&gt;0,_17_4_2_VS_17_1_8_annotated[[#This Row],[Column4]],"")</f>
        <v>MAN1A1</v>
      </c>
    </row>
    <row r="67" spans="1:9" x14ac:dyDescent="0.25">
      <c r="A67" t="s">
        <v>833</v>
      </c>
      <c r="B67">
        <v>2.0792924305740899</v>
      </c>
      <c r="C67" s="1">
        <v>1.62100737380956E-46</v>
      </c>
      <c r="D67" t="s">
        <v>834</v>
      </c>
      <c r="E67" t="s">
        <v>835</v>
      </c>
      <c r="G67" t="str">
        <f>IF(_17_4_2_VS_17_1_8_annotated[[#This Row],[Column2]]&lt;0,_17_4_2_VS_17_1_8_annotated[[#This Row],[Column4]],"")</f>
        <v/>
      </c>
      <c r="I67" t="str">
        <f>IF(_17_4_2_VS_17_1_8_annotated[[#This Row],[Column2]]&gt;0,_17_4_2_VS_17_1_8_annotated[[#This Row],[Column4]],"")</f>
        <v>IQGAP2</v>
      </c>
    </row>
    <row r="68" spans="1:9" x14ac:dyDescent="0.25">
      <c r="A68" t="s">
        <v>54</v>
      </c>
      <c r="B68">
        <v>-1.55796511291926</v>
      </c>
      <c r="C68" s="1">
        <v>3.7549777541354799E-46</v>
      </c>
      <c r="D68" t="s">
        <v>55</v>
      </c>
      <c r="E68" t="s">
        <v>56</v>
      </c>
      <c r="G68" t="str">
        <f>IF(_17_4_2_VS_17_1_8_annotated[[#This Row],[Column2]]&lt;0,_17_4_2_VS_17_1_8_annotated[[#This Row],[Column4]],"")</f>
        <v>NMUR2</v>
      </c>
      <c r="I68" t="str">
        <f>IF(_17_4_2_VS_17_1_8_annotated[[#This Row],[Column2]]&gt;0,_17_4_2_VS_17_1_8_annotated[[#This Row],[Column4]],"")</f>
        <v/>
      </c>
    </row>
    <row r="69" spans="1:9" x14ac:dyDescent="0.25">
      <c r="A69" t="s">
        <v>5254</v>
      </c>
      <c r="B69">
        <v>-1.76668824125339</v>
      </c>
      <c r="C69" s="1">
        <v>4.1485598940707796E-46</v>
      </c>
      <c r="D69" t="s">
        <v>5255</v>
      </c>
      <c r="E69" t="s">
        <v>5256</v>
      </c>
      <c r="G69" t="str">
        <f>IF(_17_4_2_VS_17_1_8_annotated[[#This Row],[Column2]]&lt;0,_17_4_2_VS_17_1_8_annotated[[#This Row],[Column4]],"")</f>
        <v>FSTL3</v>
      </c>
      <c r="I69" t="str">
        <f>IF(_17_4_2_VS_17_1_8_annotated[[#This Row],[Column2]]&gt;0,_17_4_2_VS_17_1_8_annotated[[#This Row],[Column4]],"")</f>
        <v/>
      </c>
    </row>
    <row r="70" spans="1:9" x14ac:dyDescent="0.25">
      <c r="A70" t="s">
        <v>123</v>
      </c>
      <c r="B70">
        <v>-2.0065005091415302</v>
      </c>
      <c r="C70" s="1">
        <v>4.3317598663443998E-46</v>
      </c>
      <c r="D70" t="s">
        <v>124</v>
      </c>
      <c r="E70" t="s">
        <v>125</v>
      </c>
      <c r="G70" t="str">
        <f>IF(_17_4_2_VS_17_1_8_annotated[[#This Row],[Column2]]&lt;0,_17_4_2_VS_17_1_8_annotated[[#This Row],[Column4]],"")</f>
        <v>CDH2</v>
      </c>
      <c r="I70" t="str">
        <f>IF(_17_4_2_VS_17_1_8_annotated[[#This Row],[Column2]]&gt;0,_17_4_2_VS_17_1_8_annotated[[#This Row],[Column4]],"")</f>
        <v/>
      </c>
    </row>
    <row r="71" spans="1:9" x14ac:dyDescent="0.25">
      <c r="A71" t="s">
        <v>5042</v>
      </c>
      <c r="B71">
        <v>-1.35542433687312</v>
      </c>
      <c r="C71" s="1">
        <v>4.8921537707496004E-46</v>
      </c>
      <c r="D71" t="s">
        <v>5043</v>
      </c>
      <c r="E71" t="s">
        <v>5044</v>
      </c>
      <c r="G71" t="str">
        <f>IF(_17_4_2_VS_17_1_8_annotated[[#This Row],[Column2]]&lt;0,_17_4_2_VS_17_1_8_annotated[[#This Row],[Column4]],"")</f>
        <v>FUT8</v>
      </c>
      <c r="I71" t="str">
        <f>IF(_17_4_2_VS_17_1_8_annotated[[#This Row],[Column2]]&gt;0,_17_4_2_VS_17_1_8_annotated[[#This Row],[Column4]],"")</f>
        <v/>
      </c>
    </row>
    <row r="72" spans="1:9" x14ac:dyDescent="0.25">
      <c r="A72" t="s">
        <v>788</v>
      </c>
      <c r="B72">
        <v>2.08952202585554</v>
      </c>
      <c r="C72" s="1">
        <v>9.8396437318016493E-46</v>
      </c>
      <c r="D72" t="s">
        <v>789</v>
      </c>
      <c r="E72" t="s">
        <v>790</v>
      </c>
      <c r="G72" t="str">
        <f>IF(_17_4_2_VS_17_1_8_annotated[[#This Row],[Column2]]&lt;0,_17_4_2_VS_17_1_8_annotated[[#This Row],[Column4]],"")</f>
        <v/>
      </c>
      <c r="I72" t="str">
        <f>IF(_17_4_2_VS_17_1_8_annotated[[#This Row],[Column2]]&gt;0,_17_4_2_VS_17_1_8_annotated[[#This Row],[Column4]],"")</f>
        <v>PADI1</v>
      </c>
    </row>
    <row r="73" spans="1:9" x14ac:dyDescent="0.25">
      <c r="A73" t="s">
        <v>1303</v>
      </c>
      <c r="B73">
        <v>2.1192222016515401</v>
      </c>
      <c r="C73" s="1">
        <v>1.40023887592418E-45</v>
      </c>
      <c r="D73" t="s">
        <v>1304</v>
      </c>
      <c r="E73" t="s">
        <v>1305</v>
      </c>
      <c r="G73" t="str">
        <f>IF(_17_4_2_VS_17_1_8_annotated[[#This Row],[Column2]]&lt;0,_17_4_2_VS_17_1_8_annotated[[#This Row],[Column4]],"")</f>
        <v/>
      </c>
      <c r="I73" t="str">
        <f>IF(_17_4_2_VS_17_1_8_annotated[[#This Row],[Column2]]&gt;0,_17_4_2_VS_17_1_8_annotated[[#This Row],[Column4]],"")</f>
        <v>KCNE3</v>
      </c>
    </row>
    <row r="74" spans="1:9" x14ac:dyDescent="0.25">
      <c r="A74" t="s">
        <v>8307</v>
      </c>
      <c r="B74">
        <v>-1.25282571943043</v>
      </c>
      <c r="C74" s="1">
        <v>1.6285053421304499E-45</v>
      </c>
      <c r="D74" t="s">
        <v>8308</v>
      </c>
      <c r="E74" t="s">
        <v>8309</v>
      </c>
      <c r="G74" t="str">
        <f>IF(_17_4_2_VS_17_1_8_annotated[[#This Row],[Column2]]&lt;0,_17_4_2_VS_17_1_8_annotated[[#This Row],[Column4]],"")</f>
        <v>ANXA2</v>
      </c>
      <c r="I74" t="str">
        <f>IF(_17_4_2_VS_17_1_8_annotated[[#This Row],[Column2]]&gt;0,_17_4_2_VS_17_1_8_annotated[[#This Row],[Column4]],"")</f>
        <v/>
      </c>
    </row>
    <row r="75" spans="1:9" x14ac:dyDescent="0.25">
      <c r="A75" t="s">
        <v>8310</v>
      </c>
      <c r="B75">
        <v>-1.33497322411349</v>
      </c>
      <c r="C75" s="1">
        <v>3.1741167871000897E-45</v>
      </c>
      <c r="D75" t="s">
        <v>8311</v>
      </c>
      <c r="E75" t="s">
        <v>8312</v>
      </c>
      <c r="G75" t="str">
        <f>IF(_17_4_2_VS_17_1_8_annotated[[#This Row],[Column2]]&lt;0,_17_4_2_VS_17_1_8_annotated[[#This Row],[Column4]],"")</f>
        <v>TMEM132A</v>
      </c>
      <c r="I75" t="str">
        <f>IF(_17_4_2_VS_17_1_8_annotated[[#This Row],[Column2]]&gt;0,_17_4_2_VS_17_1_8_annotated[[#This Row],[Column4]],"")</f>
        <v/>
      </c>
    </row>
    <row r="76" spans="1:9" x14ac:dyDescent="0.25">
      <c r="A76" t="s">
        <v>4929</v>
      </c>
      <c r="B76">
        <v>2.0567222172844501</v>
      </c>
      <c r="C76" s="1">
        <v>4.4219104900651099E-45</v>
      </c>
      <c r="D76" t="s">
        <v>4930</v>
      </c>
      <c r="E76" t="s">
        <v>4931</v>
      </c>
      <c r="G76" t="str">
        <f>IF(_17_4_2_VS_17_1_8_annotated[[#This Row],[Column2]]&lt;0,_17_4_2_VS_17_1_8_annotated[[#This Row],[Column4]],"")</f>
        <v/>
      </c>
      <c r="I76" t="str">
        <f>IF(_17_4_2_VS_17_1_8_annotated[[#This Row],[Column2]]&gt;0,_17_4_2_VS_17_1_8_annotated[[#This Row],[Column4]],"")</f>
        <v>SLC25A25-AS1</v>
      </c>
    </row>
    <row r="77" spans="1:9" x14ac:dyDescent="0.25">
      <c r="A77" t="s">
        <v>5366</v>
      </c>
      <c r="B77">
        <v>-1.99203029694237</v>
      </c>
      <c r="C77" s="1">
        <v>6.0210678144421005E-45</v>
      </c>
      <c r="D77" t="s">
        <v>5367</v>
      </c>
      <c r="E77" t="s">
        <v>5368</v>
      </c>
      <c r="G77" t="str">
        <f>IF(_17_4_2_VS_17_1_8_annotated[[#This Row],[Column2]]&lt;0,_17_4_2_VS_17_1_8_annotated[[#This Row],[Column4]],"")</f>
        <v>IGFBP6</v>
      </c>
      <c r="I77" t="str">
        <f>IF(_17_4_2_VS_17_1_8_annotated[[#This Row],[Column2]]&gt;0,_17_4_2_VS_17_1_8_annotated[[#This Row],[Column4]],"")</f>
        <v/>
      </c>
    </row>
    <row r="78" spans="1:9" x14ac:dyDescent="0.25">
      <c r="A78" t="s">
        <v>4911</v>
      </c>
      <c r="B78">
        <v>1.0798103865449999</v>
      </c>
      <c r="C78" s="1">
        <v>9.41152394551358E-45</v>
      </c>
      <c r="D78" t="s">
        <v>4912</v>
      </c>
      <c r="E78" t="s">
        <v>4913</v>
      </c>
      <c r="G78" t="str">
        <f>IF(_17_4_2_VS_17_1_8_annotated[[#This Row],[Column2]]&lt;0,_17_4_2_VS_17_1_8_annotated[[#This Row],[Column4]],"")</f>
        <v/>
      </c>
      <c r="I78" t="str">
        <f>IF(_17_4_2_VS_17_1_8_annotated[[#This Row],[Column2]]&gt;0,_17_4_2_VS_17_1_8_annotated[[#This Row],[Column4]],"")</f>
        <v>PIGR</v>
      </c>
    </row>
    <row r="79" spans="1:9" x14ac:dyDescent="0.25">
      <c r="A79" t="s">
        <v>282</v>
      </c>
      <c r="B79">
        <v>-1.25980383160586</v>
      </c>
      <c r="C79" s="1">
        <v>1.04807527569476E-44</v>
      </c>
      <c r="D79" t="s">
        <v>283</v>
      </c>
      <c r="E79" t="s">
        <v>284</v>
      </c>
      <c r="G79" t="str">
        <f>IF(_17_4_2_VS_17_1_8_annotated[[#This Row],[Column2]]&lt;0,_17_4_2_VS_17_1_8_annotated[[#This Row],[Column4]],"")</f>
        <v>TNIP1</v>
      </c>
      <c r="I79" t="str">
        <f>IF(_17_4_2_VS_17_1_8_annotated[[#This Row],[Column2]]&gt;0,_17_4_2_VS_17_1_8_annotated[[#This Row],[Column4]],"")</f>
        <v/>
      </c>
    </row>
    <row r="80" spans="1:9" x14ac:dyDescent="0.25">
      <c r="A80" t="s">
        <v>1669</v>
      </c>
      <c r="B80">
        <v>2.5837093078296398</v>
      </c>
      <c r="C80" s="1">
        <v>1.1915758999800399E-44</v>
      </c>
      <c r="D80" t="s">
        <v>1670</v>
      </c>
      <c r="E80" t="s">
        <v>1671</v>
      </c>
      <c r="G80" t="str">
        <f>IF(_17_4_2_VS_17_1_8_annotated[[#This Row],[Column2]]&lt;0,_17_4_2_VS_17_1_8_annotated[[#This Row],[Column4]],"")</f>
        <v/>
      </c>
      <c r="I80" t="str">
        <f>IF(_17_4_2_VS_17_1_8_annotated[[#This Row],[Column2]]&gt;0,_17_4_2_VS_17_1_8_annotated[[#This Row],[Column4]],"")</f>
        <v>FCGBP</v>
      </c>
    </row>
    <row r="81" spans="1:9" x14ac:dyDescent="0.25">
      <c r="A81" t="s">
        <v>803</v>
      </c>
      <c r="B81">
        <v>-2.6859928404016502</v>
      </c>
      <c r="C81" s="1">
        <v>3.2504015616684E-44</v>
      </c>
      <c r="D81" t="s">
        <v>804</v>
      </c>
      <c r="E81" t="s">
        <v>805</v>
      </c>
      <c r="G81" t="str">
        <f>IF(_17_4_2_VS_17_1_8_annotated[[#This Row],[Column2]]&lt;0,_17_4_2_VS_17_1_8_annotated[[#This Row],[Column4]],"")</f>
        <v>AKAP12</v>
      </c>
      <c r="I81" t="str">
        <f>IF(_17_4_2_VS_17_1_8_annotated[[#This Row],[Column2]]&gt;0,_17_4_2_VS_17_1_8_annotated[[#This Row],[Column4]],"")</f>
        <v/>
      </c>
    </row>
    <row r="82" spans="1:9" x14ac:dyDescent="0.25">
      <c r="A82" t="s">
        <v>520</v>
      </c>
      <c r="B82">
        <v>1.68412293693046</v>
      </c>
      <c r="C82" s="1">
        <v>3.5821684030838498E-44</v>
      </c>
      <c r="D82" t="s">
        <v>521</v>
      </c>
      <c r="E82" t="s">
        <v>522</v>
      </c>
      <c r="G82" t="str">
        <f>IF(_17_4_2_VS_17_1_8_annotated[[#This Row],[Column2]]&lt;0,_17_4_2_VS_17_1_8_annotated[[#This Row],[Column4]],"")</f>
        <v/>
      </c>
      <c r="I82" t="str">
        <f>IF(_17_4_2_VS_17_1_8_annotated[[#This Row],[Column2]]&gt;0,_17_4_2_VS_17_1_8_annotated[[#This Row],[Column4]],"")</f>
        <v>CD24</v>
      </c>
    </row>
    <row r="83" spans="1:9" x14ac:dyDescent="0.25">
      <c r="A83" t="s">
        <v>1040</v>
      </c>
      <c r="B83">
        <v>6.0257061987608704</v>
      </c>
      <c r="C83" s="1">
        <v>5.3517093068457498E-44</v>
      </c>
      <c r="D83" t="s">
        <v>1041</v>
      </c>
      <c r="E83" t="s">
        <v>1042</v>
      </c>
      <c r="G83" t="str">
        <f>IF(_17_4_2_VS_17_1_8_annotated[[#This Row],[Column2]]&lt;0,_17_4_2_VS_17_1_8_annotated[[#This Row],[Column4]],"")</f>
        <v/>
      </c>
      <c r="I83" t="str">
        <f>IF(_17_4_2_VS_17_1_8_annotated[[#This Row],[Column2]]&gt;0,_17_4_2_VS_17_1_8_annotated[[#This Row],[Column4]],"")</f>
        <v>IYD</v>
      </c>
    </row>
    <row r="84" spans="1:9" x14ac:dyDescent="0.25">
      <c r="A84" t="s">
        <v>200</v>
      </c>
      <c r="B84">
        <v>1.8257476329815501</v>
      </c>
      <c r="C84" s="1">
        <v>6.9472704733175705E-44</v>
      </c>
      <c r="D84" t="s">
        <v>201</v>
      </c>
      <c r="E84" t="s">
        <v>202</v>
      </c>
      <c r="G84" t="str">
        <f>IF(_17_4_2_VS_17_1_8_annotated[[#This Row],[Column2]]&lt;0,_17_4_2_VS_17_1_8_annotated[[#This Row],[Column4]],"")</f>
        <v/>
      </c>
      <c r="I84" t="str">
        <f>IF(_17_4_2_VS_17_1_8_annotated[[#This Row],[Column2]]&gt;0,_17_4_2_VS_17_1_8_annotated[[#This Row],[Column4]],"")</f>
        <v>PRR15L</v>
      </c>
    </row>
    <row r="85" spans="1:9" x14ac:dyDescent="0.25">
      <c r="A85" t="s">
        <v>5091</v>
      </c>
      <c r="B85">
        <v>-2.2785424142228101</v>
      </c>
      <c r="C85" s="1">
        <v>7.2382459625148898E-44</v>
      </c>
      <c r="D85" t="s">
        <v>5092</v>
      </c>
      <c r="E85" t="s">
        <v>5093</v>
      </c>
      <c r="G85" t="str">
        <f>IF(_17_4_2_VS_17_1_8_annotated[[#This Row],[Column2]]&lt;0,_17_4_2_VS_17_1_8_annotated[[#This Row],[Column4]],"")</f>
        <v>DKK1</v>
      </c>
      <c r="I85" t="str">
        <f>IF(_17_4_2_VS_17_1_8_annotated[[#This Row],[Column2]]&gt;0,_17_4_2_VS_17_1_8_annotated[[#This Row],[Column4]],"")</f>
        <v/>
      </c>
    </row>
    <row r="86" spans="1:9" x14ac:dyDescent="0.25">
      <c r="A86" t="s">
        <v>233</v>
      </c>
      <c r="B86">
        <v>1.50367780414122</v>
      </c>
      <c r="C86" s="1">
        <v>1.11385814261555E-43</v>
      </c>
      <c r="D86" t="s">
        <v>234</v>
      </c>
      <c r="E86" t="s">
        <v>235</v>
      </c>
      <c r="G86" t="str">
        <f>IF(_17_4_2_VS_17_1_8_annotated[[#This Row],[Column2]]&lt;0,_17_4_2_VS_17_1_8_annotated[[#This Row],[Column4]],"")</f>
        <v/>
      </c>
      <c r="I86" t="str">
        <f>IF(_17_4_2_VS_17_1_8_annotated[[#This Row],[Column2]]&gt;0,_17_4_2_VS_17_1_8_annotated[[#This Row],[Column4]],"")</f>
        <v>RIPOR3</v>
      </c>
    </row>
    <row r="87" spans="1:9" x14ac:dyDescent="0.25">
      <c r="A87" t="s">
        <v>5012</v>
      </c>
      <c r="B87">
        <v>-1.91125372078283</v>
      </c>
      <c r="C87" s="1">
        <v>5.16485314477008E-43</v>
      </c>
      <c r="D87" t="s">
        <v>5013</v>
      </c>
      <c r="E87" t="s">
        <v>5014</v>
      </c>
      <c r="G87" t="str">
        <f>IF(_17_4_2_VS_17_1_8_annotated[[#This Row],[Column2]]&lt;0,_17_4_2_VS_17_1_8_annotated[[#This Row],[Column4]],"")</f>
        <v>AHNAK2</v>
      </c>
      <c r="I87" t="str">
        <f>IF(_17_4_2_VS_17_1_8_annotated[[#This Row],[Column2]]&gt;0,_17_4_2_VS_17_1_8_annotated[[#This Row],[Column4]],"")</f>
        <v/>
      </c>
    </row>
    <row r="88" spans="1:9" x14ac:dyDescent="0.25">
      <c r="A88" t="s">
        <v>291</v>
      </c>
      <c r="B88">
        <v>-1.5417528265948699</v>
      </c>
      <c r="C88" s="1">
        <v>7.8101408761834396E-43</v>
      </c>
      <c r="D88" t="s">
        <v>292</v>
      </c>
      <c r="E88" t="s">
        <v>293</v>
      </c>
      <c r="G88" t="str">
        <f>IF(_17_4_2_VS_17_1_8_annotated[[#This Row],[Column2]]&lt;0,_17_4_2_VS_17_1_8_annotated[[#This Row],[Column4]],"")</f>
        <v>CTSE</v>
      </c>
      <c r="I88" t="str">
        <f>IF(_17_4_2_VS_17_1_8_annotated[[#This Row],[Column2]]&gt;0,_17_4_2_VS_17_1_8_annotated[[#This Row],[Column4]],"")</f>
        <v/>
      </c>
    </row>
    <row r="89" spans="1:9" x14ac:dyDescent="0.25">
      <c r="A89" t="s">
        <v>4908</v>
      </c>
      <c r="B89">
        <v>1.7897695149805499</v>
      </c>
      <c r="C89" s="1">
        <v>5.7670594101358998E-42</v>
      </c>
      <c r="D89" t="s">
        <v>4909</v>
      </c>
      <c r="E89" t="s">
        <v>4910</v>
      </c>
      <c r="G89" t="str">
        <f>IF(_17_4_2_VS_17_1_8_annotated[[#This Row],[Column2]]&lt;0,_17_4_2_VS_17_1_8_annotated[[#This Row],[Column4]],"")</f>
        <v/>
      </c>
      <c r="I89" t="str">
        <f>IF(_17_4_2_VS_17_1_8_annotated[[#This Row],[Column2]]&gt;0,_17_4_2_VS_17_1_8_annotated[[#This Row],[Column4]],"")</f>
        <v>SLC40A1</v>
      </c>
    </row>
    <row r="90" spans="1:9" x14ac:dyDescent="0.25">
      <c r="A90" t="s">
        <v>8313</v>
      </c>
      <c r="B90">
        <v>1.44160430667444</v>
      </c>
      <c r="C90" s="1">
        <v>7.9604256402303297E-42</v>
      </c>
      <c r="D90" t="s">
        <v>8314</v>
      </c>
      <c r="E90" t="s">
        <v>8315</v>
      </c>
      <c r="G90" t="str">
        <f>IF(_17_4_2_VS_17_1_8_annotated[[#This Row],[Column2]]&lt;0,_17_4_2_VS_17_1_8_annotated[[#This Row],[Column4]],"")</f>
        <v/>
      </c>
      <c r="I90" t="str">
        <f>IF(_17_4_2_VS_17_1_8_annotated[[#This Row],[Column2]]&gt;0,_17_4_2_VS_17_1_8_annotated[[#This Row],[Column4]],"")</f>
        <v>ERN2</v>
      </c>
    </row>
    <row r="91" spans="1:9" x14ac:dyDescent="0.25">
      <c r="A91" t="s">
        <v>4926</v>
      </c>
      <c r="B91">
        <v>2.3665551299112102</v>
      </c>
      <c r="C91" s="1">
        <v>2.7275940806471498E-41</v>
      </c>
      <c r="D91" t="s">
        <v>4927</v>
      </c>
      <c r="E91" t="s">
        <v>4928</v>
      </c>
      <c r="G91" t="str">
        <f>IF(_17_4_2_VS_17_1_8_annotated[[#This Row],[Column2]]&lt;0,_17_4_2_VS_17_1_8_annotated[[#This Row],[Column4]],"")</f>
        <v/>
      </c>
      <c r="I91" t="str">
        <f>IF(_17_4_2_VS_17_1_8_annotated[[#This Row],[Column2]]&gt;0,_17_4_2_VS_17_1_8_annotated[[#This Row],[Column4]],"")</f>
        <v>DOK5</v>
      </c>
    </row>
    <row r="92" spans="1:9" x14ac:dyDescent="0.25">
      <c r="A92" t="s">
        <v>1330</v>
      </c>
      <c r="B92">
        <v>-2.1265039754663499</v>
      </c>
      <c r="C92" s="1">
        <v>5.9702826335033996E-41</v>
      </c>
      <c r="D92" t="s">
        <v>1331</v>
      </c>
      <c r="E92" t="s">
        <v>1332</v>
      </c>
      <c r="G92" t="str">
        <f>IF(_17_4_2_VS_17_1_8_annotated[[#This Row],[Column2]]&lt;0,_17_4_2_VS_17_1_8_annotated[[#This Row],[Column4]],"")</f>
        <v>HERC5</v>
      </c>
      <c r="I92" t="str">
        <f>IF(_17_4_2_VS_17_1_8_annotated[[#This Row],[Column2]]&gt;0,_17_4_2_VS_17_1_8_annotated[[#This Row],[Column4]],"")</f>
        <v/>
      </c>
    </row>
    <row r="93" spans="1:9" x14ac:dyDescent="0.25">
      <c r="A93" t="s">
        <v>5051</v>
      </c>
      <c r="B93">
        <v>2.7898781092963301</v>
      </c>
      <c r="C93" s="1">
        <v>1.2728957506310999E-40</v>
      </c>
      <c r="D93" t="s">
        <v>5052</v>
      </c>
      <c r="E93" t="s">
        <v>5053</v>
      </c>
      <c r="G93" t="str">
        <f>IF(_17_4_2_VS_17_1_8_annotated[[#This Row],[Column2]]&lt;0,_17_4_2_VS_17_1_8_annotated[[#This Row],[Column4]],"")</f>
        <v/>
      </c>
      <c r="I93" t="str">
        <f>IF(_17_4_2_VS_17_1_8_annotated[[#This Row],[Column2]]&gt;0,_17_4_2_VS_17_1_8_annotated[[#This Row],[Column4]],"")</f>
        <v>SEMA3F</v>
      </c>
    </row>
    <row r="94" spans="1:9" x14ac:dyDescent="0.25">
      <c r="A94" t="s">
        <v>5036</v>
      </c>
      <c r="B94">
        <v>2.8208606208684799</v>
      </c>
      <c r="C94" s="1">
        <v>1.43706600598607E-40</v>
      </c>
      <c r="D94" t="s">
        <v>5037</v>
      </c>
      <c r="E94" t="s">
        <v>5038</v>
      </c>
      <c r="G94" t="str">
        <f>IF(_17_4_2_VS_17_1_8_annotated[[#This Row],[Column2]]&lt;0,_17_4_2_VS_17_1_8_annotated[[#This Row],[Column4]],"")</f>
        <v/>
      </c>
      <c r="I94" t="str">
        <f>IF(_17_4_2_VS_17_1_8_annotated[[#This Row],[Column2]]&gt;0,_17_4_2_VS_17_1_8_annotated[[#This Row],[Column4]],"")</f>
        <v>CRIP2</v>
      </c>
    </row>
    <row r="95" spans="1:9" x14ac:dyDescent="0.25">
      <c r="A95" t="s">
        <v>8316</v>
      </c>
      <c r="B95">
        <v>-1.25607368275367</v>
      </c>
      <c r="C95" s="1">
        <v>1.4472725115702401E-40</v>
      </c>
      <c r="D95" t="s">
        <v>8317</v>
      </c>
      <c r="E95" t="s">
        <v>8318</v>
      </c>
      <c r="G95" t="str">
        <f>IF(_17_4_2_VS_17_1_8_annotated[[#This Row],[Column2]]&lt;0,_17_4_2_VS_17_1_8_annotated[[#This Row],[Column4]],"")</f>
        <v>EMP1</v>
      </c>
      <c r="I95" t="str">
        <f>IF(_17_4_2_VS_17_1_8_annotated[[#This Row],[Column2]]&gt;0,_17_4_2_VS_17_1_8_annotated[[#This Row],[Column4]],"")</f>
        <v/>
      </c>
    </row>
    <row r="96" spans="1:9" x14ac:dyDescent="0.25">
      <c r="A96" t="s">
        <v>182</v>
      </c>
      <c r="B96">
        <v>-1.07161538918721</v>
      </c>
      <c r="C96" s="1">
        <v>2.6286718823375098E-40</v>
      </c>
      <c r="D96" t="s">
        <v>183</v>
      </c>
      <c r="E96" t="s">
        <v>184</v>
      </c>
      <c r="G96" t="str">
        <f>IF(_17_4_2_VS_17_1_8_annotated[[#This Row],[Column2]]&lt;0,_17_4_2_VS_17_1_8_annotated[[#This Row],[Column4]],"")</f>
        <v>EGFR</v>
      </c>
      <c r="I96" t="str">
        <f>IF(_17_4_2_VS_17_1_8_annotated[[#This Row],[Column2]]&gt;0,_17_4_2_VS_17_1_8_annotated[[#This Row],[Column4]],"")</f>
        <v/>
      </c>
    </row>
    <row r="97" spans="1:9" x14ac:dyDescent="0.25">
      <c r="A97" t="s">
        <v>393</v>
      </c>
      <c r="B97">
        <v>-2.3263663476969301</v>
      </c>
      <c r="C97" s="1">
        <v>2.7551149453070099E-40</v>
      </c>
      <c r="D97" t="s">
        <v>394</v>
      </c>
      <c r="E97" t="s">
        <v>395</v>
      </c>
      <c r="G97" t="str">
        <f>IF(_17_4_2_VS_17_1_8_annotated[[#This Row],[Column2]]&lt;0,_17_4_2_VS_17_1_8_annotated[[#This Row],[Column4]],"")</f>
        <v>AREG</v>
      </c>
      <c r="I97" t="str">
        <f>IF(_17_4_2_VS_17_1_8_annotated[[#This Row],[Column2]]&gt;0,_17_4_2_VS_17_1_8_annotated[[#This Row],[Column4]],"")</f>
        <v/>
      </c>
    </row>
    <row r="98" spans="1:9" x14ac:dyDescent="0.25">
      <c r="A98" t="s">
        <v>8319</v>
      </c>
      <c r="B98">
        <v>1.4905258291865999</v>
      </c>
      <c r="C98" s="1">
        <v>3.7346299022922397E-40</v>
      </c>
      <c r="D98" t="s">
        <v>8320</v>
      </c>
      <c r="E98" t="s">
        <v>8321</v>
      </c>
      <c r="G98" t="str">
        <f>IF(_17_4_2_VS_17_1_8_annotated[[#This Row],[Column2]]&lt;0,_17_4_2_VS_17_1_8_annotated[[#This Row],[Column4]],"")</f>
        <v/>
      </c>
      <c r="I98" t="str">
        <f>IF(_17_4_2_VS_17_1_8_annotated[[#This Row],[Column2]]&gt;0,_17_4_2_VS_17_1_8_annotated[[#This Row],[Column4]],"")</f>
        <v>NEAT1</v>
      </c>
    </row>
    <row r="99" spans="1:9" x14ac:dyDescent="0.25">
      <c r="A99" t="s">
        <v>830</v>
      </c>
      <c r="B99">
        <v>1.1073710317735199</v>
      </c>
      <c r="C99" s="1">
        <v>1.19101724290471E-39</v>
      </c>
      <c r="D99" t="s">
        <v>831</v>
      </c>
      <c r="E99" t="s">
        <v>832</v>
      </c>
      <c r="G99" t="str">
        <f>IF(_17_4_2_VS_17_1_8_annotated[[#This Row],[Column2]]&lt;0,_17_4_2_VS_17_1_8_annotated[[#This Row],[Column4]],"")</f>
        <v/>
      </c>
      <c r="I99" t="str">
        <f>IF(_17_4_2_VS_17_1_8_annotated[[#This Row],[Column2]]&gt;0,_17_4_2_VS_17_1_8_annotated[[#This Row],[Column4]],"")</f>
        <v>ATP13A3</v>
      </c>
    </row>
    <row r="100" spans="1:9" x14ac:dyDescent="0.25">
      <c r="A100" t="s">
        <v>655</v>
      </c>
      <c r="B100">
        <v>-1.2499504162933499</v>
      </c>
      <c r="C100" s="1">
        <v>2.2362468552539401E-39</v>
      </c>
      <c r="D100" t="s">
        <v>656</v>
      </c>
      <c r="E100" t="s">
        <v>657</v>
      </c>
      <c r="G100" t="str">
        <f>IF(_17_4_2_VS_17_1_8_annotated[[#This Row],[Column2]]&lt;0,_17_4_2_VS_17_1_8_annotated[[#This Row],[Column4]],"")</f>
        <v>PMAIP1</v>
      </c>
      <c r="I100" t="str">
        <f>IF(_17_4_2_VS_17_1_8_annotated[[#This Row],[Column2]]&gt;0,_17_4_2_VS_17_1_8_annotated[[#This Row],[Column4]],"")</f>
        <v/>
      </c>
    </row>
    <row r="101" spans="1:9" x14ac:dyDescent="0.25">
      <c r="A101" t="s">
        <v>451</v>
      </c>
      <c r="B101">
        <v>-1.2545822574058101</v>
      </c>
      <c r="C101" s="1">
        <v>2.3181408614553799E-39</v>
      </c>
      <c r="D101" t="s">
        <v>452</v>
      </c>
      <c r="E101" t="s">
        <v>453</v>
      </c>
      <c r="G101" t="str">
        <f>IF(_17_4_2_VS_17_1_8_annotated[[#This Row],[Column2]]&lt;0,_17_4_2_VS_17_1_8_annotated[[#This Row],[Column4]],"")</f>
        <v>MYO1B</v>
      </c>
      <c r="I101" t="str">
        <f>IF(_17_4_2_VS_17_1_8_annotated[[#This Row],[Column2]]&gt;0,_17_4_2_VS_17_1_8_annotated[[#This Row],[Column4]],"")</f>
        <v/>
      </c>
    </row>
    <row r="102" spans="1:9" x14ac:dyDescent="0.25">
      <c r="A102" t="s">
        <v>460</v>
      </c>
      <c r="B102">
        <v>5.19589659101187</v>
      </c>
      <c r="C102" s="1">
        <v>2.7006075010971602E-39</v>
      </c>
      <c r="D102" t="s">
        <v>461</v>
      </c>
      <c r="E102" t="s">
        <v>462</v>
      </c>
      <c r="G102" t="str">
        <f>IF(_17_4_2_VS_17_1_8_annotated[[#This Row],[Column2]]&lt;0,_17_4_2_VS_17_1_8_annotated[[#This Row],[Column4]],"")</f>
        <v/>
      </c>
      <c r="I102" t="str">
        <f>IF(_17_4_2_VS_17_1_8_annotated[[#This Row],[Column2]]&gt;0,_17_4_2_VS_17_1_8_annotated[[#This Row],[Column4]],"")</f>
        <v>MUC5B</v>
      </c>
    </row>
    <row r="103" spans="1:9" x14ac:dyDescent="0.25">
      <c r="A103" t="s">
        <v>4977</v>
      </c>
      <c r="B103">
        <v>2.7674929964117601</v>
      </c>
      <c r="C103" s="1">
        <v>3.5680721845820302E-39</v>
      </c>
      <c r="D103" t="s">
        <v>4978</v>
      </c>
      <c r="E103" t="s">
        <v>4979</v>
      </c>
      <c r="G103" t="str">
        <f>IF(_17_4_2_VS_17_1_8_annotated[[#This Row],[Column2]]&lt;0,_17_4_2_VS_17_1_8_annotated[[#This Row],[Column4]],"")</f>
        <v/>
      </c>
      <c r="I103" t="str">
        <f>IF(_17_4_2_VS_17_1_8_annotated[[#This Row],[Column2]]&gt;0,_17_4_2_VS_17_1_8_annotated[[#This Row],[Column4]],"")</f>
        <v>CFI</v>
      </c>
    </row>
    <row r="104" spans="1:9" x14ac:dyDescent="0.25">
      <c r="A104" t="s">
        <v>4994</v>
      </c>
      <c r="B104">
        <v>2.6911809197226999</v>
      </c>
      <c r="C104" s="1">
        <v>9.5433047512311303E-39</v>
      </c>
      <c r="D104" t="s">
        <v>4995</v>
      </c>
      <c r="E104" t="s">
        <v>4996</v>
      </c>
      <c r="G104" t="str">
        <f>IF(_17_4_2_VS_17_1_8_annotated[[#This Row],[Column2]]&lt;0,_17_4_2_VS_17_1_8_annotated[[#This Row],[Column4]],"")</f>
        <v/>
      </c>
      <c r="I104" t="str">
        <f>IF(_17_4_2_VS_17_1_8_annotated[[#This Row],[Column2]]&gt;0,_17_4_2_VS_17_1_8_annotated[[#This Row],[Column4]],"")</f>
        <v>CAPS</v>
      </c>
    </row>
    <row r="105" spans="1:9" x14ac:dyDescent="0.25">
      <c r="A105" t="s">
        <v>8322</v>
      </c>
      <c r="B105">
        <v>-1.5053760708952599</v>
      </c>
      <c r="C105" s="1">
        <v>1.36674104036453E-38</v>
      </c>
      <c r="D105" t="s">
        <v>8323</v>
      </c>
      <c r="E105" t="s">
        <v>8324</v>
      </c>
      <c r="G105" t="str">
        <f>IF(_17_4_2_VS_17_1_8_annotated[[#This Row],[Column2]]&lt;0,_17_4_2_VS_17_1_8_annotated[[#This Row],[Column4]],"")</f>
        <v>ABTB2</v>
      </c>
      <c r="I105" t="str">
        <f>IF(_17_4_2_VS_17_1_8_annotated[[#This Row],[Column2]]&gt;0,_17_4_2_VS_17_1_8_annotated[[#This Row],[Column4]],"")</f>
        <v/>
      </c>
    </row>
    <row r="106" spans="1:9" x14ac:dyDescent="0.25">
      <c r="A106" t="s">
        <v>8325</v>
      </c>
      <c r="B106">
        <v>-1.4362203002452401</v>
      </c>
      <c r="C106" s="1">
        <v>1.8245826158416901E-38</v>
      </c>
      <c r="D106" t="s">
        <v>8326</v>
      </c>
      <c r="E106" t="s">
        <v>8327</v>
      </c>
      <c r="G106" t="str">
        <f>IF(_17_4_2_VS_17_1_8_annotated[[#This Row],[Column2]]&lt;0,_17_4_2_VS_17_1_8_annotated[[#This Row],[Column4]],"")</f>
        <v>LRRC8A</v>
      </c>
      <c r="I106" t="str">
        <f>IF(_17_4_2_VS_17_1_8_annotated[[#This Row],[Column2]]&gt;0,_17_4_2_VS_17_1_8_annotated[[#This Row],[Column4]],"")</f>
        <v/>
      </c>
    </row>
    <row r="107" spans="1:9" x14ac:dyDescent="0.25">
      <c r="A107" t="s">
        <v>336</v>
      </c>
      <c r="B107">
        <v>1.0890669040466601</v>
      </c>
      <c r="C107" s="1">
        <v>1.83804130816472E-38</v>
      </c>
      <c r="D107" t="s">
        <v>337</v>
      </c>
      <c r="E107" t="s">
        <v>338</v>
      </c>
      <c r="G107" t="str">
        <f>IF(_17_4_2_VS_17_1_8_annotated[[#This Row],[Column2]]&lt;0,_17_4_2_VS_17_1_8_annotated[[#This Row],[Column4]],"")</f>
        <v/>
      </c>
      <c r="I107" t="str">
        <f>IF(_17_4_2_VS_17_1_8_annotated[[#This Row],[Column2]]&gt;0,_17_4_2_VS_17_1_8_annotated[[#This Row],[Column4]],"")</f>
        <v>GNPAT</v>
      </c>
    </row>
    <row r="108" spans="1:9" x14ac:dyDescent="0.25">
      <c r="A108" t="s">
        <v>4971</v>
      </c>
      <c r="B108">
        <v>1.62507072073935</v>
      </c>
      <c r="C108" s="1">
        <v>6.1199908317004805E-38</v>
      </c>
      <c r="D108" t="s">
        <v>4972</v>
      </c>
      <c r="E108" t="s">
        <v>4973</v>
      </c>
      <c r="G108" t="str">
        <f>IF(_17_4_2_VS_17_1_8_annotated[[#This Row],[Column2]]&lt;0,_17_4_2_VS_17_1_8_annotated[[#This Row],[Column4]],"")</f>
        <v/>
      </c>
      <c r="I108" t="str">
        <f>IF(_17_4_2_VS_17_1_8_annotated[[#This Row],[Column2]]&gt;0,_17_4_2_VS_17_1_8_annotated[[#This Row],[Column4]],"")</f>
        <v>PLCG2</v>
      </c>
    </row>
    <row r="109" spans="1:9" x14ac:dyDescent="0.25">
      <c r="A109" t="s">
        <v>8328</v>
      </c>
      <c r="B109">
        <v>1.1376189742532401</v>
      </c>
      <c r="C109" s="1">
        <v>2.7513664501991201E-37</v>
      </c>
      <c r="D109" t="s">
        <v>8329</v>
      </c>
      <c r="E109" t="s">
        <v>8330</v>
      </c>
      <c r="G109" t="str">
        <f>IF(_17_4_2_VS_17_1_8_annotated[[#This Row],[Column2]]&lt;0,_17_4_2_VS_17_1_8_annotated[[#This Row],[Column4]],"")</f>
        <v/>
      </c>
      <c r="I109" t="str">
        <f>IF(_17_4_2_VS_17_1_8_annotated[[#This Row],[Column2]]&gt;0,_17_4_2_VS_17_1_8_annotated[[#This Row],[Column4]],"")</f>
        <v>CAPN5</v>
      </c>
    </row>
    <row r="110" spans="1:9" x14ac:dyDescent="0.25">
      <c r="A110" t="s">
        <v>1217</v>
      </c>
      <c r="B110">
        <v>1.6283813023513001</v>
      </c>
      <c r="C110" s="1">
        <v>3.2284548369395399E-37</v>
      </c>
      <c r="D110" t="s">
        <v>1218</v>
      </c>
      <c r="E110" t="s">
        <v>1219</v>
      </c>
      <c r="G110" t="str">
        <f>IF(_17_4_2_VS_17_1_8_annotated[[#This Row],[Column2]]&lt;0,_17_4_2_VS_17_1_8_annotated[[#This Row],[Column4]],"")</f>
        <v/>
      </c>
      <c r="I110" t="str">
        <f>IF(_17_4_2_VS_17_1_8_annotated[[#This Row],[Column2]]&gt;0,_17_4_2_VS_17_1_8_annotated[[#This Row],[Column4]],"")</f>
        <v>ADGRA2</v>
      </c>
    </row>
    <row r="111" spans="1:9" x14ac:dyDescent="0.25">
      <c r="A111" t="s">
        <v>285</v>
      </c>
      <c r="B111">
        <v>-2.2361918689873499</v>
      </c>
      <c r="C111" s="1">
        <v>1.1025787685708E-36</v>
      </c>
      <c r="D111" t="s">
        <v>286</v>
      </c>
      <c r="E111" t="s">
        <v>287</v>
      </c>
      <c r="G111" t="str">
        <f>IF(_17_4_2_VS_17_1_8_annotated[[#This Row],[Column2]]&lt;0,_17_4_2_VS_17_1_8_annotated[[#This Row],[Column4]],"")</f>
        <v>MT2A</v>
      </c>
      <c r="I111" t="str">
        <f>IF(_17_4_2_VS_17_1_8_annotated[[#This Row],[Column2]]&gt;0,_17_4_2_VS_17_1_8_annotated[[#This Row],[Column4]],"")</f>
        <v/>
      </c>
    </row>
    <row r="112" spans="1:9" x14ac:dyDescent="0.25">
      <c r="A112" t="s">
        <v>878</v>
      </c>
      <c r="B112">
        <v>-2.2562938672633002</v>
      </c>
      <c r="C112" s="1">
        <v>1.19411180158366E-36</v>
      </c>
      <c r="D112" t="s">
        <v>879</v>
      </c>
      <c r="E112" t="s">
        <v>880</v>
      </c>
      <c r="G112" t="str">
        <f>IF(_17_4_2_VS_17_1_8_annotated[[#This Row],[Column2]]&lt;0,_17_4_2_VS_17_1_8_annotated[[#This Row],[Column4]],"")</f>
        <v>DHRS2</v>
      </c>
      <c r="I112" t="str">
        <f>IF(_17_4_2_VS_17_1_8_annotated[[#This Row],[Column2]]&gt;0,_17_4_2_VS_17_1_8_annotated[[#This Row],[Column4]],"")</f>
        <v/>
      </c>
    </row>
    <row r="113" spans="1:9" x14ac:dyDescent="0.25">
      <c r="A113" t="s">
        <v>75</v>
      </c>
      <c r="B113">
        <v>-1.56091132148065</v>
      </c>
      <c r="C113" s="1">
        <v>1.71125944766413E-36</v>
      </c>
      <c r="D113" t="s">
        <v>76</v>
      </c>
      <c r="E113" t="s">
        <v>77</v>
      </c>
      <c r="G113" t="str">
        <f>IF(_17_4_2_VS_17_1_8_annotated[[#This Row],[Column2]]&lt;0,_17_4_2_VS_17_1_8_annotated[[#This Row],[Column4]],"")</f>
        <v>SLC37A2</v>
      </c>
      <c r="I113" t="str">
        <f>IF(_17_4_2_VS_17_1_8_annotated[[#This Row],[Column2]]&gt;0,_17_4_2_VS_17_1_8_annotated[[#This Row],[Column4]],"")</f>
        <v/>
      </c>
    </row>
    <row r="114" spans="1:9" x14ac:dyDescent="0.25">
      <c r="A114" t="s">
        <v>5088</v>
      </c>
      <c r="B114">
        <v>1.3757167024516801</v>
      </c>
      <c r="C114" s="1">
        <v>2.9908706678925401E-36</v>
      </c>
      <c r="D114" t="s">
        <v>5089</v>
      </c>
      <c r="E114" t="s">
        <v>5090</v>
      </c>
      <c r="G114" t="str">
        <f>IF(_17_4_2_VS_17_1_8_annotated[[#This Row],[Column2]]&lt;0,_17_4_2_VS_17_1_8_annotated[[#This Row],[Column4]],"")</f>
        <v/>
      </c>
      <c r="I114" t="str">
        <f>IF(_17_4_2_VS_17_1_8_annotated[[#This Row],[Column2]]&gt;0,_17_4_2_VS_17_1_8_annotated[[#This Row],[Column4]],"")</f>
        <v>STEAP4</v>
      </c>
    </row>
    <row r="115" spans="1:9" x14ac:dyDescent="0.25">
      <c r="A115" t="s">
        <v>8331</v>
      </c>
      <c r="B115">
        <v>1.08438070306039</v>
      </c>
      <c r="C115" s="1">
        <v>3.1687897215376099E-36</v>
      </c>
      <c r="D115" t="s">
        <v>8332</v>
      </c>
      <c r="E115" t="s">
        <v>8333</v>
      </c>
      <c r="G115" t="str">
        <f>IF(_17_4_2_VS_17_1_8_annotated[[#This Row],[Column2]]&lt;0,_17_4_2_VS_17_1_8_annotated[[#This Row],[Column4]],"")</f>
        <v/>
      </c>
      <c r="I115" t="str">
        <f>IF(_17_4_2_VS_17_1_8_annotated[[#This Row],[Column2]]&gt;0,_17_4_2_VS_17_1_8_annotated[[#This Row],[Column4]],"")</f>
        <v>SLC6A20</v>
      </c>
    </row>
    <row r="116" spans="1:9" x14ac:dyDescent="0.25">
      <c r="A116" t="s">
        <v>8334</v>
      </c>
      <c r="B116">
        <v>1.06181590733192</v>
      </c>
      <c r="C116" s="1">
        <v>5.1376018044810099E-36</v>
      </c>
      <c r="D116" t="s">
        <v>8335</v>
      </c>
      <c r="E116" t="s">
        <v>8336</v>
      </c>
      <c r="G116" t="str">
        <f>IF(_17_4_2_VS_17_1_8_annotated[[#This Row],[Column2]]&lt;0,_17_4_2_VS_17_1_8_annotated[[#This Row],[Column4]],"")</f>
        <v/>
      </c>
      <c r="I116" t="str">
        <f>IF(_17_4_2_VS_17_1_8_annotated[[#This Row],[Column2]]&gt;0,_17_4_2_VS_17_1_8_annotated[[#This Row],[Column4]],"")</f>
        <v>SDR42E1</v>
      </c>
    </row>
    <row r="117" spans="1:9" x14ac:dyDescent="0.25">
      <c r="A117" t="s">
        <v>57</v>
      </c>
      <c r="B117">
        <v>-1.29884862409045</v>
      </c>
      <c r="C117" s="1">
        <v>5.5678474596812802E-36</v>
      </c>
      <c r="D117" t="s">
        <v>58</v>
      </c>
      <c r="E117" t="s">
        <v>59</v>
      </c>
      <c r="G117" t="str">
        <f>IF(_17_4_2_VS_17_1_8_annotated[[#This Row],[Column2]]&lt;0,_17_4_2_VS_17_1_8_annotated[[#This Row],[Column4]],"")</f>
        <v>ADAM8</v>
      </c>
      <c r="I117" t="str">
        <f>IF(_17_4_2_VS_17_1_8_annotated[[#This Row],[Column2]]&gt;0,_17_4_2_VS_17_1_8_annotated[[#This Row],[Column4]],"")</f>
        <v/>
      </c>
    </row>
    <row r="118" spans="1:9" x14ac:dyDescent="0.25">
      <c r="A118" t="s">
        <v>905</v>
      </c>
      <c r="B118">
        <v>-1.47464705010085</v>
      </c>
      <c r="C118" s="1">
        <v>6.0773060008423296E-36</v>
      </c>
      <c r="D118" t="s">
        <v>906</v>
      </c>
      <c r="E118" t="s">
        <v>907</v>
      </c>
      <c r="G118" t="str">
        <f>IF(_17_4_2_VS_17_1_8_annotated[[#This Row],[Column2]]&lt;0,_17_4_2_VS_17_1_8_annotated[[#This Row],[Column4]],"")</f>
        <v>FLNA</v>
      </c>
      <c r="I118" t="str">
        <f>IF(_17_4_2_VS_17_1_8_annotated[[#This Row],[Column2]]&gt;0,_17_4_2_VS_17_1_8_annotated[[#This Row],[Column4]],"")</f>
        <v/>
      </c>
    </row>
    <row r="119" spans="1:9" x14ac:dyDescent="0.25">
      <c r="A119" t="s">
        <v>8337</v>
      </c>
      <c r="B119">
        <v>1.76070939455063</v>
      </c>
      <c r="C119" s="1">
        <v>1.3077922217969601E-35</v>
      </c>
      <c r="D119" t="s">
        <v>8338</v>
      </c>
      <c r="E119" t="s">
        <v>8339</v>
      </c>
      <c r="G119" t="str">
        <f>IF(_17_4_2_VS_17_1_8_annotated[[#This Row],[Column2]]&lt;0,_17_4_2_VS_17_1_8_annotated[[#This Row],[Column4]],"")</f>
        <v/>
      </c>
      <c r="I119" t="str">
        <f>IF(_17_4_2_VS_17_1_8_annotated[[#This Row],[Column2]]&gt;0,_17_4_2_VS_17_1_8_annotated[[#This Row],[Column4]],"")</f>
        <v>LXN</v>
      </c>
    </row>
    <row r="120" spans="1:9" x14ac:dyDescent="0.25">
      <c r="A120" t="s">
        <v>743</v>
      </c>
      <c r="B120">
        <v>-1.7777334347337701</v>
      </c>
      <c r="C120" s="1">
        <v>1.98028088472346E-35</v>
      </c>
      <c r="D120" t="s">
        <v>744</v>
      </c>
      <c r="E120" t="s">
        <v>745</v>
      </c>
      <c r="G120" t="str">
        <f>IF(_17_4_2_VS_17_1_8_annotated[[#This Row],[Column2]]&lt;0,_17_4_2_VS_17_1_8_annotated[[#This Row],[Column4]],"")</f>
        <v>ISG20</v>
      </c>
      <c r="I120" t="str">
        <f>IF(_17_4_2_VS_17_1_8_annotated[[#This Row],[Column2]]&gt;0,_17_4_2_VS_17_1_8_annotated[[#This Row],[Column4]],"")</f>
        <v/>
      </c>
    </row>
    <row r="121" spans="1:9" x14ac:dyDescent="0.25">
      <c r="A121" t="s">
        <v>8340</v>
      </c>
      <c r="B121">
        <v>1.2363992730103699</v>
      </c>
      <c r="C121" s="1">
        <v>2.4101883844858598E-35</v>
      </c>
      <c r="D121" t="s">
        <v>8341</v>
      </c>
      <c r="E121" t="s">
        <v>8342</v>
      </c>
      <c r="G121" t="str">
        <f>IF(_17_4_2_VS_17_1_8_annotated[[#This Row],[Column2]]&lt;0,_17_4_2_VS_17_1_8_annotated[[#This Row],[Column4]],"")</f>
        <v/>
      </c>
      <c r="I121" t="str">
        <f>IF(_17_4_2_VS_17_1_8_annotated[[#This Row],[Column2]]&gt;0,_17_4_2_VS_17_1_8_annotated[[#This Row],[Column4]],"")</f>
        <v>GATM</v>
      </c>
    </row>
    <row r="122" spans="1:9" x14ac:dyDescent="0.25">
      <c r="A122" t="s">
        <v>96</v>
      </c>
      <c r="B122">
        <v>3.6019876355134901</v>
      </c>
      <c r="C122" s="1">
        <v>5.3855686834766897E-35</v>
      </c>
      <c r="D122" t="s">
        <v>97</v>
      </c>
      <c r="E122" t="s">
        <v>98</v>
      </c>
      <c r="G122" t="str">
        <f>IF(_17_4_2_VS_17_1_8_annotated[[#This Row],[Column2]]&lt;0,_17_4_2_VS_17_1_8_annotated[[#This Row],[Column4]],"")</f>
        <v/>
      </c>
      <c r="I122" t="str">
        <f>IF(_17_4_2_VS_17_1_8_annotated[[#This Row],[Column2]]&gt;0,_17_4_2_VS_17_1_8_annotated[[#This Row],[Column4]],"")</f>
        <v>LYPD2</v>
      </c>
    </row>
    <row r="123" spans="1:9" x14ac:dyDescent="0.25">
      <c r="A123" t="s">
        <v>1016</v>
      </c>
      <c r="B123">
        <v>-1.8242006374592401</v>
      </c>
      <c r="C123" s="1">
        <v>6.7630306852431197E-35</v>
      </c>
      <c r="D123" t="s">
        <v>1017</v>
      </c>
      <c r="E123" t="s">
        <v>1018</v>
      </c>
      <c r="G123" t="str">
        <f>IF(_17_4_2_VS_17_1_8_annotated[[#This Row],[Column2]]&lt;0,_17_4_2_VS_17_1_8_annotated[[#This Row],[Column4]],"")</f>
        <v>SDC4</v>
      </c>
      <c r="I123" t="str">
        <f>IF(_17_4_2_VS_17_1_8_annotated[[#This Row],[Column2]]&gt;0,_17_4_2_VS_17_1_8_annotated[[#This Row],[Column4]],"")</f>
        <v/>
      </c>
    </row>
    <row r="124" spans="1:9" x14ac:dyDescent="0.25">
      <c r="A124" t="s">
        <v>8343</v>
      </c>
      <c r="B124">
        <v>-1.40461238706559</v>
      </c>
      <c r="C124" s="1">
        <v>1.14383725914791E-34</v>
      </c>
      <c r="D124" t="s">
        <v>8344</v>
      </c>
      <c r="E124" t="s">
        <v>8345</v>
      </c>
      <c r="G124" t="str">
        <f>IF(_17_4_2_VS_17_1_8_annotated[[#This Row],[Column2]]&lt;0,_17_4_2_VS_17_1_8_annotated[[#This Row],[Column4]],"")</f>
        <v>FA2H</v>
      </c>
      <c r="I124" t="str">
        <f>IF(_17_4_2_VS_17_1_8_annotated[[#This Row],[Column2]]&gt;0,_17_4_2_VS_17_1_8_annotated[[#This Row],[Column4]],"")</f>
        <v/>
      </c>
    </row>
    <row r="125" spans="1:9" x14ac:dyDescent="0.25">
      <c r="A125" t="s">
        <v>409</v>
      </c>
      <c r="B125">
        <v>-1.6213304617287201</v>
      </c>
      <c r="C125" s="1">
        <v>1.36694245152693E-34</v>
      </c>
      <c r="D125" t="s">
        <v>410</v>
      </c>
      <c r="E125" t="s">
        <v>411</v>
      </c>
      <c r="G125" t="str">
        <f>IF(_17_4_2_VS_17_1_8_annotated[[#This Row],[Column2]]&lt;0,_17_4_2_VS_17_1_8_annotated[[#This Row],[Column4]],"")</f>
        <v>PMEPA1</v>
      </c>
      <c r="I125" t="str">
        <f>IF(_17_4_2_VS_17_1_8_annotated[[#This Row],[Column2]]&gt;0,_17_4_2_VS_17_1_8_annotated[[#This Row],[Column4]],"")</f>
        <v/>
      </c>
    </row>
    <row r="126" spans="1:9" x14ac:dyDescent="0.25">
      <c r="A126" t="s">
        <v>8346</v>
      </c>
      <c r="B126">
        <v>-1.2515978525471501</v>
      </c>
      <c r="C126" s="1">
        <v>1.4764174768290499E-34</v>
      </c>
      <c r="D126" t="s">
        <v>8347</v>
      </c>
      <c r="E126" t="s">
        <v>8348</v>
      </c>
      <c r="G126" t="str">
        <f>IF(_17_4_2_VS_17_1_8_annotated[[#This Row],[Column2]]&lt;0,_17_4_2_VS_17_1_8_annotated[[#This Row],[Column4]],"")</f>
        <v>TRIM16</v>
      </c>
      <c r="I126" t="str">
        <f>IF(_17_4_2_VS_17_1_8_annotated[[#This Row],[Column2]]&gt;0,_17_4_2_VS_17_1_8_annotated[[#This Row],[Column4]],"")</f>
        <v/>
      </c>
    </row>
    <row r="127" spans="1:9" x14ac:dyDescent="0.25">
      <c r="A127" t="s">
        <v>5106</v>
      </c>
      <c r="B127">
        <v>-1.8724884678451701</v>
      </c>
      <c r="C127" s="1">
        <v>4.5265307041280201E-34</v>
      </c>
      <c r="D127" t="s">
        <v>5107</v>
      </c>
      <c r="E127" t="s">
        <v>5108</v>
      </c>
      <c r="G127" t="str">
        <f>IF(_17_4_2_VS_17_1_8_annotated[[#This Row],[Column2]]&lt;0,_17_4_2_VS_17_1_8_annotated[[#This Row],[Column4]],"")</f>
        <v>JAG1</v>
      </c>
      <c r="I127" t="str">
        <f>IF(_17_4_2_VS_17_1_8_annotated[[#This Row],[Column2]]&gt;0,_17_4_2_VS_17_1_8_annotated[[#This Row],[Column4]],"")</f>
        <v/>
      </c>
    </row>
    <row r="128" spans="1:9" x14ac:dyDescent="0.25">
      <c r="A128" t="s">
        <v>550</v>
      </c>
      <c r="B128">
        <v>-2.3986611403408098</v>
      </c>
      <c r="C128" s="1">
        <v>5.21978383731496E-34</v>
      </c>
      <c r="D128" t="s">
        <v>551</v>
      </c>
      <c r="E128" t="s">
        <v>552</v>
      </c>
      <c r="G128" t="str">
        <f>IF(_17_4_2_VS_17_1_8_annotated[[#This Row],[Column2]]&lt;0,_17_4_2_VS_17_1_8_annotated[[#This Row],[Column4]],"")</f>
        <v>KCNQ4</v>
      </c>
      <c r="I128" t="str">
        <f>IF(_17_4_2_VS_17_1_8_annotated[[#This Row],[Column2]]&gt;0,_17_4_2_VS_17_1_8_annotated[[#This Row],[Column4]],"")</f>
        <v/>
      </c>
    </row>
    <row r="129" spans="1:9" x14ac:dyDescent="0.25">
      <c r="A129" t="s">
        <v>911</v>
      </c>
      <c r="B129">
        <v>-2.5013114181822398</v>
      </c>
      <c r="C129" s="1">
        <v>2.0843848608463898E-33</v>
      </c>
      <c r="D129" t="s">
        <v>912</v>
      </c>
      <c r="E129" t="s">
        <v>913</v>
      </c>
      <c r="G129" t="str">
        <f>IF(_17_4_2_VS_17_1_8_annotated[[#This Row],[Column2]]&lt;0,_17_4_2_VS_17_1_8_annotated[[#This Row],[Column4]],"")</f>
        <v>PHLDB2</v>
      </c>
      <c r="I129" t="str">
        <f>IF(_17_4_2_VS_17_1_8_annotated[[#This Row],[Column2]]&gt;0,_17_4_2_VS_17_1_8_annotated[[#This Row],[Column4]],"")</f>
        <v/>
      </c>
    </row>
    <row r="130" spans="1:9" x14ac:dyDescent="0.25">
      <c r="A130" t="s">
        <v>1737</v>
      </c>
      <c r="B130">
        <v>6.6352748792968201</v>
      </c>
      <c r="C130" s="1">
        <v>2.7126843145840399E-33</v>
      </c>
      <c r="D130" t="s">
        <v>1738</v>
      </c>
      <c r="E130" t="s">
        <v>1739</v>
      </c>
      <c r="G130" t="str">
        <f>IF(_17_4_2_VS_17_1_8_annotated[[#This Row],[Column2]]&lt;0,_17_4_2_VS_17_1_8_annotated[[#This Row],[Column4]],"")</f>
        <v/>
      </c>
      <c r="I130" t="str">
        <f>IF(_17_4_2_VS_17_1_8_annotated[[#This Row],[Column2]]&gt;0,_17_4_2_VS_17_1_8_annotated[[#This Row],[Column4]],"")</f>
        <v>CXCL17</v>
      </c>
    </row>
    <row r="131" spans="1:9" x14ac:dyDescent="0.25">
      <c r="A131" t="s">
        <v>1357</v>
      </c>
      <c r="B131">
        <v>-2.0443770917159201</v>
      </c>
      <c r="C131" s="1">
        <v>2.8329328373199901E-33</v>
      </c>
      <c r="D131" t="s">
        <v>1358</v>
      </c>
      <c r="E131" t="s">
        <v>1359</v>
      </c>
      <c r="G131" t="str">
        <f>IF(_17_4_2_VS_17_1_8_annotated[[#This Row],[Column2]]&lt;0,_17_4_2_VS_17_1_8_annotated[[#This Row],[Column4]],"")</f>
        <v>HERC6</v>
      </c>
      <c r="I131" t="str">
        <f>IF(_17_4_2_VS_17_1_8_annotated[[#This Row],[Column2]]&gt;0,_17_4_2_VS_17_1_8_annotated[[#This Row],[Column4]],"")</f>
        <v/>
      </c>
    </row>
    <row r="132" spans="1:9" x14ac:dyDescent="0.25">
      <c r="A132" t="s">
        <v>69</v>
      </c>
      <c r="B132">
        <v>-1.02440902261144</v>
      </c>
      <c r="C132" s="1">
        <v>3.0987867822296099E-33</v>
      </c>
      <c r="D132" t="s">
        <v>70</v>
      </c>
      <c r="E132" t="s">
        <v>71</v>
      </c>
      <c r="G132" t="str">
        <f>IF(_17_4_2_VS_17_1_8_annotated[[#This Row],[Column2]]&lt;0,_17_4_2_VS_17_1_8_annotated[[#This Row],[Column4]],"")</f>
        <v>IGFBP3</v>
      </c>
      <c r="I132" t="str">
        <f>IF(_17_4_2_VS_17_1_8_annotated[[#This Row],[Column2]]&gt;0,_17_4_2_VS_17_1_8_annotated[[#This Row],[Column4]],"")</f>
        <v/>
      </c>
    </row>
    <row r="133" spans="1:9" x14ac:dyDescent="0.25">
      <c r="A133" t="s">
        <v>7215</v>
      </c>
      <c r="B133">
        <v>-1.5274505099442699</v>
      </c>
      <c r="C133" s="1">
        <v>3.4802188159185397E-33</v>
      </c>
      <c r="D133" t="s">
        <v>7216</v>
      </c>
      <c r="E133" t="s">
        <v>7217</v>
      </c>
      <c r="G133" t="str">
        <f>IF(_17_4_2_VS_17_1_8_annotated[[#This Row],[Column2]]&lt;0,_17_4_2_VS_17_1_8_annotated[[#This Row],[Column4]],"")</f>
        <v>DDX60</v>
      </c>
      <c r="I133" t="str">
        <f>IF(_17_4_2_VS_17_1_8_annotated[[#This Row],[Column2]]&gt;0,_17_4_2_VS_17_1_8_annotated[[#This Row],[Column4]],"")</f>
        <v/>
      </c>
    </row>
    <row r="134" spans="1:9" x14ac:dyDescent="0.25">
      <c r="A134" t="s">
        <v>8349</v>
      </c>
      <c r="B134">
        <v>-1.0508163051108601</v>
      </c>
      <c r="C134" s="1">
        <v>5.1288101746455798E-33</v>
      </c>
      <c r="D134" t="s">
        <v>8350</v>
      </c>
      <c r="E134" t="s">
        <v>8351</v>
      </c>
      <c r="G134" t="str">
        <f>IF(_17_4_2_VS_17_1_8_annotated[[#This Row],[Column2]]&lt;0,_17_4_2_VS_17_1_8_annotated[[#This Row],[Column4]],"")</f>
        <v>NFKBIA</v>
      </c>
      <c r="I134" t="str">
        <f>IF(_17_4_2_VS_17_1_8_annotated[[#This Row],[Column2]]&gt;0,_17_4_2_VS_17_1_8_annotated[[#This Row],[Column4]],"")</f>
        <v/>
      </c>
    </row>
    <row r="135" spans="1:9" x14ac:dyDescent="0.25">
      <c r="A135" t="s">
        <v>8352</v>
      </c>
      <c r="B135">
        <v>-1.16342754187497</v>
      </c>
      <c r="C135" s="1">
        <v>6.5227389151554804E-33</v>
      </c>
      <c r="D135" t="s">
        <v>8353</v>
      </c>
      <c r="E135" t="s">
        <v>8354</v>
      </c>
      <c r="G135" t="str">
        <f>IF(_17_4_2_VS_17_1_8_annotated[[#This Row],[Column2]]&lt;0,_17_4_2_VS_17_1_8_annotated[[#This Row],[Column4]],"")</f>
        <v>GALNT5</v>
      </c>
      <c r="I135" t="str">
        <f>IF(_17_4_2_VS_17_1_8_annotated[[#This Row],[Column2]]&gt;0,_17_4_2_VS_17_1_8_annotated[[#This Row],[Column4]],"")</f>
        <v/>
      </c>
    </row>
    <row r="136" spans="1:9" x14ac:dyDescent="0.25">
      <c r="A136" t="s">
        <v>2153</v>
      </c>
      <c r="B136">
        <v>2.0428781516420802</v>
      </c>
      <c r="C136" s="1">
        <v>1.06317630915934E-32</v>
      </c>
      <c r="D136" t="s">
        <v>2154</v>
      </c>
      <c r="E136" t="s">
        <v>2155</v>
      </c>
      <c r="G136" t="str">
        <f>IF(_17_4_2_VS_17_1_8_annotated[[#This Row],[Column2]]&lt;0,_17_4_2_VS_17_1_8_annotated[[#This Row],[Column4]],"")</f>
        <v/>
      </c>
      <c r="I136" t="str">
        <f>IF(_17_4_2_VS_17_1_8_annotated[[#This Row],[Column2]]&gt;0,_17_4_2_VS_17_1_8_annotated[[#This Row],[Column4]],"")</f>
        <v>ARID5B</v>
      </c>
    </row>
    <row r="137" spans="1:9" x14ac:dyDescent="0.25">
      <c r="A137" t="s">
        <v>128</v>
      </c>
      <c r="B137">
        <v>2.03126201191726</v>
      </c>
      <c r="C137" s="1">
        <v>1.8886064868727401E-32</v>
      </c>
      <c r="D137" t="s">
        <v>129</v>
      </c>
      <c r="E137" t="s">
        <v>130</v>
      </c>
      <c r="G137" t="str">
        <f>IF(_17_4_2_VS_17_1_8_annotated[[#This Row],[Column2]]&lt;0,_17_4_2_VS_17_1_8_annotated[[#This Row],[Column4]],"")</f>
        <v/>
      </c>
      <c r="I137" t="str">
        <f>IF(_17_4_2_VS_17_1_8_annotated[[#This Row],[Column2]]&gt;0,_17_4_2_VS_17_1_8_annotated[[#This Row],[Column4]],"")</f>
        <v>CREB3L1</v>
      </c>
    </row>
    <row r="138" spans="1:9" x14ac:dyDescent="0.25">
      <c r="A138" t="s">
        <v>131</v>
      </c>
      <c r="B138">
        <v>-1.36796547984566</v>
      </c>
      <c r="C138" s="1">
        <v>2.1370948859514701E-32</v>
      </c>
      <c r="D138" t="s">
        <v>132</v>
      </c>
      <c r="E138" t="s">
        <v>133</v>
      </c>
      <c r="G138" t="str">
        <f>IF(_17_4_2_VS_17_1_8_annotated[[#This Row],[Column2]]&lt;0,_17_4_2_VS_17_1_8_annotated[[#This Row],[Column4]],"")</f>
        <v>ABLIM3</v>
      </c>
      <c r="I138" t="str">
        <f>IF(_17_4_2_VS_17_1_8_annotated[[#This Row],[Column2]]&gt;0,_17_4_2_VS_17_1_8_annotated[[#This Row],[Column4]],"")</f>
        <v/>
      </c>
    </row>
    <row r="139" spans="1:9" x14ac:dyDescent="0.25">
      <c r="A139" t="s">
        <v>8355</v>
      </c>
      <c r="B139">
        <v>1.0846793812184601</v>
      </c>
      <c r="C139" s="1">
        <v>5.5872248485395298E-32</v>
      </c>
      <c r="D139" t="s">
        <v>8356</v>
      </c>
      <c r="E139" t="s">
        <v>8357</v>
      </c>
      <c r="G139" t="str">
        <f>IF(_17_4_2_VS_17_1_8_annotated[[#This Row],[Column2]]&lt;0,_17_4_2_VS_17_1_8_annotated[[#This Row],[Column4]],"")</f>
        <v/>
      </c>
      <c r="I139" t="str">
        <f>IF(_17_4_2_VS_17_1_8_annotated[[#This Row],[Column2]]&gt;0,_17_4_2_VS_17_1_8_annotated[[#This Row],[Column4]],"")</f>
        <v>AHR</v>
      </c>
    </row>
    <row r="140" spans="1:9" x14ac:dyDescent="0.25">
      <c r="A140" t="s">
        <v>261</v>
      </c>
      <c r="B140">
        <v>-1.5373901818814799</v>
      </c>
      <c r="C140" s="1">
        <v>1.1998521503939799E-31</v>
      </c>
      <c r="D140" t="s">
        <v>262</v>
      </c>
      <c r="E140" t="s">
        <v>263</v>
      </c>
      <c r="G140" t="str">
        <f>IF(_17_4_2_VS_17_1_8_annotated[[#This Row],[Column2]]&lt;0,_17_4_2_VS_17_1_8_annotated[[#This Row],[Column4]],"")</f>
        <v>HMGA2</v>
      </c>
      <c r="I140" t="str">
        <f>IF(_17_4_2_VS_17_1_8_annotated[[#This Row],[Column2]]&gt;0,_17_4_2_VS_17_1_8_annotated[[#This Row],[Column4]],"")</f>
        <v/>
      </c>
    </row>
    <row r="141" spans="1:9" x14ac:dyDescent="0.25">
      <c r="A141" t="s">
        <v>294</v>
      </c>
      <c r="B141">
        <v>1.73548807776296</v>
      </c>
      <c r="C141" s="1">
        <v>2.12501433148973E-31</v>
      </c>
      <c r="D141" t="s">
        <v>295</v>
      </c>
      <c r="E141" t="s">
        <v>296</v>
      </c>
      <c r="G141" t="str">
        <f>IF(_17_4_2_VS_17_1_8_annotated[[#This Row],[Column2]]&lt;0,_17_4_2_VS_17_1_8_annotated[[#This Row],[Column4]],"")</f>
        <v/>
      </c>
      <c r="I141" t="str">
        <f>IF(_17_4_2_VS_17_1_8_annotated[[#This Row],[Column2]]&gt;0,_17_4_2_VS_17_1_8_annotated[[#This Row],[Column4]],"")</f>
        <v>RETREG1</v>
      </c>
    </row>
    <row r="142" spans="1:9" x14ac:dyDescent="0.25">
      <c r="A142" t="s">
        <v>938</v>
      </c>
      <c r="B142">
        <v>-1.62733090445409</v>
      </c>
      <c r="C142" s="1">
        <v>2.8889681584307902E-31</v>
      </c>
      <c r="D142" t="s">
        <v>939</v>
      </c>
      <c r="E142" t="s">
        <v>940</v>
      </c>
      <c r="G142" t="str">
        <f>IF(_17_4_2_VS_17_1_8_annotated[[#This Row],[Column2]]&lt;0,_17_4_2_VS_17_1_8_annotated[[#This Row],[Column4]],"")</f>
        <v>IGSF3</v>
      </c>
      <c r="I142" t="str">
        <f>IF(_17_4_2_VS_17_1_8_annotated[[#This Row],[Column2]]&gt;0,_17_4_2_VS_17_1_8_annotated[[#This Row],[Column4]],"")</f>
        <v/>
      </c>
    </row>
    <row r="143" spans="1:9" x14ac:dyDescent="0.25">
      <c r="A143" t="s">
        <v>2830</v>
      </c>
      <c r="B143">
        <v>-3.14483923282455</v>
      </c>
      <c r="C143" s="1">
        <v>6.6441458550705898E-31</v>
      </c>
      <c r="D143" t="s">
        <v>2831</v>
      </c>
      <c r="E143" t="s">
        <v>2832</v>
      </c>
      <c r="G143" t="str">
        <f>IF(_17_4_2_VS_17_1_8_annotated[[#This Row],[Column2]]&lt;0,_17_4_2_VS_17_1_8_annotated[[#This Row],[Column4]],"")</f>
        <v>IL1RL1</v>
      </c>
      <c r="I143" t="str">
        <f>IF(_17_4_2_VS_17_1_8_annotated[[#This Row],[Column2]]&gt;0,_17_4_2_VS_17_1_8_annotated[[#This Row],[Column4]],"")</f>
        <v/>
      </c>
    </row>
    <row r="144" spans="1:9" x14ac:dyDescent="0.25">
      <c r="A144" t="s">
        <v>273</v>
      </c>
      <c r="B144">
        <v>-1.6656078438209401</v>
      </c>
      <c r="C144" s="1">
        <v>7.3615546924483503E-31</v>
      </c>
      <c r="D144" t="s">
        <v>274</v>
      </c>
      <c r="E144" t="s">
        <v>275</v>
      </c>
      <c r="G144" t="str">
        <f>IF(_17_4_2_VS_17_1_8_annotated[[#This Row],[Column2]]&lt;0,_17_4_2_VS_17_1_8_annotated[[#This Row],[Column4]],"")</f>
        <v>PALM2AKAP2</v>
      </c>
      <c r="I144" t="str">
        <f>IF(_17_4_2_VS_17_1_8_annotated[[#This Row],[Column2]]&gt;0,_17_4_2_VS_17_1_8_annotated[[#This Row],[Column4]],"")</f>
        <v/>
      </c>
    </row>
    <row r="145" spans="1:9" x14ac:dyDescent="0.25">
      <c r="A145" t="s">
        <v>8358</v>
      </c>
      <c r="B145">
        <v>-1.1289249930515</v>
      </c>
      <c r="C145" s="1">
        <v>2.5509045135883E-30</v>
      </c>
      <c r="D145" t="s">
        <v>8359</v>
      </c>
      <c r="E145" t="s">
        <v>8360</v>
      </c>
      <c r="G145" t="str">
        <f>IF(_17_4_2_VS_17_1_8_annotated[[#This Row],[Column2]]&lt;0,_17_4_2_VS_17_1_8_annotated[[#This Row],[Column4]],"")</f>
        <v>HLA-A</v>
      </c>
      <c r="I145" t="str">
        <f>IF(_17_4_2_VS_17_1_8_annotated[[#This Row],[Column2]]&gt;0,_17_4_2_VS_17_1_8_annotated[[#This Row],[Column4]],"")</f>
        <v/>
      </c>
    </row>
    <row r="146" spans="1:9" x14ac:dyDescent="0.25">
      <c r="A146" t="s">
        <v>4991</v>
      </c>
      <c r="B146">
        <v>-1.6946231426076499</v>
      </c>
      <c r="C146" s="1">
        <v>3.7083510460457798E-30</v>
      </c>
      <c r="D146" t="s">
        <v>4992</v>
      </c>
      <c r="E146" t="s">
        <v>4993</v>
      </c>
      <c r="G146" t="str">
        <f>IF(_17_4_2_VS_17_1_8_annotated[[#This Row],[Column2]]&lt;0,_17_4_2_VS_17_1_8_annotated[[#This Row],[Column4]],"")</f>
        <v>ALPG</v>
      </c>
      <c r="I146" t="str">
        <f>IF(_17_4_2_VS_17_1_8_annotated[[#This Row],[Column2]]&gt;0,_17_4_2_VS_17_1_8_annotated[[#This Row],[Column4]],"")</f>
        <v/>
      </c>
    </row>
    <row r="147" spans="1:9" x14ac:dyDescent="0.25">
      <c r="A147" t="s">
        <v>8361</v>
      </c>
      <c r="B147">
        <v>-1.0826178853132999</v>
      </c>
      <c r="C147" s="1">
        <v>4.0099508024227098E-30</v>
      </c>
      <c r="D147" t="s">
        <v>8362</v>
      </c>
      <c r="E147" t="s">
        <v>8363</v>
      </c>
      <c r="G147" t="str">
        <f>IF(_17_4_2_VS_17_1_8_annotated[[#This Row],[Column2]]&lt;0,_17_4_2_VS_17_1_8_annotated[[#This Row],[Column4]],"")</f>
        <v>ILK</v>
      </c>
      <c r="I147" t="str">
        <f>IF(_17_4_2_VS_17_1_8_annotated[[#This Row],[Column2]]&gt;0,_17_4_2_VS_17_1_8_annotated[[#This Row],[Column4]],"")</f>
        <v/>
      </c>
    </row>
    <row r="148" spans="1:9" x14ac:dyDescent="0.25">
      <c r="A148" t="s">
        <v>1085</v>
      </c>
      <c r="B148">
        <v>-2.3340398974868202</v>
      </c>
      <c r="C148" s="1">
        <v>4.4945860208754099E-30</v>
      </c>
      <c r="D148" t="s">
        <v>1086</v>
      </c>
      <c r="E148" t="s">
        <v>1087</v>
      </c>
      <c r="G148" t="str">
        <f>IF(_17_4_2_VS_17_1_8_annotated[[#This Row],[Column2]]&lt;0,_17_4_2_VS_17_1_8_annotated[[#This Row],[Column4]],"")</f>
        <v>FOSL1</v>
      </c>
      <c r="I148" t="str">
        <f>IF(_17_4_2_VS_17_1_8_annotated[[#This Row],[Column2]]&gt;0,_17_4_2_VS_17_1_8_annotated[[#This Row],[Column4]],"")</f>
        <v/>
      </c>
    </row>
    <row r="149" spans="1:9" x14ac:dyDescent="0.25">
      <c r="A149" t="s">
        <v>1483</v>
      </c>
      <c r="B149">
        <v>1.55479154741176</v>
      </c>
      <c r="C149" s="1">
        <v>5.1080547504615998E-30</v>
      </c>
      <c r="D149" t="s">
        <v>1484</v>
      </c>
      <c r="E149" t="s">
        <v>1485</v>
      </c>
      <c r="G149" t="str">
        <f>IF(_17_4_2_VS_17_1_8_annotated[[#This Row],[Column2]]&lt;0,_17_4_2_VS_17_1_8_annotated[[#This Row],[Column4]],"")</f>
        <v/>
      </c>
      <c r="I149" t="str">
        <f>IF(_17_4_2_VS_17_1_8_annotated[[#This Row],[Column2]]&gt;0,_17_4_2_VS_17_1_8_annotated[[#This Row],[Column4]],"")</f>
        <v>EGR1</v>
      </c>
    </row>
    <row r="150" spans="1:9" x14ac:dyDescent="0.25">
      <c r="A150" t="s">
        <v>8364</v>
      </c>
      <c r="B150">
        <v>-1.10345910393351</v>
      </c>
      <c r="C150" s="1">
        <v>5.4395297740941502E-30</v>
      </c>
      <c r="D150" t="s">
        <v>8365</v>
      </c>
      <c r="E150" t="s">
        <v>8366</v>
      </c>
      <c r="G150" t="str">
        <f>IF(_17_4_2_VS_17_1_8_annotated[[#This Row],[Column2]]&lt;0,_17_4_2_VS_17_1_8_annotated[[#This Row],[Column4]],"")</f>
        <v>DYNC1H1</v>
      </c>
      <c r="I150" t="str">
        <f>IF(_17_4_2_VS_17_1_8_annotated[[#This Row],[Column2]]&gt;0,_17_4_2_VS_17_1_8_annotated[[#This Row],[Column4]],"")</f>
        <v/>
      </c>
    </row>
    <row r="151" spans="1:9" x14ac:dyDescent="0.25">
      <c r="A151" t="s">
        <v>8367</v>
      </c>
      <c r="B151">
        <v>1.2432467025554399</v>
      </c>
      <c r="C151" s="1">
        <v>1.28004649598039E-29</v>
      </c>
      <c r="D151" t="s">
        <v>8368</v>
      </c>
      <c r="E151" t="s">
        <v>8369</v>
      </c>
      <c r="G151" t="str">
        <f>IF(_17_4_2_VS_17_1_8_annotated[[#This Row],[Column2]]&lt;0,_17_4_2_VS_17_1_8_annotated[[#This Row],[Column4]],"")</f>
        <v/>
      </c>
      <c r="I151" t="str">
        <f>IF(_17_4_2_VS_17_1_8_annotated[[#This Row],[Column2]]&gt;0,_17_4_2_VS_17_1_8_annotated[[#This Row],[Column4]],"")</f>
        <v>LRIG1</v>
      </c>
    </row>
    <row r="152" spans="1:9" x14ac:dyDescent="0.25">
      <c r="A152" t="s">
        <v>595</v>
      </c>
      <c r="B152">
        <v>-3.1681675541563998</v>
      </c>
      <c r="C152" s="1">
        <v>1.97301057094031E-29</v>
      </c>
      <c r="D152" t="s">
        <v>596</v>
      </c>
      <c r="E152" t="s">
        <v>597</v>
      </c>
      <c r="G152" t="str">
        <f>IF(_17_4_2_VS_17_1_8_annotated[[#This Row],[Column2]]&lt;0,_17_4_2_VS_17_1_8_annotated[[#This Row],[Column4]],"")</f>
        <v>L1CAM</v>
      </c>
      <c r="I152" t="str">
        <f>IF(_17_4_2_VS_17_1_8_annotated[[#This Row],[Column2]]&gt;0,_17_4_2_VS_17_1_8_annotated[[#This Row],[Column4]],"")</f>
        <v/>
      </c>
    </row>
    <row r="153" spans="1:9" x14ac:dyDescent="0.25">
      <c r="A153" t="s">
        <v>1516</v>
      </c>
      <c r="B153">
        <v>-2.6152804216852301</v>
      </c>
      <c r="C153" s="1">
        <v>3.0139704195719498E-29</v>
      </c>
      <c r="D153" t="s">
        <v>1517</v>
      </c>
      <c r="E153" t="s">
        <v>1518</v>
      </c>
      <c r="G153" t="str">
        <f>IF(_17_4_2_VS_17_1_8_annotated[[#This Row],[Column2]]&lt;0,_17_4_2_VS_17_1_8_annotated[[#This Row],[Column4]],"")</f>
        <v>CXCL11</v>
      </c>
      <c r="I153" t="str">
        <f>IF(_17_4_2_VS_17_1_8_annotated[[#This Row],[Column2]]&gt;0,_17_4_2_VS_17_1_8_annotated[[#This Row],[Column4]],"")</f>
        <v/>
      </c>
    </row>
    <row r="154" spans="1:9" x14ac:dyDescent="0.25">
      <c r="A154" t="s">
        <v>8370</v>
      </c>
      <c r="B154">
        <v>-1.00597047852786</v>
      </c>
      <c r="C154" s="1">
        <v>3.0824031312101798E-29</v>
      </c>
      <c r="D154" t="s">
        <v>8371</v>
      </c>
      <c r="E154" t="s">
        <v>8372</v>
      </c>
      <c r="G154" t="str">
        <f>IF(_17_4_2_VS_17_1_8_annotated[[#This Row],[Column2]]&lt;0,_17_4_2_VS_17_1_8_annotated[[#This Row],[Column4]],"")</f>
        <v>GPRC5A</v>
      </c>
      <c r="I154" t="str">
        <f>IF(_17_4_2_VS_17_1_8_annotated[[#This Row],[Column2]]&gt;0,_17_4_2_VS_17_1_8_annotated[[#This Row],[Column4]],"")</f>
        <v/>
      </c>
    </row>
    <row r="155" spans="1:9" x14ac:dyDescent="0.25">
      <c r="A155" t="s">
        <v>809</v>
      </c>
      <c r="B155">
        <v>-1.5660720473802301</v>
      </c>
      <c r="C155" s="1">
        <v>3.12296454969404E-29</v>
      </c>
      <c r="D155" t="s">
        <v>810</v>
      </c>
      <c r="E155" t="s">
        <v>811</v>
      </c>
      <c r="G155" t="str">
        <f>IF(_17_4_2_VS_17_1_8_annotated[[#This Row],[Column2]]&lt;0,_17_4_2_VS_17_1_8_annotated[[#This Row],[Column4]],"")</f>
        <v>EPB41L2</v>
      </c>
      <c r="I155" t="str">
        <f>IF(_17_4_2_VS_17_1_8_annotated[[#This Row],[Column2]]&gt;0,_17_4_2_VS_17_1_8_annotated[[#This Row],[Column4]],"")</f>
        <v/>
      </c>
    </row>
    <row r="156" spans="1:9" x14ac:dyDescent="0.25">
      <c r="A156" t="s">
        <v>800</v>
      </c>
      <c r="B156">
        <v>-2.3489873517177098</v>
      </c>
      <c r="C156" s="1">
        <v>6.6276090714777697E-29</v>
      </c>
      <c r="D156" t="s">
        <v>801</v>
      </c>
      <c r="E156" t="s">
        <v>802</v>
      </c>
      <c r="G156" t="str">
        <f>IF(_17_4_2_VS_17_1_8_annotated[[#This Row],[Column2]]&lt;0,_17_4_2_VS_17_1_8_annotated[[#This Row],[Column4]],"")</f>
        <v>EPHB6</v>
      </c>
      <c r="I156" t="str">
        <f>IF(_17_4_2_VS_17_1_8_annotated[[#This Row],[Column2]]&gt;0,_17_4_2_VS_17_1_8_annotated[[#This Row],[Column4]],"")</f>
        <v/>
      </c>
    </row>
    <row r="157" spans="1:9" x14ac:dyDescent="0.25">
      <c r="A157" t="s">
        <v>8373</v>
      </c>
      <c r="B157">
        <v>-1.1928655844924201</v>
      </c>
      <c r="C157" s="1">
        <v>1.14256807462865E-28</v>
      </c>
      <c r="D157" t="s">
        <v>8374</v>
      </c>
      <c r="E157" t="s">
        <v>8375</v>
      </c>
      <c r="G157" t="str">
        <f>IF(_17_4_2_VS_17_1_8_annotated[[#This Row],[Column2]]&lt;0,_17_4_2_VS_17_1_8_annotated[[#This Row],[Column4]],"")</f>
        <v>MYADM</v>
      </c>
      <c r="I157" t="str">
        <f>IF(_17_4_2_VS_17_1_8_annotated[[#This Row],[Column2]]&gt;0,_17_4_2_VS_17_1_8_annotated[[#This Row],[Column4]],"")</f>
        <v/>
      </c>
    </row>
    <row r="158" spans="1:9" x14ac:dyDescent="0.25">
      <c r="A158" t="s">
        <v>691</v>
      </c>
      <c r="B158">
        <v>-1.13200209458145</v>
      </c>
      <c r="C158" s="1">
        <v>1.22108625440308E-28</v>
      </c>
      <c r="D158" t="s">
        <v>692</v>
      </c>
      <c r="E158" t="s">
        <v>693</v>
      </c>
      <c r="G158" t="str">
        <f>IF(_17_4_2_VS_17_1_8_annotated[[#This Row],[Column2]]&lt;0,_17_4_2_VS_17_1_8_annotated[[#This Row],[Column4]],"")</f>
        <v>ZC3HAV1</v>
      </c>
      <c r="I158" t="str">
        <f>IF(_17_4_2_VS_17_1_8_annotated[[#This Row],[Column2]]&gt;0,_17_4_2_VS_17_1_8_annotated[[#This Row],[Column4]],"")</f>
        <v/>
      </c>
    </row>
    <row r="159" spans="1:9" x14ac:dyDescent="0.25">
      <c r="A159" t="s">
        <v>8376</v>
      </c>
      <c r="B159">
        <v>-1.4750614154406201</v>
      </c>
      <c r="C159" s="1">
        <v>1.2777248802474699E-28</v>
      </c>
      <c r="D159" t="s">
        <v>8377</v>
      </c>
      <c r="E159" t="s">
        <v>8378</v>
      </c>
      <c r="G159" t="str">
        <f>IF(_17_4_2_VS_17_1_8_annotated[[#This Row],[Column2]]&lt;0,_17_4_2_VS_17_1_8_annotated[[#This Row],[Column4]],"")</f>
        <v>SERPINE2</v>
      </c>
      <c r="I159" t="str">
        <f>IF(_17_4_2_VS_17_1_8_annotated[[#This Row],[Column2]]&gt;0,_17_4_2_VS_17_1_8_annotated[[#This Row],[Column4]],"")</f>
        <v/>
      </c>
    </row>
    <row r="160" spans="1:9" x14ac:dyDescent="0.25">
      <c r="A160" t="s">
        <v>1172</v>
      </c>
      <c r="B160">
        <v>-1.5773030506460599</v>
      </c>
      <c r="C160" s="1">
        <v>1.71388461229801E-28</v>
      </c>
      <c r="D160" t="s">
        <v>1173</v>
      </c>
      <c r="E160" t="s">
        <v>1174</v>
      </c>
      <c r="G160" t="str">
        <f>IF(_17_4_2_VS_17_1_8_annotated[[#This Row],[Column2]]&lt;0,_17_4_2_VS_17_1_8_annotated[[#This Row],[Column4]],"")</f>
        <v>PLK2</v>
      </c>
      <c r="I160" t="str">
        <f>IF(_17_4_2_VS_17_1_8_annotated[[#This Row],[Column2]]&gt;0,_17_4_2_VS_17_1_8_annotated[[#This Row],[Column4]],"")</f>
        <v/>
      </c>
    </row>
    <row r="161" spans="1:9" x14ac:dyDescent="0.25">
      <c r="A161" t="s">
        <v>2323</v>
      </c>
      <c r="B161">
        <v>-3.68360953663402</v>
      </c>
      <c r="C161" s="1">
        <v>2.07549694106462E-28</v>
      </c>
      <c r="D161" t="s">
        <v>2324</v>
      </c>
      <c r="E161" t="s">
        <v>2325</v>
      </c>
      <c r="G161" t="str">
        <f>IF(_17_4_2_VS_17_1_8_annotated[[#This Row],[Column2]]&lt;0,_17_4_2_VS_17_1_8_annotated[[#This Row],[Column4]],"")</f>
        <v>B4GALNT1</v>
      </c>
      <c r="I161" t="str">
        <f>IF(_17_4_2_VS_17_1_8_annotated[[#This Row],[Column2]]&gt;0,_17_4_2_VS_17_1_8_annotated[[#This Row],[Column4]],"")</f>
        <v/>
      </c>
    </row>
    <row r="162" spans="1:9" x14ac:dyDescent="0.25">
      <c r="A162" t="s">
        <v>8379</v>
      </c>
      <c r="B162">
        <v>-1.1341242711178099</v>
      </c>
      <c r="C162" s="1">
        <v>3.5545203830225099E-28</v>
      </c>
      <c r="D162" t="s">
        <v>8380</v>
      </c>
      <c r="E162" t="s">
        <v>8381</v>
      </c>
      <c r="G162" t="str">
        <f>IF(_17_4_2_VS_17_1_8_annotated[[#This Row],[Column2]]&lt;0,_17_4_2_VS_17_1_8_annotated[[#This Row],[Column4]],"")</f>
        <v>BMAL2</v>
      </c>
      <c r="I162" t="str">
        <f>IF(_17_4_2_VS_17_1_8_annotated[[#This Row],[Column2]]&gt;0,_17_4_2_VS_17_1_8_annotated[[#This Row],[Column4]],"")</f>
        <v/>
      </c>
    </row>
    <row r="163" spans="1:9" x14ac:dyDescent="0.25">
      <c r="A163" t="s">
        <v>490</v>
      </c>
      <c r="B163">
        <v>-1.8565844513881899</v>
      </c>
      <c r="C163" s="1">
        <v>3.97771991895884E-28</v>
      </c>
      <c r="D163" t="s">
        <v>491</v>
      </c>
      <c r="E163" t="s">
        <v>492</v>
      </c>
      <c r="G163" t="str">
        <f>IF(_17_4_2_VS_17_1_8_annotated[[#This Row],[Column2]]&lt;0,_17_4_2_VS_17_1_8_annotated[[#This Row],[Column4]],"")</f>
        <v>B3GNT7</v>
      </c>
      <c r="I163" t="str">
        <f>IF(_17_4_2_VS_17_1_8_annotated[[#This Row],[Column2]]&gt;0,_17_4_2_VS_17_1_8_annotated[[#This Row],[Column4]],"")</f>
        <v/>
      </c>
    </row>
    <row r="164" spans="1:9" x14ac:dyDescent="0.25">
      <c r="A164" t="s">
        <v>499</v>
      </c>
      <c r="B164">
        <v>-1.82229733112766</v>
      </c>
      <c r="C164" s="1">
        <v>4.4282489864671198E-28</v>
      </c>
      <c r="D164" t="s">
        <v>500</v>
      </c>
      <c r="E164" t="s">
        <v>501</v>
      </c>
      <c r="G164" t="str">
        <f>IF(_17_4_2_VS_17_1_8_annotated[[#This Row],[Column2]]&lt;0,_17_4_2_VS_17_1_8_annotated[[#This Row],[Column4]],"")</f>
        <v>PRSS23</v>
      </c>
      <c r="I164" t="str">
        <f>IF(_17_4_2_VS_17_1_8_annotated[[#This Row],[Column2]]&gt;0,_17_4_2_VS_17_1_8_annotated[[#This Row],[Column4]],"")</f>
        <v/>
      </c>
    </row>
    <row r="165" spans="1:9" x14ac:dyDescent="0.25">
      <c r="A165" t="s">
        <v>755</v>
      </c>
      <c r="B165">
        <v>-1.32198799301148</v>
      </c>
      <c r="C165" s="1">
        <v>5.32935215383297E-28</v>
      </c>
      <c r="D165" t="s">
        <v>756</v>
      </c>
      <c r="E165" t="s">
        <v>757</v>
      </c>
      <c r="G165" t="str">
        <f>IF(_17_4_2_VS_17_1_8_annotated[[#This Row],[Column2]]&lt;0,_17_4_2_VS_17_1_8_annotated[[#This Row],[Column4]],"")</f>
        <v>KRT80</v>
      </c>
      <c r="I165" t="str">
        <f>IF(_17_4_2_VS_17_1_8_annotated[[#This Row],[Column2]]&gt;0,_17_4_2_VS_17_1_8_annotated[[#This Row],[Column4]],"")</f>
        <v/>
      </c>
    </row>
    <row r="166" spans="1:9" x14ac:dyDescent="0.25">
      <c r="A166" t="s">
        <v>1076</v>
      </c>
      <c r="B166">
        <v>-1.4512029591780899</v>
      </c>
      <c r="C166" s="1">
        <v>8.5495424652792401E-28</v>
      </c>
      <c r="D166" t="s">
        <v>1077</v>
      </c>
      <c r="E166" t="s">
        <v>1078</v>
      </c>
      <c r="G166" t="str">
        <f>IF(_17_4_2_VS_17_1_8_annotated[[#This Row],[Column2]]&lt;0,_17_4_2_VS_17_1_8_annotated[[#This Row],[Column4]],"")</f>
        <v>CAV2</v>
      </c>
      <c r="I166" t="str">
        <f>IF(_17_4_2_VS_17_1_8_annotated[[#This Row],[Column2]]&gt;0,_17_4_2_VS_17_1_8_annotated[[#This Row],[Column4]],"")</f>
        <v/>
      </c>
    </row>
    <row r="167" spans="1:9" x14ac:dyDescent="0.25">
      <c r="A167" t="s">
        <v>33</v>
      </c>
      <c r="B167">
        <v>1.7856074347709701</v>
      </c>
      <c r="C167" s="1">
        <v>1.11054282603113E-27</v>
      </c>
      <c r="D167" t="s">
        <v>34</v>
      </c>
      <c r="E167" t="s">
        <v>35</v>
      </c>
      <c r="G167" t="str">
        <f>IF(_17_4_2_VS_17_1_8_annotated[[#This Row],[Column2]]&lt;0,_17_4_2_VS_17_1_8_annotated[[#This Row],[Column4]],"")</f>
        <v/>
      </c>
      <c r="I167" t="str">
        <f>IF(_17_4_2_VS_17_1_8_annotated[[#This Row],[Column2]]&gt;0,_17_4_2_VS_17_1_8_annotated[[#This Row],[Column4]],"")</f>
        <v>S100A14</v>
      </c>
    </row>
    <row r="168" spans="1:9" x14ac:dyDescent="0.25">
      <c r="A168" t="s">
        <v>839</v>
      </c>
      <c r="B168">
        <v>-1.1837128298041599</v>
      </c>
      <c r="C168" s="1">
        <v>1.1194210445812899E-27</v>
      </c>
      <c r="D168" t="s">
        <v>840</v>
      </c>
      <c r="E168" t="s">
        <v>841</v>
      </c>
      <c r="G168" t="str">
        <f>IF(_17_4_2_VS_17_1_8_annotated[[#This Row],[Column2]]&lt;0,_17_4_2_VS_17_1_8_annotated[[#This Row],[Column4]],"")</f>
        <v>PSMB7</v>
      </c>
      <c r="I168" t="str">
        <f>IF(_17_4_2_VS_17_1_8_annotated[[#This Row],[Column2]]&gt;0,_17_4_2_VS_17_1_8_annotated[[#This Row],[Column4]],"")</f>
        <v/>
      </c>
    </row>
    <row r="169" spans="1:9" x14ac:dyDescent="0.25">
      <c r="A169" t="s">
        <v>8382</v>
      </c>
      <c r="B169">
        <v>-1.2293461380913899</v>
      </c>
      <c r="C169" s="1">
        <v>1.2626054293905E-27</v>
      </c>
      <c r="D169" t="s">
        <v>8383</v>
      </c>
      <c r="E169" t="s">
        <v>8384</v>
      </c>
      <c r="G169" t="str">
        <f>IF(_17_4_2_VS_17_1_8_annotated[[#This Row],[Column2]]&lt;0,_17_4_2_VS_17_1_8_annotated[[#This Row],[Column4]],"")</f>
        <v>SH3KBP1</v>
      </c>
      <c r="I169" t="str">
        <f>IF(_17_4_2_VS_17_1_8_annotated[[#This Row],[Column2]]&gt;0,_17_4_2_VS_17_1_8_annotated[[#This Row],[Column4]],"")</f>
        <v/>
      </c>
    </row>
    <row r="170" spans="1:9" x14ac:dyDescent="0.25">
      <c r="A170" t="s">
        <v>1816</v>
      </c>
      <c r="B170">
        <v>-3.4365691504200502</v>
      </c>
      <c r="C170" s="1">
        <v>1.3230331441130401E-27</v>
      </c>
      <c r="D170" t="s">
        <v>1817</v>
      </c>
      <c r="E170" t="s">
        <v>1818</v>
      </c>
      <c r="G170" t="str">
        <f>IF(_17_4_2_VS_17_1_8_annotated[[#This Row],[Column2]]&lt;0,_17_4_2_VS_17_1_8_annotated[[#This Row],[Column4]],"")</f>
        <v>ELAPOR2</v>
      </c>
      <c r="I170" t="str">
        <f>IF(_17_4_2_VS_17_1_8_annotated[[#This Row],[Column2]]&gt;0,_17_4_2_VS_17_1_8_annotated[[#This Row],[Column4]],"")</f>
        <v/>
      </c>
    </row>
    <row r="171" spans="1:9" x14ac:dyDescent="0.25">
      <c r="A171" t="s">
        <v>5142</v>
      </c>
      <c r="B171">
        <v>2.80843549945725</v>
      </c>
      <c r="C171" s="1">
        <v>1.7664146042751799E-27</v>
      </c>
      <c r="D171" t="s">
        <v>5143</v>
      </c>
      <c r="E171" t="s">
        <v>5144</v>
      </c>
      <c r="G171" t="str">
        <f>IF(_17_4_2_VS_17_1_8_annotated[[#This Row],[Column2]]&lt;0,_17_4_2_VS_17_1_8_annotated[[#This Row],[Column4]],"")</f>
        <v/>
      </c>
      <c r="I171" t="str">
        <f>IF(_17_4_2_VS_17_1_8_annotated[[#This Row],[Column2]]&gt;0,_17_4_2_VS_17_1_8_annotated[[#This Row],[Column4]],"")</f>
        <v>MME</v>
      </c>
    </row>
    <row r="172" spans="1:9" x14ac:dyDescent="0.25">
      <c r="A172" t="s">
        <v>206</v>
      </c>
      <c r="B172">
        <v>-1.30690770109035</v>
      </c>
      <c r="C172" s="1">
        <v>2.4997395809160101E-27</v>
      </c>
      <c r="D172" t="s">
        <v>207</v>
      </c>
      <c r="E172" t="s">
        <v>208</v>
      </c>
      <c r="G172" t="str">
        <f>IF(_17_4_2_VS_17_1_8_annotated[[#This Row],[Column2]]&lt;0,_17_4_2_VS_17_1_8_annotated[[#This Row],[Column4]],"")</f>
        <v>CD55</v>
      </c>
      <c r="I172" t="str">
        <f>IF(_17_4_2_VS_17_1_8_annotated[[#This Row],[Column2]]&gt;0,_17_4_2_VS_17_1_8_annotated[[#This Row],[Column4]],"")</f>
        <v/>
      </c>
    </row>
    <row r="173" spans="1:9" x14ac:dyDescent="0.25">
      <c r="A173" t="s">
        <v>5024</v>
      </c>
      <c r="B173">
        <v>-1.16349312927828</v>
      </c>
      <c r="C173" s="1">
        <v>2.7895652559932702E-27</v>
      </c>
      <c r="D173" t="s">
        <v>5025</v>
      </c>
      <c r="E173" t="s">
        <v>5026</v>
      </c>
      <c r="G173" t="str">
        <f>IF(_17_4_2_VS_17_1_8_annotated[[#This Row],[Column2]]&lt;0,_17_4_2_VS_17_1_8_annotated[[#This Row],[Column4]],"")</f>
        <v>PLEKHG3</v>
      </c>
      <c r="I173" t="str">
        <f>IF(_17_4_2_VS_17_1_8_annotated[[#This Row],[Column2]]&gt;0,_17_4_2_VS_17_1_8_annotated[[#This Row],[Column4]],"")</f>
        <v/>
      </c>
    </row>
    <row r="174" spans="1:9" x14ac:dyDescent="0.25">
      <c r="A174" t="s">
        <v>8385</v>
      </c>
      <c r="B174">
        <v>-1.6921274057837601</v>
      </c>
      <c r="C174" s="1">
        <v>3.4719295357057699E-27</v>
      </c>
      <c r="D174" t="s">
        <v>8386</v>
      </c>
      <c r="E174" t="s">
        <v>8387</v>
      </c>
      <c r="G174" t="str">
        <f>IF(_17_4_2_VS_17_1_8_annotated[[#This Row],[Column2]]&lt;0,_17_4_2_VS_17_1_8_annotated[[#This Row],[Column4]],"")</f>
        <v>LPAR1</v>
      </c>
      <c r="I174" t="str">
        <f>IF(_17_4_2_VS_17_1_8_annotated[[#This Row],[Column2]]&gt;0,_17_4_2_VS_17_1_8_annotated[[#This Row],[Column4]],"")</f>
        <v/>
      </c>
    </row>
    <row r="175" spans="1:9" x14ac:dyDescent="0.25">
      <c r="A175" t="s">
        <v>384</v>
      </c>
      <c r="B175">
        <v>-2.1975782035706999</v>
      </c>
      <c r="C175" s="1">
        <v>8.1068203456627294E-27</v>
      </c>
      <c r="D175" t="s">
        <v>385</v>
      </c>
      <c r="E175" t="s">
        <v>386</v>
      </c>
      <c r="G175" t="str">
        <f>IF(_17_4_2_VS_17_1_8_annotated[[#This Row],[Column2]]&lt;0,_17_4_2_VS_17_1_8_annotated[[#This Row],[Column4]],"")</f>
        <v>AXL</v>
      </c>
      <c r="I175" t="str">
        <f>IF(_17_4_2_VS_17_1_8_annotated[[#This Row],[Column2]]&gt;0,_17_4_2_VS_17_1_8_annotated[[#This Row],[Column4]],"")</f>
        <v/>
      </c>
    </row>
    <row r="176" spans="1:9" x14ac:dyDescent="0.25">
      <c r="A176" t="s">
        <v>2090</v>
      </c>
      <c r="B176">
        <v>-2.7923287748118399</v>
      </c>
      <c r="C176" s="1">
        <v>8.1467355380969895E-27</v>
      </c>
      <c r="D176" t="s">
        <v>2091</v>
      </c>
      <c r="E176" t="s">
        <v>2092</v>
      </c>
      <c r="G176" t="str">
        <f>IF(_17_4_2_VS_17_1_8_annotated[[#This Row],[Column2]]&lt;0,_17_4_2_VS_17_1_8_annotated[[#This Row],[Column4]],"")</f>
        <v>FST</v>
      </c>
      <c r="I176" t="str">
        <f>IF(_17_4_2_VS_17_1_8_annotated[[#This Row],[Column2]]&gt;0,_17_4_2_VS_17_1_8_annotated[[#This Row],[Column4]],"")</f>
        <v/>
      </c>
    </row>
    <row r="177" spans="1:9" x14ac:dyDescent="0.25">
      <c r="A177" t="s">
        <v>4983</v>
      </c>
      <c r="B177">
        <v>-1.41987324421748</v>
      </c>
      <c r="C177" s="1">
        <v>1.00875084335981E-26</v>
      </c>
      <c r="D177" t="s">
        <v>4984</v>
      </c>
      <c r="E177" t="s">
        <v>4985</v>
      </c>
      <c r="G177" t="str">
        <f>IF(_17_4_2_VS_17_1_8_annotated[[#This Row],[Column2]]&lt;0,_17_4_2_VS_17_1_8_annotated[[#This Row],[Column4]],"")</f>
        <v>KLK10</v>
      </c>
      <c r="I177" t="str">
        <f>IF(_17_4_2_VS_17_1_8_annotated[[#This Row],[Column2]]&gt;0,_17_4_2_VS_17_1_8_annotated[[#This Row],[Column4]],"")</f>
        <v/>
      </c>
    </row>
    <row r="178" spans="1:9" x14ac:dyDescent="0.25">
      <c r="A178" t="s">
        <v>4953</v>
      </c>
      <c r="B178">
        <v>-2.0317987727795401</v>
      </c>
      <c r="C178" s="1">
        <v>3.2144444158105499E-26</v>
      </c>
      <c r="D178" t="s">
        <v>4954</v>
      </c>
      <c r="E178" t="s">
        <v>4955</v>
      </c>
      <c r="G178" t="str">
        <f>IF(_17_4_2_VS_17_1_8_annotated[[#This Row],[Column2]]&lt;0,_17_4_2_VS_17_1_8_annotated[[#This Row],[Column4]],"")</f>
        <v>C4BPB</v>
      </c>
      <c r="I178" t="str">
        <f>IF(_17_4_2_VS_17_1_8_annotated[[#This Row],[Column2]]&gt;0,_17_4_2_VS_17_1_8_annotated[[#This Row],[Column4]],"")</f>
        <v/>
      </c>
    </row>
    <row r="179" spans="1:9" x14ac:dyDescent="0.25">
      <c r="A179" t="s">
        <v>63</v>
      </c>
      <c r="B179">
        <v>4.0340195996863804</v>
      </c>
      <c r="C179" s="1">
        <v>4.2943503017934801E-26</v>
      </c>
      <c r="D179" t="s">
        <v>64</v>
      </c>
      <c r="E179" t="s">
        <v>65</v>
      </c>
      <c r="G179" t="str">
        <f>IF(_17_4_2_VS_17_1_8_annotated[[#This Row],[Column2]]&lt;0,_17_4_2_VS_17_1_8_annotated[[#This Row],[Column4]],"")</f>
        <v/>
      </c>
      <c r="I179" t="str">
        <f>IF(_17_4_2_VS_17_1_8_annotated[[#This Row],[Column2]]&gt;0,_17_4_2_VS_17_1_8_annotated[[#This Row],[Column4]],"")</f>
        <v>CES1</v>
      </c>
    </row>
    <row r="180" spans="1:9" x14ac:dyDescent="0.25">
      <c r="A180" t="s">
        <v>1387</v>
      </c>
      <c r="B180">
        <v>-1.7339648875373099</v>
      </c>
      <c r="C180" s="1">
        <v>4.4782081045908199E-26</v>
      </c>
      <c r="D180" t="s">
        <v>1388</v>
      </c>
      <c r="E180" t="s">
        <v>1389</v>
      </c>
      <c r="G180" t="str">
        <f>IF(_17_4_2_VS_17_1_8_annotated[[#This Row],[Column2]]&lt;0,_17_4_2_VS_17_1_8_annotated[[#This Row],[Column4]],"")</f>
        <v>RIGI</v>
      </c>
      <c r="I180" t="str">
        <f>IF(_17_4_2_VS_17_1_8_annotated[[#This Row],[Column2]]&gt;0,_17_4_2_VS_17_1_8_annotated[[#This Row],[Column4]],"")</f>
        <v/>
      </c>
    </row>
    <row r="181" spans="1:9" x14ac:dyDescent="0.25">
      <c r="A181" t="s">
        <v>7254</v>
      </c>
      <c r="B181">
        <v>-1.1841419795258901</v>
      </c>
      <c r="C181" s="1">
        <v>4.5547585486542599E-26</v>
      </c>
      <c r="D181" t="s">
        <v>7255</v>
      </c>
      <c r="E181" t="s">
        <v>7256</v>
      </c>
      <c r="G181" t="str">
        <f>IF(_17_4_2_VS_17_1_8_annotated[[#This Row],[Column2]]&lt;0,_17_4_2_VS_17_1_8_annotated[[#This Row],[Column4]],"")</f>
        <v>SAMD9</v>
      </c>
      <c r="I181" t="str">
        <f>IF(_17_4_2_VS_17_1_8_annotated[[#This Row],[Column2]]&gt;0,_17_4_2_VS_17_1_8_annotated[[#This Row],[Column4]],"")</f>
        <v/>
      </c>
    </row>
    <row r="182" spans="1:9" x14ac:dyDescent="0.25">
      <c r="A182" t="s">
        <v>173</v>
      </c>
      <c r="B182">
        <v>-1.4838627509734399</v>
      </c>
      <c r="C182" s="1">
        <v>7.9868694131023895E-26</v>
      </c>
      <c r="D182" t="s">
        <v>174</v>
      </c>
      <c r="E182" t="s">
        <v>175</v>
      </c>
      <c r="G182" t="str">
        <f>IF(_17_4_2_VS_17_1_8_annotated[[#This Row],[Column2]]&lt;0,_17_4_2_VS_17_1_8_annotated[[#This Row],[Column4]],"")</f>
        <v>ADRB2</v>
      </c>
      <c r="I182" t="str">
        <f>IF(_17_4_2_VS_17_1_8_annotated[[#This Row],[Column2]]&gt;0,_17_4_2_VS_17_1_8_annotated[[#This Row],[Column4]],"")</f>
        <v/>
      </c>
    </row>
    <row r="183" spans="1:9" x14ac:dyDescent="0.25">
      <c r="A183" t="s">
        <v>719</v>
      </c>
      <c r="B183">
        <v>-1.72358072380978</v>
      </c>
      <c r="C183" s="1">
        <v>1.1531590595035399E-25</v>
      </c>
      <c r="D183" t="s">
        <v>720</v>
      </c>
      <c r="E183" t="s">
        <v>721</v>
      </c>
      <c r="G183" t="str">
        <f>IF(_17_4_2_VS_17_1_8_annotated[[#This Row],[Column2]]&lt;0,_17_4_2_VS_17_1_8_annotated[[#This Row],[Column4]],"")</f>
        <v>UPP1</v>
      </c>
      <c r="I183" t="str">
        <f>IF(_17_4_2_VS_17_1_8_annotated[[#This Row],[Column2]]&gt;0,_17_4_2_VS_17_1_8_annotated[[#This Row],[Column4]],"")</f>
        <v/>
      </c>
    </row>
    <row r="184" spans="1:9" x14ac:dyDescent="0.25">
      <c r="A184" t="s">
        <v>1184</v>
      </c>
      <c r="B184">
        <v>-1.46136193516697</v>
      </c>
      <c r="C184" s="1">
        <v>1.67270717146725E-25</v>
      </c>
      <c r="D184" t="s">
        <v>1185</v>
      </c>
      <c r="E184" t="s">
        <v>1186</v>
      </c>
      <c r="G184" t="str">
        <f>IF(_17_4_2_VS_17_1_8_annotated[[#This Row],[Column2]]&lt;0,_17_4_2_VS_17_1_8_annotated[[#This Row],[Column4]],"")</f>
        <v>NRP1</v>
      </c>
      <c r="I184" t="str">
        <f>IF(_17_4_2_VS_17_1_8_annotated[[#This Row],[Column2]]&gt;0,_17_4_2_VS_17_1_8_annotated[[#This Row],[Column4]],"")</f>
        <v/>
      </c>
    </row>
    <row r="185" spans="1:9" x14ac:dyDescent="0.25">
      <c r="A185" t="s">
        <v>239</v>
      </c>
      <c r="B185">
        <v>-2.7598216109462501</v>
      </c>
      <c r="C185" s="1">
        <v>1.7941855652959701E-25</v>
      </c>
      <c r="D185" t="s">
        <v>240</v>
      </c>
      <c r="E185" t="s">
        <v>241</v>
      </c>
      <c r="G185" t="str">
        <f>IF(_17_4_2_VS_17_1_8_annotated[[#This Row],[Column2]]&lt;0,_17_4_2_VS_17_1_8_annotated[[#This Row],[Column4]],"")</f>
        <v>CAVIN4</v>
      </c>
      <c r="I185" t="str">
        <f>IF(_17_4_2_VS_17_1_8_annotated[[#This Row],[Column2]]&gt;0,_17_4_2_VS_17_1_8_annotated[[#This Row],[Column4]],"")</f>
        <v/>
      </c>
    </row>
    <row r="186" spans="1:9" x14ac:dyDescent="0.25">
      <c r="A186" t="s">
        <v>5169</v>
      </c>
      <c r="B186">
        <v>-2.4503947133812298</v>
      </c>
      <c r="C186" s="1">
        <v>2.1616200343545201E-25</v>
      </c>
      <c r="D186" t="s">
        <v>5170</v>
      </c>
      <c r="E186" t="s">
        <v>5171</v>
      </c>
      <c r="G186" t="str">
        <f>IF(_17_4_2_VS_17_1_8_annotated[[#This Row],[Column2]]&lt;0,_17_4_2_VS_17_1_8_annotated[[#This Row],[Column4]],"")</f>
        <v>GLIPR1</v>
      </c>
      <c r="I186" t="str">
        <f>IF(_17_4_2_VS_17_1_8_annotated[[#This Row],[Column2]]&gt;0,_17_4_2_VS_17_1_8_annotated[[#This Row],[Column4]],"")</f>
        <v/>
      </c>
    </row>
    <row r="187" spans="1:9" x14ac:dyDescent="0.25">
      <c r="A187" t="s">
        <v>8388</v>
      </c>
      <c r="B187">
        <v>-1.03576941417451</v>
      </c>
      <c r="C187" s="1">
        <v>4.33827772379965E-25</v>
      </c>
      <c r="D187" t="s">
        <v>8389</v>
      </c>
      <c r="E187" t="s">
        <v>8390</v>
      </c>
      <c r="G187" t="str">
        <f>IF(_17_4_2_VS_17_1_8_annotated[[#This Row],[Column2]]&lt;0,_17_4_2_VS_17_1_8_annotated[[#This Row],[Column4]],"")</f>
        <v>CASC19</v>
      </c>
      <c r="I187" t="str">
        <f>IF(_17_4_2_VS_17_1_8_annotated[[#This Row],[Column2]]&gt;0,_17_4_2_VS_17_1_8_annotated[[#This Row],[Column4]],"")</f>
        <v/>
      </c>
    </row>
    <row r="188" spans="1:9" x14ac:dyDescent="0.25">
      <c r="A188" t="s">
        <v>8391</v>
      </c>
      <c r="B188">
        <v>-1.17122550999939</v>
      </c>
      <c r="C188" s="1">
        <v>5.1848671825883001E-25</v>
      </c>
      <c r="D188" t="s">
        <v>8392</v>
      </c>
      <c r="E188" t="s">
        <v>8393</v>
      </c>
      <c r="G188" t="str">
        <f>IF(_17_4_2_VS_17_1_8_annotated[[#This Row],[Column2]]&lt;0,_17_4_2_VS_17_1_8_annotated[[#This Row],[Column4]],"")</f>
        <v>RHOF</v>
      </c>
      <c r="I188" t="str">
        <f>IF(_17_4_2_VS_17_1_8_annotated[[#This Row],[Column2]]&gt;0,_17_4_2_VS_17_1_8_annotated[[#This Row],[Column4]],"")</f>
        <v/>
      </c>
    </row>
    <row r="189" spans="1:9" x14ac:dyDescent="0.25">
      <c r="A189" t="s">
        <v>773</v>
      </c>
      <c r="B189">
        <v>2.1531491944985399</v>
      </c>
      <c r="C189" s="1">
        <v>7.7533863453213896E-25</v>
      </c>
      <c r="D189" t="s">
        <v>774</v>
      </c>
      <c r="E189" t="s">
        <v>775</v>
      </c>
      <c r="G189" t="str">
        <f>IF(_17_4_2_VS_17_1_8_annotated[[#This Row],[Column2]]&lt;0,_17_4_2_VS_17_1_8_annotated[[#This Row],[Column4]],"")</f>
        <v/>
      </c>
      <c r="I189" t="str">
        <f>IF(_17_4_2_VS_17_1_8_annotated[[#This Row],[Column2]]&gt;0,_17_4_2_VS_17_1_8_annotated[[#This Row],[Column4]],"")</f>
        <v>IGFL2-AS1</v>
      </c>
    </row>
    <row r="190" spans="1:9" x14ac:dyDescent="0.25">
      <c r="A190" t="s">
        <v>1486</v>
      </c>
      <c r="B190">
        <v>-1.60016436184793</v>
      </c>
      <c r="C190" s="1">
        <v>1.18136599770265E-24</v>
      </c>
      <c r="D190" t="s">
        <v>1487</v>
      </c>
      <c r="E190" t="s">
        <v>1488</v>
      </c>
      <c r="G190" t="str">
        <f>IF(_17_4_2_VS_17_1_8_annotated[[#This Row],[Column2]]&lt;0,_17_4_2_VS_17_1_8_annotated[[#This Row],[Column4]],"")</f>
        <v>CCN1</v>
      </c>
      <c r="I190" t="str">
        <f>IF(_17_4_2_VS_17_1_8_annotated[[#This Row],[Column2]]&gt;0,_17_4_2_VS_17_1_8_annotated[[#This Row],[Column4]],"")</f>
        <v/>
      </c>
    </row>
    <row r="191" spans="1:9" x14ac:dyDescent="0.25">
      <c r="A191" t="s">
        <v>1399</v>
      </c>
      <c r="B191">
        <v>1.3309982185385401</v>
      </c>
      <c r="C191" s="1">
        <v>1.7318001991415101E-24</v>
      </c>
      <c r="D191" t="s">
        <v>1400</v>
      </c>
      <c r="E191" t="s">
        <v>1401</v>
      </c>
      <c r="G191" t="str">
        <f>IF(_17_4_2_VS_17_1_8_annotated[[#This Row],[Column2]]&lt;0,_17_4_2_VS_17_1_8_annotated[[#This Row],[Column4]],"")</f>
        <v/>
      </c>
      <c r="I191" t="str">
        <f>IF(_17_4_2_VS_17_1_8_annotated[[#This Row],[Column2]]&gt;0,_17_4_2_VS_17_1_8_annotated[[#This Row],[Column4]],"")</f>
        <v>ATP10B</v>
      </c>
    </row>
    <row r="192" spans="1:9" x14ac:dyDescent="0.25">
      <c r="A192" t="s">
        <v>8394</v>
      </c>
      <c r="B192">
        <v>-1.1242085859174999</v>
      </c>
      <c r="C192" s="1">
        <v>1.8545434903211902E-24</v>
      </c>
      <c r="D192" t="s">
        <v>8395</v>
      </c>
      <c r="E192" t="s">
        <v>8396</v>
      </c>
      <c r="G192" t="str">
        <f>IF(_17_4_2_VS_17_1_8_annotated[[#This Row],[Column2]]&lt;0,_17_4_2_VS_17_1_8_annotated[[#This Row],[Column4]],"")</f>
        <v>TUFT1</v>
      </c>
      <c r="I192" t="str">
        <f>IF(_17_4_2_VS_17_1_8_annotated[[#This Row],[Column2]]&gt;0,_17_4_2_VS_17_1_8_annotated[[#This Row],[Column4]],"")</f>
        <v/>
      </c>
    </row>
    <row r="193" spans="1:9" x14ac:dyDescent="0.25">
      <c r="A193" t="s">
        <v>1013</v>
      </c>
      <c r="B193">
        <v>1.25767267557064</v>
      </c>
      <c r="C193" s="1">
        <v>2.2858044182706401E-24</v>
      </c>
      <c r="D193" t="s">
        <v>1014</v>
      </c>
      <c r="E193" t="s">
        <v>1015</v>
      </c>
      <c r="G193" t="str">
        <f>IF(_17_4_2_VS_17_1_8_annotated[[#This Row],[Column2]]&lt;0,_17_4_2_VS_17_1_8_annotated[[#This Row],[Column4]],"")</f>
        <v/>
      </c>
      <c r="I193" t="str">
        <f>IF(_17_4_2_VS_17_1_8_annotated[[#This Row],[Column2]]&gt;0,_17_4_2_VS_17_1_8_annotated[[#This Row],[Column4]],"")</f>
        <v>S100A4</v>
      </c>
    </row>
    <row r="194" spans="1:9" x14ac:dyDescent="0.25">
      <c r="A194" t="s">
        <v>236</v>
      </c>
      <c r="B194">
        <v>-1.24213342152884</v>
      </c>
      <c r="C194" s="1">
        <v>2.6169395639754098E-24</v>
      </c>
      <c r="D194" t="s">
        <v>237</v>
      </c>
      <c r="E194" t="s">
        <v>238</v>
      </c>
      <c r="G194" t="str">
        <f>IF(_17_4_2_VS_17_1_8_annotated[[#This Row],[Column2]]&lt;0,_17_4_2_VS_17_1_8_annotated[[#This Row],[Column4]],"")</f>
        <v>FAM3C</v>
      </c>
      <c r="I194" t="str">
        <f>IF(_17_4_2_VS_17_1_8_annotated[[#This Row],[Column2]]&gt;0,_17_4_2_VS_17_1_8_annotated[[#This Row],[Column4]],"")</f>
        <v/>
      </c>
    </row>
    <row r="195" spans="1:9" x14ac:dyDescent="0.25">
      <c r="A195" t="s">
        <v>1175</v>
      </c>
      <c r="B195">
        <v>1.99312556722125</v>
      </c>
      <c r="C195" s="1">
        <v>3.15569662809583E-24</v>
      </c>
      <c r="D195" t="s">
        <v>1176</v>
      </c>
      <c r="E195" t="s">
        <v>1177</v>
      </c>
      <c r="G195" t="str">
        <f>IF(_17_4_2_VS_17_1_8_annotated[[#This Row],[Column2]]&lt;0,_17_4_2_VS_17_1_8_annotated[[#This Row],[Column4]],"")</f>
        <v/>
      </c>
      <c r="I195" t="str">
        <f>IF(_17_4_2_VS_17_1_8_annotated[[#This Row],[Column2]]&gt;0,_17_4_2_VS_17_1_8_annotated[[#This Row],[Column4]],"")</f>
        <v>SLC26A9</v>
      </c>
    </row>
    <row r="196" spans="1:9" x14ac:dyDescent="0.25">
      <c r="A196" t="s">
        <v>8397</v>
      </c>
      <c r="B196">
        <v>-1.6382468569996</v>
      </c>
      <c r="C196" s="1">
        <v>8.6984603688618903E-24</v>
      </c>
      <c r="D196" t="s">
        <v>8398</v>
      </c>
      <c r="E196" t="s">
        <v>8399</v>
      </c>
      <c r="G196" t="str">
        <f>IF(_17_4_2_VS_17_1_8_annotated[[#This Row],[Column2]]&lt;0,_17_4_2_VS_17_1_8_annotated[[#This Row],[Column4]],"")</f>
        <v>SAMD4A</v>
      </c>
      <c r="I196" t="str">
        <f>IF(_17_4_2_VS_17_1_8_annotated[[#This Row],[Column2]]&gt;0,_17_4_2_VS_17_1_8_annotated[[#This Row],[Column4]],"")</f>
        <v/>
      </c>
    </row>
    <row r="197" spans="1:9" x14ac:dyDescent="0.25">
      <c r="A197" t="s">
        <v>1223</v>
      </c>
      <c r="B197">
        <v>-1.4472070063586699</v>
      </c>
      <c r="C197" s="1">
        <v>9.4420115033380996E-24</v>
      </c>
      <c r="D197" t="s">
        <v>1224</v>
      </c>
      <c r="E197" t="s">
        <v>1225</v>
      </c>
      <c r="G197" t="str">
        <f>IF(_17_4_2_VS_17_1_8_annotated[[#This Row],[Column2]]&lt;0,_17_4_2_VS_17_1_8_annotated[[#This Row],[Column4]],"")</f>
        <v>IFIH1</v>
      </c>
      <c r="I197" t="str">
        <f>IF(_17_4_2_VS_17_1_8_annotated[[#This Row],[Column2]]&gt;0,_17_4_2_VS_17_1_8_annotated[[#This Row],[Column4]],"")</f>
        <v/>
      </c>
    </row>
    <row r="198" spans="1:9" x14ac:dyDescent="0.25">
      <c r="A198" t="s">
        <v>5269</v>
      </c>
      <c r="B198">
        <v>2.08799202201148</v>
      </c>
      <c r="C198" s="1">
        <v>9.9635207249033705E-24</v>
      </c>
      <c r="D198" t="s">
        <v>5270</v>
      </c>
      <c r="E198" t="s">
        <v>5271</v>
      </c>
      <c r="G198" t="str">
        <f>IF(_17_4_2_VS_17_1_8_annotated[[#This Row],[Column2]]&lt;0,_17_4_2_VS_17_1_8_annotated[[#This Row],[Column4]],"")</f>
        <v/>
      </c>
      <c r="I198" t="str">
        <f>IF(_17_4_2_VS_17_1_8_annotated[[#This Row],[Column2]]&gt;0,_17_4_2_VS_17_1_8_annotated[[#This Row],[Column4]],"")</f>
        <v>PDGFC</v>
      </c>
    </row>
    <row r="199" spans="1:9" x14ac:dyDescent="0.25">
      <c r="A199" t="s">
        <v>5145</v>
      </c>
      <c r="B199">
        <v>1.5855272652063599</v>
      </c>
      <c r="C199" s="1">
        <v>1.1245678055744099E-23</v>
      </c>
      <c r="D199" t="s">
        <v>5146</v>
      </c>
      <c r="E199" t="s">
        <v>5147</v>
      </c>
      <c r="G199" t="str">
        <f>IF(_17_4_2_VS_17_1_8_annotated[[#This Row],[Column2]]&lt;0,_17_4_2_VS_17_1_8_annotated[[#This Row],[Column4]],"")</f>
        <v/>
      </c>
      <c r="I199" t="str">
        <f>IF(_17_4_2_VS_17_1_8_annotated[[#This Row],[Column2]]&gt;0,_17_4_2_VS_17_1_8_annotated[[#This Row],[Column4]],"")</f>
        <v>MEIS2</v>
      </c>
    </row>
    <row r="200" spans="1:9" x14ac:dyDescent="0.25">
      <c r="A200" t="s">
        <v>8400</v>
      </c>
      <c r="B200">
        <v>-1.06409972777996</v>
      </c>
      <c r="C200" s="1">
        <v>1.20640310208447E-23</v>
      </c>
      <c r="D200" t="s">
        <v>8401</v>
      </c>
      <c r="E200" t="s">
        <v>8402</v>
      </c>
      <c r="G200" t="str">
        <f>IF(_17_4_2_VS_17_1_8_annotated[[#This Row],[Column2]]&lt;0,_17_4_2_VS_17_1_8_annotated[[#This Row],[Column4]],"")</f>
        <v>MAP7D1</v>
      </c>
      <c r="I200" t="str">
        <f>IF(_17_4_2_VS_17_1_8_annotated[[#This Row],[Column2]]&gt;0,_17_4_2_VS_17_1_8_annotated[[#This Row],[Column4]],"")</f>
        <v/>
      </c>
    </row>
    <row r="201" spans="1:9" x14ac:dyDescent="0.25">
      <c r="A201" t="s">
        <v>8403</v>
      </c>
      <c r="B201">
        <v>-1.15977745755963</v>
      </c>
      <c r="C201" s="1">
        <v>1.4845011982625901E-23</v>
      </c>
      <c r="D201" t="s">
        <v>8404</v>
      </c>
      <c r="E201" t="s">
        <v>8405</v>
      </c>
      <c r="G201" t="str">
        <f>IF(_17_4_2_VS_17_1_8_annotated[[#This Row],[Column2]]&lt;0,_17_4_2_VS_17_1_8_annotated[[#This Row],[Column4]],"")</f>
        <v>ITGA2</v>
      </c>
      <c r="I201" t="str">
        <f>IF(_17_4_2_VS_17_1_8_annotated[[#This Row],[Column2]]&gt;0,_17_4_2_VS_17_1_8_annotated[[#This Row],[Column4]],"")</f>
        <v/>
      </c>
    </row>
    <row r="202" spans="1:9" x14ac:dyDescent="0.25">
      <c r="A202" t="s">
        <v>7305</v>
      </c>
      <c r="B202">
        <v>1.2993719793554901</v>
      </c>
      <c r="C202" s="1">
        <v>2.0785263417050199E-23</v>
      </c>
      <c r="D202" t="s">
        <v>7306</v>
      </c>
      <c r="E202" t="s">
        <v>7307</v>
      </c>
      <c r="G202" t="str">
        <f>IF(_17_4_2_VS_17_1_8_annotated[[#This Row],[Column2]]&lt;0,_17_4_2_VS_17_1_8_annotated[[#This Row],[Column4]],"")</f>
        <v/>
      </c>
      <c r="I202" t="str">
        <f>IF(_17_4_2_VS_17_1_8_annotated[[#This Row],[Column2]]&gt;0,_17_4_2_VS_17_1_8_annotated[[#This Row],[Column4]],"")</f>
        <v>ANKRD1</v>
      </c>
    </row>
    <row r="203" spans="1:9" x14ac:dyDescent="0.25">
      <c r="A203" t="s">
        <v>8406</v>
      </c>
      <c r="B203">
        <v>-1.3704634277916501</v>
      </c>
      <c r="C203" s="1">
        <v>2.27973257583665E-23</v>
      </c>
      <c r="D203" t="s">
        <v>8407</v>
      </c>
      <c r="E203" t="s">
        <v>8408</v>
      </c>
      <c r="G203" t="str">
        <f>IF(_17_4_2_VS_17_1_8_annotated[[#This Row],[Column2]]&lt;0,_17_4_2_VS_17_1_8_annotated[[#This Row],[Column4]],"")</f>
        <v>TUBB3</v>
      </c>
      <c r="I203" t="str">
        <f>IF(_17_4_2_VS_17_1_8_annotated[[#This Row],[Column2]]&gt;0,_17_4_2_VS_17_1_8_annotated[[#This Row],[Column4]],"")</f>
        <v/>
      </c>
    </row>
    <row r="204" spans="1:9" x14ac:dyDescent="0.25">
      <c r="A204" t="s">
        <v>8409</v>
      </c>
      <c r="B204">
        <v>-1.05394524003056</v>
      </c>
      <c r="C204" s="1">
        <v>2.4568705961509201E-23</v>
      </c>
      <c r="D204" t="s">
        <v>8410</v>
      </c>
      <c r="E204" t="s">
        <v>8411</v>
      </c>
      <c r="G204" t="str">
        <f>IF(_17_4_2_VS_17_1_8_annotated[[#This Row],[Column2]]&lt;0,_17_4_2_VS_17_1_8_annotated[[#This Row],[Column4]],"")</f>
        <v>S100A10</v>
      </c>
      <c r="I204" t="str">
        <f>IF(_17_4_2_VS_17_1_8_annotated[[#This Row],[Column2]]&gt;0,_17_4_2_VS_17_1_8_annotated[[#This Row],[Column4]],"")</f>
        <v/>
      </c>
    </row>
    <row r="205" spans="1:9" x14ac:dyDescent="0.25">
      <c r="A205" t="s">
        <v>1510</v>
      </c>
      <c r="B205">
        <v>2.5371377085561302</v>
      </c>
      <c r="C205" s="1">
        <v>2.6418022226587799E-23</v>
      </c>
      <c r="D205" t="s">
        <v>1511</v>
      </c>
      <c r="E205" t="s">
        <v>1512</v>
      </c>
      <c r="G205" t="str">
        <f>IF(_17_4_2_VS_17_1_8_annotated[[#This Row],[Column2]]&lt;0,_17_4_2_VS_17_1_8_annotated[[#This Row],[Column4]],"")</f>
        <v/>
      </c>
      <c r="I205" t="str">
        <f>IF(_17_4_2_VS_17_1_8_annotated[[#This Row],[Column2]]&gt;0,_17_4_2_VS_17_1_8_annotated[[#This Row],[Column4]],"")</f>
        <v>C1orf21</v>
      </c>
    </row>
    <row r="206" spans="1:9" x14ac:dyDescent="0.25">
      <c r="A206" t="s">
        <v>8412</v>
      </c>
      <c r="B206">
        <v>-1.13012336146299</v>
      </c>
      <c r="C206" s="1">
        <v>4.2725382855162402E-23</v>
      </c>
      <c r="D206" t="s">
        <v>8413</v>
      </c>
      <c r="E206" t="s">
        <v>8414</v>
      </c>
      <c r="G206" t="str">
        <f>IF(_17_4_2_VS_17_1_8_annotated[[#This Row],[Column2]]&lt;0,_17_4_2_VS_17_1_8_annotated[[#This Row],[Column4]],"")</f>
        <v>DNTTIP1</v>
      </c>
      <c r="I206" t="str">
        <f>IF(_17_4_2_VS_17_1_8_annotated[[#This Row],[Column2]]&gt;0,_17_4_2_VS_17_1_8_annotated[[#This Row],[Column4]],"")</f>
        <v/>
      </c>
    </row>
    <row r="207" spans="1:9" x14ac:dyDescent="0.25">
      <c r="A207" t="s">
        <v>917</v>
      </c>
      <c r="B207">
        <v>-1.06443691436266</v>
      </c>
      <c r="C207" s="1">
        <v>5.2032001150543701E-23</v>
      </c>
      <c r="D207" t="s">
        <v>918</v>
      </c>
      <c r="E207" t="s">
        <v>919</v>
      </c>
      <c r="G207" t="str">
        <f>IF(_17_4_2_VS_17_1_8_annotated[[#This Row],[Column2]]&lt;0,_17_4_2_VS_17_1_8_annotated[[#This Row],[Column4]],"")</f>
        <v>PANX1</v>
      </c>
      <c r="I207" t="str">
        <f>IF(_17_4_2_VS_17_1_8_annotated[[#This Row],[Column2]]&gt;0,_17_4_2_VS_17_1_8_annotated[[#This Row],[Column4]],"")</f>
        <v/>
      </c>
    </row>
    <row r="208" spans="1:9" x14ac:dyDescent="0.25">
      <c r="A208" t="s">
        <v>5094</v>
      </c>
      <c r="B208">
        <v>2.7101581972700699</v>
      </c>
      <c r="C208" s="1">
        <v>5.7302657187665502E-23</v>
      </c>
      <c r="D208" t="s">
        <v>5095</v>
      </c>
      <c r="E208" t="s">
        <v>5096</v>
      </c>
      <c r="G208" t="str">
        <f>IF(_17_4_2_VS_17_1_8_annotated[[#This Row],[Column2]]&lt;0,_17_4_2_VS_17_1_8_annotated[[#This Row],[Column4]],"")</f>
        <v/>
      </c>
      <c r="I208" t="str">
        <f>IF(_17_4_2_VS_17_1_8_annotated[[#This Row],[Column2]]&gt;0,_17_4_2_VS_17_1_8_annotated[[#This Row],[Column4]],"")</f>
        <v>PALM3</v>
      </c>
    </row>
    <row r="209" spans="1:9" x14ac:dyDescent="0.25">
      <c r="A209" t="s">
        <v>8415</v>
      </c>
      <c r="B209">
        <v>1.05410214193513</v>
      </c>
      <c r="C209" s="1">
        <v>6.0135816783444797E-23</v>
      </c>
      <c r="D209" t="s">
        <v>8416</v>
      </c>
      <c r="E209" t="s">
        <v>8417</v>
      </c>
      <c r="G209" t="str">
        <f>IF(_17_4_2_VS_17_1_8_annotated[[#This Row],[Column2]]&lt;0,_17_4_2_VS_17_1_8_annotated[[#This Row],[Column4]],"")</f>
        <v/>
      </c>
      <c r="I209" t="str">
        <f>IF(_17_4_2_VS_17_1_8_annotated[[#This Row],[Column2]]&gt;0,_17_4_2_VS_17_1_8_annotated[[#This Row],[Column4]],"")</f>
        <v>SCOC</v>
      </c>
    </row>
    <row r="210" spans="1:9" x14ac:dyDescent="0.25">
      <c r="A210" t="s">
        <v>7344</v>
      </c>
      <c r="B210">
        <v>1.6378983148469901</v>
      </c>
      <c r="C210" s="1">
        <v>8.7156790955321096E-23</v>
      </c>
      <c r="D210" t="s">
        <v>7345</v>
      </c>
      <c r="E210" t="s">
        <v>7346</v>
      </c>
      <c r="G210" t="str">
        <f>IF(_17_4_2_VS_17_1_8_annotated[[#This Row],[Column2]]&lt;0,_17_4_2_VS_17_1_8_annotated[[#This Row],[Column4]],"")</f>
        <v/>
      </c>
      <c r="I210" t="str">
        <f>IF(_17_4_2_VS_17_1_8_annotated[[#This Row],[Column2]]&gt;0,_17_4_2_VS_17_1_8_annotated[[#This Row],[Column4]],"")</f>
        <v>SNCG</v>
      </c>
    </row>
    <row r="211" spans="1:9" x14ac:dyDescent="0.25">
      <c r="A211" t="s">
        <v>8418</v>
      </c>
      <c r="B211">
        <v>-1.1486956722621999</v>
      </c>
      <c r="C211" s="1">
        <v>1.02731376870454E-22</v>
      </c>
      <c r="D211" t="s">
        <v>8419</v>
      </c>
      <c r="E211" t="s">
        <v>8420</v>
      </c>
      <c r="G211" t="str">
        <f>IF(_17_4_2_VS_17_1_8_annotated[[#This Row],[Column2]]&lt;0,_17_4_2_VS_17_1_8_annotated[[#This Row],[Column4]],"")</f>
        <v>EHD1</v>
      </c>
      <c r="I211" t="str">
        <f>IF(_17_4_2_VS_17_1_8_annotated[[#This Row],[Column2]]&gt;0,_17_4_2_VS_17_1_8_annotated[[#This Row],[Column4]],"")</f>
        <v/>
      </c>
    </row>
    <row r="212" spans="1:9" x14ac:dyDescent="0.25">
      <c r="A212" t="s">
        <v>4917</v>
      </c>
      <c r="B212">
        <v>-1.2982540725068199</v>
      </c>
      <c r="C212" s="1">
        <v>1.2036775699470299E-22</v>
      </c>
      <c r="D212" t="s">
        <v>4918</v>
      </c>
      <c r="E212" t="s">
        <v>4919</v>
      </c>
      <c r="G212" t="str">
        <f>IF(_17_4_2_VS_17_1_8_annotated[[#This Row],[Column2]]&lt;0,_17_4_2_VS_17_1_8_annotated[[#This Row],[Column4]],"")</f>
        <v>PLCD3</v>
      </c>
      <c r="I212" t="str">
        <f>IF(_17_4_2_VS_17_1_8_annotated[[#This Row],[Column2]]&gt;0,_17_4_2_VS_17_1_8_annotated[[#This Row],[Column4]],"")</f>
        <v/>
      </c>
    </row>
    <row r="213" spans="1:9" x14ac:dyDescent="0.25">
      <c r="A213" t="s">
        <v>8421</v>
      </c>
      <c r="B213">
        <v>-1.1942743338334001</v>
      </c>
      <c r="C213" s="1">
        <v>1.46363927014365E-22</v>
      </c>
      <c r="D213" t="s">
        <v>8422</v>
      </c>
      <c r="E213" t="s">
        <v>8423</v>
      </c>
      <c r="G213" t="str">
        <f>IF(_17_4_2_VS_17_1_8_annotated[[#This Row],[Column2]]&lt;0,_17_4_2_VS_17_1_8_annotated[[#This Row],[Column4]],"")</f>
        <v>PYGL</v>
      </c>
      <c r="I213" t="str">
        <f>IF(_17_4_2_VS_17_1_8_annotated[[#This Row],[Column2]]&gt;0,_17_4_2_VS_17_1_8_annotated[[#This Row],[Column4]],"")</f>
        <v/>
      </c>
    </row>
    <row r="214" spans="1:9" x14ac:dyDescent="0.25">
      <c r="A214" t="s">
        <v>4935</v>
      </c>
      <c r="B214">
        <v>-1.2757267699857999</v>
      </c>
      <c r="C214" s="1">
        <v>1.49491920993254E-22</v>
      </c>
      <c r="D214" t="s">
        <v>4936</v>
      </c>
      <c r="E214" t="s">
        <v>4937</v>
      </c>
      <c r="G214" t="str">
        <f>IF(_17_4_2_VS_17_1_8_annotated[[#This Row],[Column2]]&lt;0,_17_4_2_VS_17_1_8_annotated[[#This Row],[Column4]],"")</f>
        <v>PHACTR3</v>
      </c>
      <c r="I214" t="str">
        <f>IF(_17_4_2_VS_17_1_8_annotated[[#This Row],[Column2]]&gt;0,_17_4_2_VS_17_1_8_annotated[[#This Row],[Column4]],"")</f>
        <v/>
      </c>
    </row>
    <row r="215" spans="1:9" x14ac:dyDescent="0.25">
      <c r="A215" t="s">
        <v>2845</v>
      </c>
      <c r="B215">
        <v>-3.3106600515833899</v>
      </c>
      <c r="C215" s="1">
        <v>1.87765207468979E-22</v>
      </c>
      <c r="D215" t="s">
        <v>2846</v>
      </c>
      <c r="E215" t="s">
        <v>2847</v>
      </c>
      <c r="G215" t="str">
        <f>IF(_17_4_2_VS_17_1_8_annotated[[#This Row],[Column2]]&lt;0,_17_4_2_VS_17_1_8_annotated[[#This Row],[Column4]],"")</f>
        <v>IL6</v>
      </c>
      <c r="I215" t="str">
        <f>IF(_17_4_2_VS_17_1_8_annotated[[#This Row],[Column2]]&gt;0,_17_4_2_VS_17_1_8_annotated[[#This Row],[Column4]],"")</f>
        <v/>
      </c>
    </row>
    <row r="216" spans="1:9" x14ac:dyDescent="0.25">
      <c r="A216" t="s">
        <v>932</v>
      </c>
      <c r="B216">
        <v>-1.6556510217015601</v>
      </c>
      <c r="C216" s="1">
        <v>2.6907706792265499E-22</v>
      </c>
      <c r="D216" t="s">
        <v>933</v>
      </c>
      <c r="E216" t="s">
        <v>934</v>
      </c>
      <c r="G216" t="str">
        <f>IF(_17_4_2_VS_17_1_8_annotated[[#This Row],[Column2]]&lt;0,_17_4_2_VS_17_1_8_annotated[[#This Row],[Column4]],"")</f>
        <v>CDKN1A</v>
      </c>
      <c r="I216" t="str">
        <f>IF(_17_4_2_VS_17_1_8_annotated[[#This Row],[Column2]]&gt;0,_17_4_2_VS_17_1_8_annotated[[#This Row],[Column4]],"")</f>
        <v/>
      </c>
    </row>
    <row r="217" spans="1:9" x14ac:dyDescent="0.25">
      <c r="A217" t="s">
        <v>481</v>
      </c>
      <c r="B217">
        <v>1.0527869423278999</v>
      </c>
      <c r="C217" s="1">
        <v>2.9042872155326099E-22</v>
      </c>
      <c r="D217" t="s">
        <v>482</v>
      </c>
      <c r="E217" t="s">
        <v>483</v>
      </c>
      <c r="G217" t="str">
        <f>IF(_17_4_2_VS_17_1_8_annotated[[#This Row],[Column2]]&lt;0,_17_4_2_VS_17_1_8_annotated[[#This Row],[Column4]],"")</f>
        <v/>
      </c>
      <c r="I217" t="str">
        <f>IF(_17_4_2_VS_17_1_8_annotated[[#This Row],[Column2]]&gt;0,_17_4_2_VS_17_1_8_annotated[[#This Row],[Column4]],"")</f>
        <v>FOXQ1</v>
      </c>
    </row>
    <row r="218" spans="1:9" x14ac:dyDescent="0.25">
      <c r="A218" t="s">
        <v>8424</v>
      </c>
      <c r="B218">
        <v>-1.1341150612455799</v>
      </c>
      <c r="C218" s="1">
        <v>3.4360899318713198E-22</v>
      </c>
      <c r="D218" t="s">
        <v>8425</v>
      </c>
      <c r="E218" t="s">
        <v>8426</v>
      </c>
      <c r="G218" t="str">
        <f>IF(_17_4_2_VS_17_1_8_annotated[[#This Row],[Column2]]&lt;0,_17_4_2_VS_17_1_8_annotated[[#This Row],[Column4]],"")</f>
        <v>ZNFX1</v>
      </c>
      <c r="I218" t="str">
        <f>IF(_17_4_2_VS_17_1_8_annotated[[#This Row],[Column2]]&gt;0,_17_4_2_VS_17_1_8_annotated[[#This Row],[Column4]],"")</f>
        <v/>
      </c>
    </row>
    <row r="219" spans="1:9" x14ac:dyDescent="0.25">
      <c r="A219" t="s">
        <v>5112</v>
      </c>
      <c r="B219">
        <v>1.50331523805655</v>
      </c>
      <c r="C219" s="1">
        <v>3.5092335739703998E-22</v>
      </c>
      <c r="D219" t="s">
        <v>5113</v>
      </c>
      <c r="E219" t="s">
        <v>5114</v>
      </c>
      <c r="G219" t="str">
        <f>IF(_17_4_2_VS_17_1_8_annotated[[#This Row],[Column2]]&lt;0,_17_4_2_VS_17_1_8_annotated[[#This Row],[Column4]],"")</f>
        <v/>
      </c>
      <c r="I219" t="str">
        <f>IF(_17_4_2_VS_17_1_8_annotated[[#This Row],[Column2]]&gt;0,_17_4_2_VS_17_1_8_annotated[[#This Row],[Column4]],"")</f>
        <v>NECTIN3</v>
      </c>
    </row>
    <row r="220" spans="1:9" x14ac:dyDescent="0.25">
      <c r="A220" t="s">
        <v>7260</v>
      </c>
      <c r="B220">
        <v>1.2143316764006</v>
      </c>
      <c r="C220" s="1">
        <v>3.5448320540924598E-22</v>
      </c>
      <c r="D220" t="s">
        <v>7261</v>
      </c>
      <c r="E220" t="s">
        <v>7262</v>
      </c>
      <c r="G220" t="str">
        <f>IF(_17_4_2_VS_17_1_8_annotated[[#This Row],[Column2]]&lt;0,_17_4_2_VS_17_1_8_annotated[[#This Row],[Column4]],"")</f>
        <v/>
      </c>
      <c r="I220" t="str">
        <f>IF(_17_4_2_VS_17_1_8_annotated[[#This Row],[Column2]]&gt;0,_17_4_2_VS_17_1_8_annotated[[#This Row],[Column4]],"")</f>
        <v>PTP4A3</v>
      </c>
    </row>
    <row r="221" spans="1:9" x14ac:dyDescent="0.25">
      <c r="A221" t="s">
        <v>1630</v>
      </c>
      <c r="B221">
        <v>-1.4927524051485499</v>
      </c>
      <c r="C221" s="1">
        <v>4.2061635110501001E-22</v>
      </c>
      <c r="D221" t="s">
        <v>1631</v>
      </c>
      <c r="E221" t="s">
        <v>1632</v>
      </c>
      <c r="G221" t="str">
        <f>IF(_17_4_2_VS_17_1_8_annotated[[#This Row],[Column2]]&lt;0,_17_4_2_VS_17_1_8_annotated[[#This Row],[Column4]],"")</f>
        <v>ICOSLG</v>
      </c>
      <c r="I221" t="str">
        <f>IF(_17_4_2_VS_17_1_8_annotated[[#This Row],[Column2]]&gt;0,_17_4_2_VS_17_1_8_annotated[[#This Row],[Column4]],"")</f>
        <v/>
      </c>
    </row>
    <row r="222" spans="1:9" x14ac:dyDescent="0.25">
      <c r="A222" t="s">
        <v>2135</v>
      </c>
      <c r="B222">
        <v>3.45815953189167</v>
      </c>
      <c r="C222" s="1">
        <v>4.8434170891945799E-22</v>
      </c>
      <c r="D222" t="s">
        <v>2136</v>
      </c>
      <c r="E222" t="s">
        <v>2137</v>
      </c>
      <c r="G222" t="str">
        <f>IF(_17_4_2_VS_17_1_8_annotated[[#This Row],[Column2]]&lt;0,_17_4_2_VS_17_1_8_annotated[[#This Row],[Column4]],"")</f>
        <v/>
      </c>
      <c r="I222" t="str">
        <f>IF(_17_4_2_VS_17_1_8_annotated[[#This Row],[Column2]]&gt;0,_17_4_2_VS_17_1_8_annotated[[#This Row],[Column4]],"")</f>
        <v>CD74</v>
      </c>
    </row>
    <row r="223" spans="1:9" x14ac:dyDescent="0.25">
      <c r="A223" t="s">
        <v>1660</v>
      </c>
      <c r="B223">
        <v>1.91061856083207</v>
      </c>
      <c r="C223" s="1">
        <v>1.27504000894605E-21</v>
      </c>
      <c r="D223" t="s">
        <v>1661</v>
      </c>
      <c r="E223" t="s">
        <v>1662</v>
      </c>
      <c r="G223" t="str">
        <f>IF(_17_4_2_VS_17_1_8_annotated[[#This Row],[Column2]]&lt;0,_17_4_2_VS_17_1_8_annotated[[#This Row],[Column4]],"")</f>
        <v/>
      </c>
      <c r="I223" t="str">
        <f>IF(_17_4_2_VS_17_1_8_annotated[[#This Row],[Column2]]&gt;0,_17_4_2_VS_17_1_8_annotated[[#This Row],[Column4]],"")</f>
        <v>CLIC5</v>
      </c>
    </row>
    <row r="224" spans="1:9" x14ac:dyDescent="0.25">
      <c r="A224" t="s">
        <v>1366</v>
      </c>
      <c r="B224">
        <v>-3.1213751494958499</v>
      </c>
      <c r="C224" s="1">
        <v>1.27799332674654E-21</v>
      </c>
      <c r="D224" t="s">
        <v>1367</v>
      </c>
      <c r="E224" t="s">
        <v>1368</v>
      </c>
      <c r="G224" t="str">
        <f>IF(_17_4_2_VS_17_1_8_annotated[[#This Row],[Column2]]&lt;0,_17_4_2_VS_17_1_8_annotated[[#This Row],[Column4]],"")</f>
        <v>IGDCC4</v>
      </c>
      <c r="I224" t="str">
        <f>IF(_17_4_2_VS_17_1_8_annotated[[#This Row],[Column2]]&gt;0,_17_4_2_VS_17_1_8_annotated[[#This Row],[Column4]],"")</f>
        <v/>
      </c>
    </row>
    <row r="225" spans="1:9" x14ac:dyDescent="0.25">
      <c r="A225" t="s">
        <v>1028</v>
      </c>
      <c r="B225">
        <v>-1.7257351605768101</v>
      </c>
      <c r="C225" s="1">
        <v>1.42502652464438E-21</v>
      </c>
      <c r="D225" t="s">
        <v>1029</v>
      </c>
      <c r="E225" t="s">
        <v>1030</v>
      </c>
      <c r="G225" t="str">
        <f>IF(_17_4_2_VS_17_1_8_annotated[[#This Row],[Column2]]&lt;0,_17_4_2_VS_17_1_8_annotated[[#This Row],[Column4]],"")</f>
        <v>FGFBP1</v>
      </c>
      <c r="I225" t="str">
        <f>IF(_17_4_2_VS_17_1_8_annotated[[#This Row],[Column2]]&gt;0,_17_4_2_VS_17_1_8_annotated[[#This Row],[Column4]],"")</f>
        <v/>
      </c>
    </row>
    <row r="226" spans="1:9" x14ac:dyDescent="0.25">
      <c r="A226" t="s">
        <v>1285</v>
      </c>
      <c r="B226">
        <v>1.3877672837399699</v>
      </c>
      <c r="C226" s="1">
        <v>1.60166899085449E-21</v>
      </c>
      <c r="D226" t="s">
        <v>1286</v>
      </c>
      <c r="E226" t="s">
        <v>1287</v>
      </c>
      <c r="G226" t="str">
        <f>IF(_17_4_2_VS_17_1_8_annotated[[#This Row],[Column2]]&lt;0,_17_4_2_VS_17_1_8_annotated[[#This Row],[Column4]],"")</f>
        <v/>
      </c>
      <c r="I226" t="str">
        <f>IF(_17_4_2_VS_17_1_8_annotated[[#This Row],[Column2]]&gt;0,_17_4_2_VS_17_1_8_annotated[[#This Row],[Column4]],"")</f>
        <v>RAPGEF5</v>
      </c>
    </row>
    <row r="227" spans="1:9" x14ac:dyDescent="0.25">
      <c r="A227" t="s">
        <v>5242</v>
      </c>
      <c r="B227">
        <v>1.7152988030471901</v>
      </c>
      <c r="C227" s="1">
        <v>1.70079638830648E-21</v>
      </c>
      <c r="D227" t="s">
        <v>5243</v>
      </c>
      <c r="E227" t="s">
        <v>5244</v>
      </c>
      <c r="G227" t="str">
        <f>IF(_17_4_2_VS_17_1_8_annotated[[#This Row],[Column2]]&lt;0,_17_4_2_VS_17_1_8_annotated[[#This Row],[Column4]],"")</f>
        <v/>
      </c>
      <c r="I227" t="str">
        <f>IF(_17_4_2_VS_17_1_8_annotated[[#This Row],[Column2]]&gt;0,_17_4_2_VS_17_1_8_annotated[[#This Row],[Column4]],"")</f>
        <v>AGR3</v>
      </c>
    </row>
    <row r="228" spans="1:9" x14ac:dyDescent="0.25">
      <c r="A228" t="s">
        <v>631</v>
      </c>
      <c r="B228">
        <v>1.5897944561523201</v>
      </c>
      <c r="C228" s="1">
        <v>1.9607201710580299E-21</v>
      </c>
      <c r="D228" t="s">
        <v>632</v>
      </c>
      <c r="E228" t="s">
        <v>633</v>
      </c>
      <c r="G228" t="str">
        <f>IF(_17_4_2_VS_17_1_8_annotated[[#This Row],[Column2]]&lt;0,_17_4_2_VS_17_1_8_annotated[[#This Row],[Column4]],"")</f>
        <v/>
      </c>
      <c r="I228" t="str">
        <f>IF(_17_4_2_VS_17_1_8_annotated[[#This Row],[Column2]]&gt;0,_17_4_2_VS_17_1_8_annotated[[#This Row],[Column4]],"")</f>
        <v>OLFM2</v>
      </c>
    </row>
    <row r="229" spans="1:9" x14ac:dyDescent="0.25">
      <c r="A229" t="s">
        <v>185</v>
      </c>
      <c r="B229">
        <v>1.0060715412718499</v>
      </c>
      <c r="C229" s="1">
        <v>2.8766574182084402E-21</v>
      </c>
      <c r="D229" t="s">
        <v>186</v>
      </c>
      <c r="E229" t="s">
        <v>187</v>
      </c>
      <c r="G229" t="str">
        <f>IF(_17_4_2_VS_17_1_8_annotated[[#This Row],[Column2]]&lt;0,_17_4_2_VS_17_1_8_annotated[[#This Row],[Column4]],"")</f>
        <v/>
      </c>
      <c r="I229" t="str">
        <f>IF(_17_4_2_VS_17_1_8_annotated[[#This Row],[Column2]]&gt;0,_17_4_2_VS_17_1_8_annotated[[#This Row],[Column4]],"")</f>
        <v>HSPB1</v>
      </c>
    </row>
    <row r="230" spans="1:9" x14ac:dyDescent="0.25">
      <c r="A230" t="s">
        <v>1190</v>
      </c>
      <c r="B230">
        <v>-1.35680312959309</v>
      </c>
      <c r="C230" s="1">
        <v>3.1819775130715501E-21</v>
      </c>
      <c r="D230" t="s">
        <v>1191</v>
      </c>
      <c r="E230" t="s">
        <v>1192</v>
      </c>
      <c r="G230" t="str">
        <f>IF(_17_4_2_VS_17_1_8_annotated[[#This Row],[Column2]]&lt;0,_17_4_2_VS_17_1_8_annotated[[#This Row],[Column4]],"")</f>
        <v>DUSP14</v>
      </c>
      <c r="I230" t="str">
        <f>IF(_17_4_2_VS_17_1_8_annotated[[#This Row],[Column2]]&gt;0,_17_4_2_VS_17_1_8_annotated[[#This Row],[Column4]],"")</f>
        <v/>
      </c>
    </row>
    <row r="231" spans="1:9" x14ac:dyDescent="0.25">
      <c r="A231" t="s">
        <v>8427</v>
      </c>
      <c r="B231">
        <v>-1.27356878733484</v>
      </c>
      <c r="C231" s="1">
        <v>4.18530869796306E-21</v>
      </c>
      <c r="D231" t="s">
        <v>8428</v>
      </c>
      <c r="E231" t="s">
        <v>8429</v>
      </c>
      <c r="G231" t="str">
        <f>IF(_17_4_2_VS_17_1_8_annotated[[#This Row],[Column2]]&lt;0,_17_4_2_VS_17_1_8_annotated[[#This Row],[Column4]],"")</f>
        <v>MORC4</v>
      </c>
      <c r="I231" t="str">
        <f>IF(_17_4_2_VS_17_1_8_annotated[[#This Row],[Column2]]&gt;0,_17_4_2_VS_17_1_8_annotated[[#This Row],[Column4]],"")</f>
        <v/>
      </c>
    </row>
    <row r="232" spans="1:9" x14ac:dyDescent="0.25">
      <c r="A232" t="s">
        <v>562</v>
      </c>
      <c r="B232">
        <v>-1.1603483529458001</v>
      </c>
      <c r="C232" s="1">
        <v>4.6706631560029499E-21</v>
      </c>
      <c r="D232" t="s">
        <v>563</v>
      </c>
      <c r="E232" t="s">
        <v>564</v>
      </c>
      <c r="G232" t="str">
        <f>IF(_17_4_2_VS_17_1_8_annotated[[#This Row],[Column2]]&lt;0,_17_4_2_VS_17_1_8_annotated[[#This Row],[Column4]],"")</f>
        <v>QKI</v>
      </c>
      <c r="I232" t="str">
        <f>IF(_17_4_2_VS_17_1_8_annotated[[#This Row],[Column2]]&gt;0,_17_4_2_VS_17_1_8_annotated[[#This Row],[Column4]],"")</f>
        <v/>
      </c>
    </row>
    <row r="233" spans="1:9" x14ac:dyDescent="0.25">
      <c r="A233" t="s">
        <v>276</v>
      </c>
      <c r="B233">
        <v>-1.2146263353722</v>
      </c>
      <c r="C233" s="1">
        <v>5.3921646069867701E-21</v>
      </c>
      <c r="D233" t="s">
        <v>277</v>
      </c>
      <c r="E233" t="s">
        <v>278</v>
      </c>
      <c r="G233" t="str">
        <f>IF(_17_4_2_VS_17_1_8_annotated[[#This Row],[Column2]]&lt;0,_17_4_2_VS_17_1_8_annotated[[#This Row],[Column4]],"")</f>
        <v>TMEM265</v>
      </c>
      <c r="I233" t="str">
        <f>IF(_17_4_2_VS_17_1_8_annotated[[#This Row],[Column2]]&gt;0,_17_4_2_VS_17_1_8_annotated[[#This Row],[Column4]],"")</f>
        <v/>
      </c>
    </row>
    <row r="234" spans="1:9" x14ac:dyDescent="0.25">
      <c r="A234" t="s">
        <v>5302</v>
      </c>
      <c r="B234">
        <v>2.32665992735709</v>
      </c>
      <c r="C234" s="1">
        <v>5.7826432853780397E-21</v>
      </c>
      <c r="D234" t="s">
        <v>5303</v>
      </c>
      <c r="E234" t="s">
        <v>5304</v>
      </c>
      <c r="G234" t="str">
        <f>IF(_17_4_2_VS_17_1_8_annotated[[#This Row],[Column2]]&lt;0,_17_4_2_VS_17_1_8_annotated[[#This Row],[Column4]],"")</f>
        <v/>
      </c>
      <c r="I234" t="str">
        <f>IF(_17_4_2_VS_17_1_8_annotated[[#This Row],[Column2]]&gt;0,_17_4_2_VS_17_1_8_annotated[[#This Row],[Column4]],"")</f>
        <v>PLIN4</v>
      </c>
    </row>
    <row r="235" spans="1:9" x14ac:dyDescent="0.25">
      <c r="A235" t="s">
        <v>8430</v>
      </c>
      <c r="B235">
        <v>-1.0258469894045701</v>
      </c>
      <c r="C235" s="1">
        <v>5.9887677798581199E-21</v>
      </c>
      <c r="D235" t="s">
        <v>8431</v>
      </c>
      <c r="E235" t="s">
        <v>8432</v>
      </c>
      <c r="G235" t="str">
        <f>IF(_17_4_2_VS_17_1_8_annotated[[#This Row],[Column2]]&lt;0,_17_4_2_VS_17_1_8_annotated[[#This Row],[Column4]],"")</f>
        <v>PVR</v>
      </c>
      <c r="I235" t="str">
        <f>IF(_17_4_2_VS_17_1_8_annotated[[#This Row],[Column2]]&gt;0,_17_4_2_VS_17_1_8_annotated[[#This Row],[Column4]],"")</f>
        <v/>
      </c>
    </row>
    <row r="236" spans="1:9" x14ac:dyDescent="0.25">
      <c r="A236" t="s">
        <v>8433</v>
      </c>
      <c r="B236">
        <v>-1.03376573189641</v>
      </c>
      <c r="C236" s="1">
        <v>6.6831378432518103E-21</v>
      </c>
      <c r="D236" t="s">
        <v>8434</v>
      </c>
      <c r="E236" t="s">
        <v>8435</v>
      </c>
      <c r="G236" t="str">
        <f>IF(_17_4_2_VS_17_1_8_annotated[[#This Row],[Column2]]&lt;0,_17_4_2_VS_17_1_8_annotated[[#This Row],[Column4]],"")</f>
        <v>PSMC5</v>
      </c>
      <c r="I236" t="str">
        <f>IF(_17_4_2_VS_17_1_8_annotated[[#This Row],[Column2]]&gt;0,_17_4_2_VS_17_1_8_annotated[[#This Row],[Column4]],"")</f>
        <v/>
      </c>
    </row>
    <row r="237" spans="1:9" x14ac:dyDescent="0.25">
      <c r="A237" t="s">
        <v>248</v>
      </c>
      <c r="B237">
        <v>1.78402891858504</v>
      </c>
      <c r="C237" s="1">
        <v>6.8961582403701495E-21</v>
      </c>
      <c r="D237" t="s">
        <v>249</v>
      </c>
      <c r="E237" t="s">
        <v>250</v>
      </c>
      <c r="G237" t="str">
        <f>IF(_17_4_2_VS_17_1_8_annotated[[#This Row],[Column2]]&lt;0,_17_4_2_VS_17_1_8_annotated[[#This Row],[Column4]],"")</f>
        <v/>
      </c>
      <c r="I237" t="str">
        <f>IF(_17_4_2_VS_17_1_8_annotated[[#This Row],[Column2]]&gt;0,_17_4_2_VS_17_1_8_annotated[[#This Row],[Column4]],"")</f>
        <v>PTPRG</v>
      </c>
    </row>
    <row r="238" spans="1:9" x14ac:dyDescent="0.25">
      <c r="A238" t="s">
        <v>5118</v>
      </c>
      <c r="B238">
        <v>2.73039522979419</v>
      </c>
      <c r="C238" s="1">
        <v>8.3224385614679293E-21</v>
      </c>
      <c r="D238" t="s">
        <v>5119</v>
      </c>
      <c r="E238" t="s">
        <v>5120</v>
      </c>
      <c r="G238" t="str">
        <f>IF(_17_4_2_VS_17_1_8_annotated[[#This Row],[Column2]]&lt;0,_17_4_2_VS_17_1_8_annotated[[#This Row],[Column4]],"")</f>
        <v/>
      </c>
      <c r="I238" t="str">
        <f>IF(_17_4_2_VS_17_1_8_annotated[[#This Row],[Column2]]&gt;0,_17_4_2_VS_17_1_8_annotated[[#This Row],[Column4]],"")</f>
        <v>HLA-DPB1</v>
      </c>
    </row>
    <row r="239" spans="1:9" x14ac:dyDescent="0.25">
      <c r="A239" t="s">
        <v>8436</v>
      </c>
      <c r="B239">
        <v>-1.0332580553853199</v>
      </c>
      <c r="C239" s="1">
        <v>9.8901716642692793E-21</v>
      </c>
      <c r="D239" t="s">
        <v>8437</v>
      </c>
      <c r="E239" t="s">
        <v>8438</v>
      </c>
      <c r="G239" t="str">
        <f>IF(_17_4_2_VS_17_1_8_annotated[[#This Row],[Column2]]&lt;0,_17_4_2_VS_17_1_8_annotated[[#This Row],[Column4]],"")</f>
        <v>HMGA1</v>
      </c>
      <c r="I239" t="str">
        <f>IF(_17_4_2_VS_17_1_8_annotated[[#This Row],[Column2]]&gt;0,_17_4_2_VS_17_1_8_annotated[[#This Row],[Column4]],"")</f>
        <v/>
      </c>
    </row>
    <row r="240" spans="1:9" x14ac:dyDescent="0.25">
      <c r="A240" t="s">
        <v>5166</v>
      </c>
      <c r="B240">
        <v>1.20365817243827</v>
      </c>
      <c r="C240" s="1">
        <v>1.13811448537468E-20</v>
      </c>
      <c r="D240" t="s">
        <v>5167</v>
      </c>
      <c r="E240" t="s">
        <v>5168</v>
      </c>
      <c r="G240" t="str">
        <f>IF(_17_4_2_VS_17_1_8_annotated[[#This Row],[Column2]]&lt;0,_17_4_2_VS_17_1_8_annotated[[#This Row],[Column4]],"")</f>
        <v/>
      </c>
      <c r="I240" t="str">
        <f>IF(_17_4_2_VS_17_1_8_annotated[[#This Row],[Column2]]&gt;0,_17_4_2_VS_17_1_8_annotated[[#This Row],[Column4]],"")</f>
        <v>MALAT1</v>
      </c>
    </row>
    <row r="241" spans="1:9" x14ac:dyDescent="0.25">
      <c r="A241" t="s">
        <v>5054</v>
      </c>
      <c r="B241">
        <v>1.0832060389448299</v>
      </c>
      <c r="C241" s="1">
        <v>1.6269375566983499E-20</v>
      </c>
      <c r="D241" t="s">
        <v>5055</v>
      </c>
      <c r="E241" t="s">
        <v>5056</v>
      </c>
      <c r="G241" t="str">
        <f>IF(_17_4_2_VS_17_1_8_annotated[[#This Row],[Column2]]&lt;0,_17_4_2_VS_17_1_8_annotated[[#This Row],[Column4]],"")</f>
        <v/>
      </c>
      <c r="I241" t="str">
        <f>IF(_17_4_2_VS_17_1_8_annotated[[#This Row],[Column2]]&gt;0,_17_4_2_VS_17_1_8_annotated[[#This Row],[Column4]],"")</f>
        <v>PILRB</v>
      </c>
    </row>
    <row r="242" spans="1:9" x14ac:dyDescent="0.25">
      <c r="A242" t="s">
        <v>2043</v>
      </c>
      <c r="B242">
        <v>-2.3268521098642601</v>
      </c>
      <c r="C242" s="1">
        <v>2.59374434910272E-20</v>
      </c>
      <c r="D242" t="s">
        <v>2044</v>
      </c>
      <c r="E242" t="s">
        <v>2045</v>
      </c>
      <c r="G242" t="str">
        <f>IF(_17_4_2_VS_17_1_8_annotated[[#This Row],[Column2]]&lt;0,_17_4_2_VS_17_1_8_annotated[[#This Row],[Column4]],"")</f>
        <v>NOCT</v>
      </c>
      <c r="I242" t="str">
        <f>IF(_17_4_2_VS_17_1_8_annotated[[#This Row],[Column2]]&gt;0,_17_4_2_VS_17_1_8_annotated[[#This Row],[Column4]],"")</f>
        <v/>
      </c>
    </row>
    <row r="243" spans="1:9" x14ac:dyDescent="0.25">
      <c r="A243" t="s">
        <v>161</v>
      </c>
      <c r="B243">
        <v>-1.0149566594905</v>
      </c>
      <c r="C243" s="1">
        <v>4.00166096656745E-20</v>
      </c>
      <c r="D243" t="s">
        <v>162</v>
      </c>
      <c r="E243" t="s">
        <v>163</v>
      </c>
      <c r="G243" t="str">
        <f>IF(_17_4_2_VS_17_1_8_annotated[[#This Row],[Column2]]&lt;0,_17_4_2_VS_17_1_8_annotated[[#This Row],[Column4]],"")</f>
        <v>BIRC3</v>
      </c>
      <c r="I243" t="str">
        <f>IF(_17_4_2_VS_17_1_8_annotated[[#This Row],[Column2]]&gt;0,_17_4_2_VS_17_1_8_annotated[[#This Row],[Column4]],"")</f>
        <v/>
      </c>
    </row>
    <row r="244" spans="1:9" x14ac:dyDescent="0.25">
      <c r="A244" t="s">
        <v>5175</v>
      </c>
      <c r="B244">
        <v>1.426645313077</v>
      </c>
      <c r="C244" s="1">
        <v>5.4332196456327801E-20</v>
      </c>
      <c r="D244" t="s">
        <v>5176</v>
      </c>
      <c r="E244" t="s">
        <v>5177</v>
      </c>
      <c r="G244" t="str">
        <f>IF(_17_4_2_VS_17_1_8_annotated[[#This Row],[Column2]]&lt;0,_17_4_2_VS_17_1_8_annotated[[#This Row],[Column4]],"")</f>
        <v/>
      </c>
      <c r="I244" t="str">
        <f>IF(_17_4_2_VS_17_1_8_annotated[[#This Row],[Column2]]&gt;0,_17_4_2_VS_17_1_8_annotated[[#This Row],[Column4]],"")</f>
        <v>PPM1H</v>
      </c>
    </row>
    <row r="245" spans="1:9" x14ac:dyDescent="0.25">
      <c r="A245" t="s">
        <v>8439</v>
      </c>
      <c r="B245">
        <v>1.4438265935307599</v>
      </c>
      <c r="C245" s="1">
        <v>5.4332196456327801E-20</v>
      </c>
      <c r="D245" t="s">
        <v>8440</v>
      </c>
      <c r="E245" t="s">
        <v>8441</v>
      </c>
      <c r="G245" t="str">
        <f>IF(_17_4_2_VS_17_1_8_annotated[[#This Row],[Column2]]&lt;0,_17_4_2_VS_17_1_8_annotated[[#This Row],[Column4]],"")</f>
        <v/>
      </c>
      <c r="I245" t="str">
        <f>IF(_17_4_2_VS_17_1_8_annotated[[#This Row],[Column2]]&gt;0,_17_4_2_VS_17_1_8_annotated[[#This Row],[Column4]],"")</f>
        <v>CEP70</v>
      </c>
    </row>
    <row r="246" spans="1:9" x14ac:dyDescent="0.25">
      <c r="A246" t="s">
        <v>7332</v>
      </c>
      <c r="B246">
        <v>1.22763954553245</v>
      </c>
      <c r="C246" s="1">
        <v>6.5165000790812996E-20</v>
      </c>
      <c r="D246" t="s">
        <v>7333</v>
      </c>
      <c r="E246" t="s">
        <v>7334</v>
      </c>
      <c r="G246" t="str">
        <f>IF(_17_4_2_VS_17_1_8_annotated[[#This Row],[Column2]]&lt;0,_17_4_2_VS_17_1_8_annotated[[#This Row],[Column4]],"")</f>
        <v/>
      </c>
      <c r="I246" t="str">
        <f>IF(_17_4_2_VS_17_1_8_annotated[[#This Row],[Column2]]&gt;0,_17_4_2_VS_17_1_8_annotated[[#This Row],[Column4]],"")</f>
        <v>BCAS1</v>
      </c>
    </row>
    <row r="247" spans="1:9" x14ac:dyDescent="0.25">
      <c r="A247" t="s">
        <v>5048</v>
      </c>
      <c r="B247">
        <v>2.1952028198484599</v>
      </c>
      <c r="C247" s="1">
        <v>7.4323210701505796E-20</v>
      </c>
      <c r="D247" t="s">
        <v>5049</v>
      </c>
      <c r="E247" t="s">
        <v>5050</v>
      </c>
      <c r="G247" t="str">
        <f>IF(_17_4_2_VS_17_1_8_annotated[[#This Row],[Column2]]&lt;0,_17_4_2_VS_17_1_8_annotated[[#This Row],[Column4]],"")</f>
        <v/>
      </c>
      <c r="I247" t="str">
        <f>IF(_17_4_2_VS_17_1_8_annotated[[#This Row],[Column2]]&gt;0,_17_4_2_VS_17_1_8_annotated[[#This Row],[Column4]],"")</f>
        <v>HLA-DRB1</v>
      </c>
    </row>
    <row r="248" spans="1:9" x14ac:dyDescent="0.25">
      <c r="A248" t="s">
        <v>8442</v>
      </c>
      <c r="B248">
        <v>1.1981586630122001</v>
      </c>
      <c r="C248" s="1">
        <v>1.2850890471573701E-19</v>
      </c>
      <c r="D248" t="s">
        <v>8443</v>
      </c>
      <c r="E248" t="s">
        <v>8444</v>
      </c>
      <c r="G248" t="str">
        <f>IF(_17_4_2_VS_17_1_8_annotated[[#This Row],[Column2]]&lt;0,_17_4_2_VS_17_1_8_annotated[[#This Row],[Column4]],"")</f>
        <v/>
      </c>
      <c r="I248" t="str">
        <f>IF(_17_4_2_VS_17_1_8_annotated[[#This Row],[Column2]]&gt;0,_17_4_2_VS_17_1_8_annotated[[#This Row],[Column4]],"")</f>
        <v>PLXNB1</v>
      </c>
    </row>
    <row r="249" spans="1:9" x14ac:dyDescent="0.25">
      <c r="A249" t="s">
        <v>7233</v>
      </c>
      <c r="B249">
        <v>1.17057691816267</v>
      </c>
      <c r="C249" s="1">
        <v>1.4209892658023701E-19</v>
      </c>
      <c r="D249" t="s">
        <v>7234</v>
      </c>
      <c r="E249" t="s">
        <v>7235</v>
      </c>
      <c r="G249" t="str">
        <f>IF(_17_4_2_VS_17_1_8_annotated[[#This Row],[Column2]]&lt;0,_17_4_2_VS_17_1_8_annotated[[#This Row],[Column4]],"")</f>
        <v/>
      </c>
      <c r="I249" t="str">
        <f>IF(_17_4_2_VS_17_1_8_annotated[[#This Row],[Column2]]&gt;0,_17_4_2_VS_17_1_8_annotated[[#This Row],[Column4]],"")</f>
        <v>MUC13</v>
      </c>
    </row>
    <row r="250" spans="1:9" x14ac:dyDescent="0.25">
      <c r="A250" t="s">
        <v>1720</v>
      </c>
      <c r="B250">
        <v>1.1312759738787901</v>
      </c>
      <c r="C250" s="1">
        <v>1.50950767891695E-19</v>
      </c>
      <c r="D250" t="s">
        <v>1721</v>
      </c>
      <c r="E250" t="s">
        <v>1722</v>
      </c>
      <c r="G250" t="str">
        <f>IF(_17_4_2_VS_17_1_8_annotated[[#This Row],[Column2]]&lt;0,_17_4_2_VS_17_1_8_annotated[[#This Row],[Column4]],"")</f>
        <v/>
      </c>
      <c r="I250" t="str">
        <f>IF(_17_4_2_VS_17_1_8_annotated[[#This Row],[Column2]]&gt;0,_17_4_2_VS_17_1_8_annotated[[#This Row],[Column4]],"")</f>
        <v>GPR160</v>
      </c>
    </row>
    <row r="251" spans="1:9" x14ac:dyDescent="0.25">
      <c r="A251" t="s">
        <v>1262</v>
      </c>
      <c r="B251">
        <v>1.0855365536224799</v>
      </c>
      <c r="C251" s="1">
        <v>2.0311466546148899E-19</v>
      </c>
      <c r="D251" t="s">
        <v>1263</v>
      </c>
      <c r="E251" t="s">
        <v>1264</v>
      </c>
      <c r="G251" t="str">
        <f>IF(_17_4_2_VS_17_1_8_annotated[[#This Row],[Column2]]&lt;0,_17_4_2_VS_17_1_8_annotated[[#This Row],[Column4]],"")</f>
        <v/>
      </c>
      <c r="I251" t="str">
        <f>IF(_17_4_2_VS_17_1_8_annotated[[#This Row],[Column2]]&gt;0,_17_4_2_VS_17_1_8_annotated[[#This Row],[Column4]],"")</f>
        <v>DEFB1</v>
      </c>
    </row>
    <row r="252" spans="1:9" x14ac:dyDescent="0.25">
      <c r="A252" t="s">
        <v>8445</v>
      </c>
      <c r="B252">
        <v>-1.2105880139724601</v>
      </c>
      <c r="C252" s="1">
        <v>2.39408866454611E-19</v>
      </c>
      <c r="D252" t="s">
        <v>8446</v>
      </c>
      <c r="E252" t="s">
        <v>8447</v>
      </c>
      <c r="G252" t="str">
        <f>IF(_17_4_2_VS_17_1_8_annotated[[#This Row],[Column2]]&lt;0,_17_4_2_VS_17_1_8_annotated[[#This Row],[Column4]],"")</f>
        <v>BHLHA15</v>
      </c>
      <c r="I252" t="str">
        <f>IF(_17_4_2_VS_17_1_8_annotated[[#This Row],[Column2]]&gt;0,_17_4_2_VS_17_1_8_annotated[[#This Row],[Column4]],"")</f>
        <v/>
      </c>
    </row>
    <row r="253" spans="1:9" x14ac:dyDescent="0.25">
      <c r="A253" t="s">
        <v>8448</v>
      </c>
      <c r="B253">
        <v>1.42659899796916</v>
      </c>
      <c r="C253" s="1">
        <v>2.9929140537182898E-19</v>
      </c>
      <c r="D253" t="s">
        <v>8449</v>
      </c>
      <c r="E253" t="s">
        <v>8450</v>
      </c>
      <c r="G253" t="str">
        <f>IF(_17_4_2_VS_17_1_8_annotated[[#This Row],[Column2]]&lt;0,_17_4_2_VS_17_1_8_annotated[[#This Row],[Column4]],"")</f>
        <v/>
      </c>
      <c r="I253" t="str">
        <f>IF(_17_4_2_VS_17_1_8_annotated[[#This Row],[Column2]]&gt;0,_17_4_2_VS_17_1_8_annotated[[#This Row],[Column4]],"")</f>
        <v>MOB3B</v>
      </c>
    </row>
    <row r="254" spans="1:9" x14ac:dyDescent="0.25">
      <c r="A254" t="s">
        <v>158</v>
      </c>
      <c r="B254">
        <v>1.02080842845596</v>
      </c>
      <c r="C254" s="1">
        <v>4.7364806632734296E-19</v>
      </c>
      <c r="D254" t="s">
        <v>159</v>
      </c>
      <c r="E254" t="s">
        <v>160</v>
      </c>
      <c r="G254" t="str">
        <f>IF(_17_4_2_VS_17_1_8_annotated[[#This Row],[Column2]]&lt;0,_17_4_2_VS_17_1_8_annotated[[#This Row],[Column4]],"")</f>
        <v/>
      </c>
      <c r="I254" t="str">
        <f>IF(_17_4_2_VS_17_1_8_annotated[[#This Row],[Column2]]&gt;0,_17_4_2_VS_17_1_8_annotated[[#This Row],[Column4]],"")</f>
        <v>DUSP6</v>
      </c>
    </row>
    <row r="255" spans="1:9" x14ac:dyDescent="0.25">
      <c r="A255" t="s">
        <v>8451</v>
      </c>
      <c r="B255">
        <v>1.4617314944717601</v>
      </c>
      <c r="C255" s="1">
        <v>4.7646199582437501E-19</v>
      </c>
      <c r="D255" t="s">
        <v>8452</v>
      </c>
      <c r="E255" t="s">
        <v>8453</v>
      </c>
      <c r="G255" t="str">
        <f>IF(_17_4_2_VS_17_1_8_annotated[[#This Row],[Column2]]&lt;0,_17_4_2_VS_17_1_8_annotated[[#This Row],[Column4]],"")</f>
        <v/>
      </c>
      <c r="I255" t="str">
        <f>IF(_17_4_2_VS_17_1_8_annotated[[#This Row],[Column2]]&gt;0,_17_4_2_VS_17_1_8_annotated[[#This Row],[Column4]],"")</f>
        <v>POU2AF3</v>
      </c>
    </row>
    <row r="256" spans="1:9" x14ac:dyDescent="0.25">
      <c r="A256" t="s">
        <v>1324</v>
      </c>
      <c r="B256">
        <v>1.13962691357262</v>
      </c>
      <c r="C256" s="1">
        <v>5.0542109524999501E-19</v>
      </c>
      <c r="D256" t="s">
        <v>1325</v>
      </c>
      <c r="E256" t="s">
        <v>1326</v>
      </c>
      <c r="G256" t="str">
        <f>IF(_17_4_2_VS_17_1_8_annotated[[#This Row],[Column2]]&lt;0,_17_4_2_VS_17_1_8_annotated[[#This Row],[Column4]],"")</f>
        <v/>
      </c>
      <c r="I256" t="str">
        <f>IF(_17_4_2_VS_17_1_8_annotated[[#This Row],[Column2]]&gt;0,_17_4_2_VS_17_1_8_annotated[[#This Row],[Column4]],"")</f>
        <v>LPP</v>
      </c>
    </row>
    <row r="257" spans="1:9" x14ac:dyDescent="0.25">
      <c r="A257" t="s">
        <v>881</v>
      </c>
      <c r="B257">
        <v>-2.1191871819469799</v>
      </c>
      <c r="C257" s="1">
        <v>6.5806960913595499E-19</v>
      </c>
      <c r="D257" t="s">
        <v>882</v>
      </c>
      <c r="E257" t="s">
        <v>883</v>
      </c>
      <c r="G257" t="str">
        <f>IF(_17_4_2_VS_17_1_8_annotated[[#This Row],[Column2]]&lt;0,_17_4_2_VS_17_1_8_annotated[[#This Row],[Column4]],"")</f>
        <v>TRAF1</v>
      </c>
      <c r="I257" t="str">
        <f>IF(_17_4_2_VS_17_1_8_annotated[[#This Row],[Column2]]&gt;0,_17_4_2_VS_17_1_8_annotated[[#This Row],[Column4]],"")</f>
        <v/>
      </c>
    </row>
    <row r="258" spans="1:9" x14ac:dyDescent="0.25">
      <c r="A258" t="s">
        <v>8454</v>
      </c>
      <c r="B258">
        <v>-1.0237612391734701</v>
      </c>
      <c r="C258" s="1">
        <v>8.00052230327159E-19</v>
      </c>
      <c r="D258" t="s">
        <v>8455</v>
      </c>
      <c r="E258" t="s">
        <v>8456</v>
      </c>
      <c r="G258" t="str">
        <f>IF(_17_4_2_VS_17_1_8_annotated[[#This Row],[Column2]]&lt;0,_17_4_2_VS_17_1_8_annotated[[#This Row],[Column4]],"")</f>
        <v>SLC2A1</v>
      </c>
      <c r="I258" t="str">
        <f>IF(_17_4_2_VS_17_1_8_annotated[[#This Row],[Column2]]&gt;0,_17_4_2_VS_17_1_8_annotated[[#This Row],[Column4]],"")</f>
        <v/>
      </c>
    </row>
    <row r="259" spans="1:9" x14ac:dyDescent="0.25">
      <c r="A259" t="s">
        <v>4884</v>
      </c>
      <c r="B259">
        <v>2.7612313814456702</v>
      </c>
      <c r="C259" s="1">
        <v>8.4174576917141899E-19</v>
      </c>
      <c r="D259" t="s">
        <v>4885</v>
      </c>
      <c r="E259" t="s">
        <v>4886</v>
      </c>
      <c r="G259" t="str">
        <f>IF(_17_4_2_VS_17_1_8_annotated[[#This Row],[Column2]]&lt;0,_17_4_2_VS_17_1_8_annotated[[#This Row],[Column4]],"")</f>
        <v/>
      </c>
      <c r="I259" t="str">
        <f>IF(_17_4_2_VS_17_1_8_annotated[[#This Row],[Column2]]&gt;0,_17_4_2_VS_17_1_8_annotated[[#This Row],[Column4]],"")</f>
        <v>RARRES1</v>
      </c>
    </row>
    <row r="260" spans="1:9" x14ac:dyDescent="0.25">
      <c r="A260" t="s">
        <v>526</v>
      </c>
      <c r="B260">
        <v>-1.38946188764418</v>
      </c>
      <c r="C260" s="1">
        <v>1.1387884510484001E-18</v>
      </c>
      <c r="D260" t="s">
        <v>527</v>
      </c>
      <c r="E260" t="s">
        <v>528</v>
      </c>
      <c r="G260" t="str">
        <f>IF(_17_4_2_VS_17_1_8_annotated[[#This Row],[Column2]]&lt;0,_17_4_2_VS_17_1_8_annotated[[#This Row],[Column4]],"")</f>
        <v>SYNM</v>
      </c>
      <c r="I260" t="str">
        <f>IF(_17_4_2_VS_17_1_8_annotated[[#This Row],[Column2]]&gt;0,_17_4_2_VS_17_1_8_annotated[[#This Row],[Column4]],"")</f>
        <v/>
      </c>
    </row>
    <row r="261" spans="1:9" x14ac:dyDescent="0.25">
      <c r="A261" t="s">
        <v>1049</v>
      </c>
      <c r="B261">
        <v>4.5278487241697798</v>
      </c>
      <c r="C261" s="1">
        <v>1.4339425201326E-18</v>
      </c>
      <c r="D261" t="s">
        <v>1050</v>
      </c>
      <c r="E261" t="s">
        <v>1051</v>
      </c>
      <c r="G261" t="str">
        <f>IF(_17_4_2_VS_17_1_8_annotated[[#This Row],[Column2]]&lt;0,_17_4_2_VS_17_1_8_annotated[[#This Row],[Column4]],"")</f>
        <v/>
      </c>
      <c r="I261" t="str">
        <f>IF(_17_4_2_VS_17_1_8_annotated[[#This Row],[Column2]]&gt;0,_17_4_2_VS_17_1_8_annotated[[#This Row],[Column4]],"")</f>
        <v>SPP1</v>
      </c>
    </row>
    <row r="262" spans="1:9" x14ac:dyDescent="0.25">
      <c r="A262" t="s">
        <v>5124</v>
      </c>
      <c r="B262">
        <v>-1.0023359896991799</v>
      </c>
      <c r="C262" s="1">
        <v>1.7456210633665899E-18</v>
      </c>
      <c r="D262" t="s">
        <v>5125</v>
      </c>
      <c r="E262" t="s">
        <v>5126</v>
      </c>
      <c r="G262" t="str">
        <f>IF(_17_4_2_VS_17_1_8_annotated[[#This Row],[Column2]]&lt;0,_17_4_2_VS_17_1_8_annotated[[#This Row],[Column4]],"")</f>
        <v>PLEK2</v>
      </c>
      <c r="I262" t="str">
        <f>IF(_17_4_2_VS_17_1_8_annotated[[#This Row],[Column2]]&gt;0,_17_4_2_VS_17_1_8_annotated[[#This Row],[Column4]],"")</f>
        <v/>
      </c>
    </row>
    <row r="263" spans="1:9" x14ac:dyDescent="0.25">
      <c r="A263" t="s">
        <v>8457</v>
      </c>
      <c r="B263">
        <v>-1.1604584563207101</v>
      </c>
      <c r="C263" s="1">
        <v>1.8237705098696599E-18</v>
      </c>
      <c r="D263" t="s">
        <v>8458</v>
      </c>
      <c r="E263" t="s">
        <v>8459</v>
      </c>
      <c r="G263" t="str">
        <f>IF(_17_4_2_VS_17_1_8_annotated[[#This Row],[Column2]]&lt;0,_17_4_2_VS_17_1_8_annotated[[#This Row],[Column4]],"")</f>
        <v>PODXL</v>
      </c>
      <c r="I263" t="str">
        <f>IF(_17_4_2_VS_17_1_8_annotated[[#This Row],[Column2]]&gt;0,_17_4_2_VS_17_1_8_annotated[[#This Row],[Column4]],"")</f>
        <v/>
      </c>
    </row>
    <row r="264" spans="1:9" x14ac:dyDescent="0.25">
      <c r="A264" t="s">
        <v>1241</v>
      </c>
      <c r="B264">
        <v>-1.4778790864615301</v>
      </c>
      <c r="C264" s="1">
        <v>2.4114266379411099E-18</v>
      </c>
      <c r="D264" t="s">
        <v>1242</v>
      </c>
      <c r="E264" t="s">
        <v>1243</v>
      </c>
      <c r="G264" t="str">
        <f>IF(_17_4_2_VS_17_1_8_annotated[[#This Row],[Column2]]&lt;0,_17_4_2_VS_17_1_8_annotated[[#This Row],[Column4]],"")</f>
        <v>PHLDA2</v>
      </c>
      <c r="I264" t="str">
        <f>IF(_17_4_2_VS_17_1_8_annotated[[#This Row],[Column2]]&gt;0,_17_4_2_VS_17_1_8_annotated[[#This Row],[Column4]],"")</f>
        <v/>
      </c>
    </row>
    <row r="265" spans="1:9" x14ac:dyDescent="0.25">
      <c r="A265" t="s">
        <v>5287</v>
      </c>
      <c r="B265">
        <v>-1.6677875291033399</v>
      </c>
      <c r="C265" s="1">
        <v>3.0677495923102301E-18</v>
      </c>
      <c r="D265" t="s">
        <v>5288</v>
      </c>
      <c r="E265" t="s">
        <v>5289</v>
      </c>
      <c r="G265" t="str">
        <f>IF(_17_4_2_VS_17_1_8_annotated[[#This Row],[Column2]]&lt;0,_17_4_2_VS_17_1_8_annotated[[#This Row],[Column4]],"")</f>
        <v>ALPP</v>
      </c>
      <c r="I265" t="str">
        <f>IF(_17_4_2_VS_17_1_8_annotated[[#This Row],[Column2]]&gt;0,_17_4_2_VS_17_1_8_annotated[[#This Row],[Column4]],"")</f>
        <v/>
      </c>
    </row>
    <row r="266" spans="1:9" x14ac:dyDescent="0.25">
      <c r="A266" t="s">
        <v>1885</v>
      </c>
      <c r="B266">
        <v>-4.2702097549106197</v>
      </c>
      <c r="C266" s="1">
        <v>4.7952866700737002E-18</v>
      </c>
      <c r="D266" t="s">
        <v>1886</v>
      </c>
      <c r="E266" t="s">
        <v>1887</v>
      </c>
      <c r="G266" t="str">
        <f>IF(_17_4_2_VS_17_1_8_annotated[[#This Row],[Column2]]&lt;0,_17_4_2_VS_17_1_8_annotated[[#This Row],[Column4]],"")</f>
        <v>ST6GALNAC5</v>
      </c>
      <c r="I266" t="str">
        <f>IF(_17_4_2_VS_17_1_8_annotated[[#This Row],[Column2]]&gt;0,_17_4_2_VS_17_1_8_annotated[[#This Row],[Column4]],"")</f>
        <v/>
      </c>
    </row>
    <row r="267" spans="1:9" x14ac:dyDescent="0.25">
      <c r="A267" t="s">
        <v>634</v>
      </c>
      <c r="B267">
        <v>-1.08406177525097</v>
      </c>
      <c r="C267" s="1">
        <v>8.6725061032458495E-18</v>
      </c>
      <c r="D267" t="s">
        <v>635</v>
      </c>
      <c r="E267" t="s">
        <v>636</v>
      </c>
      <c r="G267" t="str">
        <f>IF(_17_4_2_VS_17_1_8_annotated[[#This Row],[Column2]]&lt;0,_17_4_2_VS_17_1_8_annotated[[#This Row],[Column4]],"")</f>
        <v>RAC2</v>
      </c>
      <c r="I267" t="str">
        <f>IF(_17_4_2_VS_17_1_8_annotated[[#This Row],[Column2]]&gt;0,_17_4_2_VS_17_1_8_annotated[[#This Row],[Column4]],"")</f>
        <v/>
      </c>
    </row>
    <row r="268" spans="1:9" x14ac:dyDescent="0.25">
      <c r="A268" t="s">
        <v>2132</v>
      </c>
      <c r="B268">
        <v>-1.64439802750095</v>
      </c>
      <c r="C268" s="1">
        <v>9.3699177798727095E-18</v>
      </c>
      <c r="D268" t="s">
        <v>2133</v>
      </c>
      <c r="E268" t="s">
        <v>2134</v>
      </c>
      <c r="G268" t="str">
        <f>IF(_17_4_2_VS_17_1_8_annotated[[#This Row],[Column2]]&lt;0,_17_4_2_VS_17_1_8_annotated[[#This Row],[Column4]],"")</f>
        <v>DDX60L</v>
      </c>
      <c r="I268" t="str">
        <f>IF(_17_4_2_VS_17_1_8_annotated[[#This Row],[Column2]]&gt;0,_17_4_2_VS_17_1_8_annotated[[#This Row],[Column4]],"")</f>
        <v/>
      </c>
    </row>
    <row r="269" spans="1:9" x14ac:dyDescent="0.25">
      <c r="A269" t="s">
        <v>2915</v>
      </c>
      <c r="B269">
        <v>3.0398774163511999</v>
      </c>
      <c r="C269" s="1">
        <v>1.00952366534139E-17</v>
      </c>
      <c r="D269" t="s">
        <v>2916</v>
      </c>
      <c r="E269" t="s">
        <v>2917</v>
      </c>
      <c r="G269" t="str">
        <f>IF(_17_4_2_VS_17_1_8_annotated[[#This Row],[Column2]]&lt;0,_17_4_2_VS_17_1_8_annotated[[#This Row],[Column4]],"")</f>
        <v/>
      </c>
      <c r="I269" t="str">
        <f>IF(_17_4_2_VS_17_1_8_annotated[[#This Row],[Column2]]&gt;0,_17_4_2_VS_17_1_8_annotated[[#This Row],[Column4]],"")</f>
        <v>SLC19A3</v>
      </c>
    </row>
    <row r="270" spans="1:9" x14ac:dyDescent="0.25">
      <c r="A270" t="s">
        <v>1235</v>
      </c>
      <c r="B270">
        <v>-3.16585348412287</v>
      </c>
      <c r="C270" s="1">
        <v>1.0253936845435399E-17</v>
      </c>
      <c r="D270" t="s">
        <v>1236</v>
      </c>
      <c r="E270" t="s">
        <v>1237</v>
      </c>
      <c r="G270" t="str">
        <f>IF(_17_4_2_VS_17_1_8_annotated[[#This Row],[Column2]]&lt;0,_17_4_2_VS_17_1_8_annotated[[#This Row],[Column4]],"")</f>
        <v>SNAI2</v>
      </c>
      <c r="I270" t="str">
        <f>IF(_17_4_2_VS_17_1_8_annotated[[#This Row],[Column2]]&gt;0,_17_4_2_VS_17_1_8_annotated[[#This Row],[Column4]],"")</f>
        <v/>
      </c>
    </row>
    <row r="271" spans="1:9" x14ac:dyDescent="0.25">
      <c r="A271" t="s">
        <v>5151</v>
      </c>
      <c r="B271">
        <v>3.0393639219464199</v>
      </c>
      <c r="C271" s="1">
        <v>1.21209070657303E-17</v>
      </c>
      <c r="D271" t="s">
        <v>5152</v>
      </c>
      <c r="E271" t="s">
        <v>5153</v>
      </c>
      <c r="G271" t="str">
        <f>IF(_17_4_2_VS_17_1_8_annotated[[#This Row],[Column2]]&lt;0,_17_4_2_VS_17_1_8_annotated[[#This Row],[Column4]],"")</f>
        <v/>
      </c>
      <c r="I271" t="str">
        <f>IF(_17_4_2_VS_17_1_8_annotated[[#This Row],[Column2]]&gt;0,_17_4_2_VS_17_1_8_annotated[[#This Row],[Column4]],"")</f>
        <v>SOSTDC1</v>
      </c>
    </row>
    <row r="272" spans="1:9" x14ac:dyDescent="0.25">
      <c r="A272" t="s">
        <v>8460</v>
      </c>
      <c r="B272">
        <v>-1.48166834571018</v>
      </c>
      <c r="C272" s="1">
        <v>1.2563297430706901E-17</v>
      </c>
      <c r="D272" t="s">
        <v>8461</v>
      </c>
      <c r="E272" t="s">
        <v>8462</v>
      </c>
      <c r="G272" t="str">
        <f>IF(_17_4_2_VS_17_1_8_annotated[[#This Row],[Column2]]&lt;0,_17_4_2_VS_17_1_8_annotated[[#This Row],[Column4]],"")</f>
        <v>MSANTD3</v>
      </c>
      <c r="I272" t="str">
        <f>IF(_17_4_2_VS_17_1_8_annotated[[#This Row],[Column2]]&gt;0,_17_4_2_VS_17_1_8_annotated[[#This Row],[Column4]],"")</f>
        <v/>
      </c>
    </row>
    <row r="273" spans="1:9" x14ac:dyDescent="0.25">
      <c r="A273" t="s">
        <v>8463</v>
      </c>
      <c r="B273">
        <v>-1.0581050021063001</v>
      </c>
      <c r="C273" s="1">
        <v>1.27430095215404E-17</v>
      </c>
      <c r="D273" t="s">
        <v>8464</v>
      </c>
      <c r="E273" t="s">
        <v>8465</v>
      </c>
      <c r="G273" t="str">
        <f>IF(_17_4_2_VS_17_1_8_annotated[[#This Row],[Column2]]&lt;0,_17_4_2_VS_17_1_8_annotated[[#This Row],[Column4]],"")</f>
        <v>HLA-C</v>
      </c>
      <c r="I273" t="str">
        <f>IF(_17_4_2_VS_17_1_8_annotated[[#This Row],[Column2]]&gt;0,_17_4_2_VS_17_1_8_annotated[[#This Row],[Column4]],"")</f>
        <v/>
      </c>
    </row>
    <row r="274" spans="1:9" x14ac:dyDescent="0.25">
      <c r="A274" t="s">
        <v>4944</v>
      </c>
      <c r="B274">
        <v>-1.1286738231857101</v>
      </c>
      <c r="C274" s="1">
        <v>2.1303912261009899E-17</v>
      </c>
      <c r="D274" t="s">
        <v>4945</v>
      </c>
      <c r="E274" t="s">
        <v>4946</v>
      </c>
      <c r="G274" t="str">
        <f>IF(_17_4_2_VS_17_1_8_annotated[[#This Row],[Column2]]&lt;0,_17_4_2_VS_17_1_8_annotated[[#This Row],[Column4]],"")</f>
        <v>ODC1</v>
      </c>
      <c r="I274" t="str">
        <f>IF(_17_4_2_VS_17_1_8_annotated[[#This Row],[Column2]]&gt;0,_17_4_2_VS_17_1_8_annotated[[#This Row],[Column4]],"")</f>
        <v/>
      </c>
    </row>
    <row r="275" spans="1:9" x14ac:dyDescent="0.25">
      <c r="A275" t="s">
        <v>2594</v>
      </c>
      <c r="B275">
        <v>1.9785658499830401</v>
      </c>
      <c r="C275" s="1">
        <v>2.5278774809746899E-17</v>
      </c>
      <c r="D275" t="s">
        <v>2595</v>
      </c>
      <c r="E275" t="s">
        <v>2596</v>
      </c>
      <c r="G275" t="str">
        <f>IF(_17_4_2_VS_17_1_8_annotated[[#This Row],[Column2]]&lt;0,_17_4_2_VS_17_1_8_annotated[[#This Row],[Column4]],"")</f>
        <v/>
      </c>
      <c r="I275" t="str">
        <f>IF(_17_4_2_VS_17_1_8_annotated[[#This Row],[Column2]]&gt;0,_17_4_2_VS_17_1_8_annotated[[#This Row],[Column4]],"")</f>
        <v>CYP24A1</v>
      </c>
    </row>
    <row r="276" spans="1:9" x14ac:dyDescent="0.25">
      <c r="A276" t="s">
        <v>1867</v>
      </c>
      <c r="B276">
        <v>-2.9088637336388099</v>
      </c>
      <c r="C276" s="1">
        <v>2.66630469406552E-17</v>
      </c>
      <c r="D276" t="s">
        <v>1868</v>
      </c>
      <c r="E276" t="s">
        <v>1869</v>
      </c>
      <c r="G276" t="str">
        <f>IF(_17_4_2_VS_17_1_8_annotated[[#This Row],[Column2]]&lt;0,_17_4_2_VS_17_1_8_annotated[[#This Row],[Column4]],"")</f>
        <v>IL7R</v>
      </c>
      <c r="I276" t="str">
        <f>IF(_17_4_2_VS_17_1_8_annotated[[#This Row],[Column2]]&gt;0,_17_4_2_VS_17_1_8_annotated[[#This Row],[Column4]],"")</f>
        <v/>
      </c>
    </row>
    <row r="277" spans="1:9" x14ac:dyDescent="0.25">
      <c r="A277" t="s">
        <v>1570</v>
      </c>
      <c r="B277">
        <v>-6.1788006812087</v>
      </c>
      <c r="C277" s="1">
        <v>2.8432089808957598E-17</v>
      </c>
      <c r="D277" t="s">
        <v>1571</v>
      </c>
      <c r="E277" t="s">
        <v>1572</v>
      </c>
      <c r="G277" t="str">
        <f>IF(_17_4_2_VS_17_1_8_annotated[[#This Row],[Column2]]&lt;0,_17_4_2_VS_17_1_8_annotated[[#This Row],[Column4]],"")</f>
        <v>MARCHF4</v>
      </c>
      <c r="I277" t="str">
        <f>IF(_17_4_2_VS_17_1_8_annotated[[#This Row],[Column2]]&gt;0,_17_4_2_VS_17_1_8_annotated[[#This Row],[Column4]],"")</f>
        <v/>
      </c>
    </row>
    <row r="278" spans="1:9" x14ac:dyDescent="0.25">
      <c r="A278" t="s">
        <v>8466</v>
      </c>
      <c r="B278">
        <v>-1.0259506549905899</v>
      </c>
      <c r="C278" s="1">
        <v>3.1168303602169697E-17</v>
      </c>
      <c r="D278" t="s">
        <v>8467</v>
      </c>
      <c r="E278" t="s">
        <v>8468</v>
      </c>
      <c r="G278" t="str">
        <f>IF(_17_4_2_VS_17_1_8_annotated[[#This Row],[Column2]]&lt;0,_17_4_2_VS_17_1_8_annotated[[#This Row],[Column4]],"")</f>
        <v>NPC1</v>
      </c>
      <c r="I278" t="str">
        <f>IF(_17_4_2_VS_17_1_8_annotated[[#This Row],[Column2]]&gt;0,_17_4_2_VS_17_1_8_annotated[[#This Row],[Column4]],"")</f>
        <v/>
      </c>
    </row>
    <row r="279" spans="1:9" x14ac:dyDescent="0.25">
      <c r="A279" t="s">
        <v>300</v>
      </c>
      <c r="B279">
        <v>-1.18248192994805</v>
      </c>
      <c r="C279" s="1">
        <v>3.4313013341473499E-17</v>
      </c>
      <c r="D279" t="s">
        <v>301</v>
      </c>
      <c r="E279" t="s">
        <v>302</v>
      </c>
      <c r="G279" t="str">
        <f>IF(_17_4_2_VS_17_1_8_annotated[[#This Row],[Column2]]&lt;0,_17_4_2_VS_17_1_8_annotated[[#This Row],[Column4]],"")</f>
        <v>TNS4</v>
      </c>
      <c r="I279" t="str">
        <f>IF(_17_4_2_VS_17_1_8_annotated[[#This Row],[Column2]]&gt;0,_17_4_2_VS_17_1_8_annotated[[#This Row],[Column4]],"")</f>
        <v/>
      </c>
    </row>
    <row r="280" spans="1:9" x14ac:dyDescent="0.25">
      <c r="A280" t="s">
        <v>1160</v>
      </c>
      <c r="B280">
        <v>-3.1342199911608</v>
      </c>
      <c r="C280" s="1">
        <v>3.8264308181717699E-17</v>
      </c>
      <c r="D280" t="s">
        <v>1161</v>
      </c>
      <c r="E280" t="s">
        <v>1162</v>
      </c>
      <c r="G280" t="str">
        <f>IF(_17_4_2_VS_17_1_8_annotated[[#This Row],[Column2]]&lt;0,_17_4_2_VS_17_1_8_annotated[[#This Row],[Column4]],"")</f>
        <v>CCBE1</v>
      </c>
      <c r="I280" t="str">
        <f>IF(_17_4_2_VS_17_1_8_annotated[[#This Row],[Column2]]&gt;0,_17_4_2_VS_17_1_8_annotated[[#This Row],[Column4]],"")</f>
        <v/>
      </c>
    </row>
    <row r="281" spans="1:9" x14ac:dyDescent="0.25">
      <c r="A281" t="s">
        <v>7589</v>
      </c>
      <c r="B281">
        <v>-1.32050882763814</v>
      </c>
      <c r="C281" s="1">
        <v>3.8481167875965103E-17</v>
      </c>
      <c r="D281" t="s">
        <v>7590</v>
      </c>
      <c r="E281" t="s">
        <v>7591</v>
      </c>
      <c r="G281" t="str">
        <f>IF(_17_4_2_VS_17_1_8_annotated[[#This Row],[Column2]]&lt;0,_17_4_2_VS_17_1_8_annotated[[#This Row],[Column4]],"")</f>
        <v>PARM1</v>
      </c>
      <c r="I281" t="str">
        <f>IF(_17_4_2_VS_17_1_8_annotated[[#This Row],[Column2]]&gt;0,_17_4_2_VS_17_1_8_annotated[[#This Row],[Column4]],"")</f>
        <v/>
      </c>
    </row>
    <row r="282" spans="1:9" x14ac:dyDescent="0.25">
      <c r="A282" t="s">
        <v>1277</v>
      </c>
      <c r="B282">
        <v>1.8541058713933201</v>
      </c>
      <c r="C282" s="1">
        <v>5.0913223540846501E-17</v>
      </c>
      <c r="D282" t="s">
        <v>1278</v>
      </c>
      <c r="E282" t="s">
        <v>1279</v>
      </c>
      <c r="G282" t="str">
        <f>IF(_17_4_2_VS_17_1_8_annotated[[#This Row],[Column2]]&lt;0,_17_4_2_VS_17_1_8_annotated[[#This Row],[Column4]],"")</f>
        <v/>
      </c>
      <c r="I282" t="str">
        <f>IF(_17_4_2_VS_17_1_8_annotated[[#This Row],[Column2]]&gt;0,_17_4_2_VS_17_1_8_annotated[[#This Row],[Column4]],"")</f>
        <v>RHOU</v>
      </c>
    </row>
    <row r="283" spans="1:9" x14ac:dyDescent="0.25">
      <c r="A283" t="s">
        <v>5375</v>
      </c>
      <c r="B283">
        <v>5.2230838274820899</v>
      </c>
      <c r="C283" s="1">
        <v>5.1294446310806901E-17</v>
      </c>
      <c r="D283" t="s">
        <v>5376</v>
      </c>
      <c r="E283" t="s">
        <v>5377</v>
      </c>
      <c r="G283" t="str">
        <f>IF(_17_4_2_VS_17_1_8_annotated[[#This Row],[Column2]]&lt;0,_17_4_2_VS_17_1_8_annotated[[#This Row],[Column4]],"")</f>
        <v/>
      </c>
      <c r="I283" t="str">
        <f>IF(_17_4_2_VS_17_1_8_annotated[[#This Row],[Column2]]&gt;0,_17_4_2_VS_17_1_8_annotated[[#This Row],[Column4]],"")</f>
        <v>GPR65</v>
      </c>
    </row>
    <row r="284" spans="1:9" x14ac:dyDescent="0.25">
      <c r="A284" t="s">
        <v>1843</v>
      </c>
      <c r="B284">
        <v>-1.6272639955770101</v>
      </c>
      <c r="C284" s="1">
        <v>8.9981607085403998E-17</v>
      </c>
      <c r="D284" t="s">
        <v>1844</v>
      </c>
      <c r="E284" t="s">
        <v>1845</v>
      </c>
      <c r="G284" t="str">
        <f>IF(_17_4_2_VS_17_1_8_annotated[[#This Row],[Column2]]&lt;0,_17_4_2_VS_17_1_8_annotated[[#This Row],[Column4]],"")</f>
        <v>PPP1R18</v>
      </c>
      <c r="I284" t="str">
        <f>IF(_17_4_2_VS_17_1_8_annotated[[#This Row],[Column2]]&gt;0,_17_4_2_VS_17_1_8_annotated[[#This Row],[Column4]],"")</f>
        <v/>
      </c>
    </row>
    <row r="285" spans="1:9" x14ac:dyDescent="0.25">
      <c r="A285" t="s">
        <v>5511</v>
      </c>
      <c r="B285">
        <v>2.2965135141000799</v>
      </c>
      <c r="C285" s="1">
        <v>1.2216582745503299E-16</v>
      </c>
      <c r="D285" t="s">
        <v>5512</v>
      </c>
      <c r="E285" t="s">
        <v>5513</v>
      </c>
      <c r="G285" t="str">
        <f>IF(_17_4_2_VS_17_1_8_annotated[[#This Row],[Column2]]&lt;0,_17_4_2_VS_17_1_8_annotated[[#This Row],[Column4]],"")</f>
        <v/>
      </c>
      <c r="I285" t="str">
        <f>IF(_17_4_2_VS_17_1_8_annotated[[#This Row],[Column2]]&gt;0,_17_4_2_VS_17_1_8_annotated[[#This Row],[Column4]],"")</f>
        <v>CIITA</v>
      </c>
    </row>
    <row r="286" spans="1:9" x14ac:dyDescent="0.25">
      <c r="A286" t="s">
        <v>646</v>
      </c>
      <c r="B286">
        <v>-2.0897112988911801</v>
      </c>
      <c r="C286" s="1">
        <v>1.8204940531613899E-16</v>
      </c>
      <c r="D286" t="s">
        <v>647</v>
      </c>
      <c r="E286" t="s">
        <v>648</v>
      </c>
      <c r="G286" t="str">
        <f>IF(_17_4_2_VS_17_1_8_annotated[[#This Row],[Column2]]&lt;0,_17_4_2_VS_17_1_8_annotated[[#This Row],[Column4]],"")</f>
        <v>GASK1B</v>
      </c>
      <c r="I286" t="str">
        <f>IF(_17_4_2_VS_17_1_8_annotated[[#This Row],[Column2]]&gt;0,_17_4_2_VS_17_1_8_annotated[[#This Row],[Column4]],"")</f>
        <v/>
      </c>
    </row>
    <row r="287" spans="1:9" x14ac:dyDescent="0.25">
      <c r="A287" t="s">
        <v>1714</v>
      </c>
      <c r="B287">
        <v>2.91918025486935</v>
      </c>
      <c r="C287" s="1">
        <v>2.14914544142221E-16</v>
      </c>
      <c r="D287" t="s">
        <v>1715</v>
      </c>
      <c r="E287" t="s">
        <v>1716</v>
      </c>
      <c r="G287" t="str">
        <f>IF(_17_4_2_VS_17_1_8_annotated[[#This Row],[Column2]]&lt;0,_17_4_2_VS_17_1_8_annotated[[#This Row],[Column4]],"")</f>
        <v/>
      </c>
      <c r="I287" t="str">
        <f>IF(_17_4_2_VS_17_1_8_annotated[[#This Row],[Column2]]&gt;0,_17_4_2_VS_17_1_8_annotated[[#This Row],[Column4]],"")</f>
        <v>BPIFB1</v>
      </c>
    </row>
    <row r="288" spans="1:9" x14ac:dyDescent="0.25">
      <c r="A288" t="s">
        <v>1378</v>
      </c>
      <c r="B288">
        <v>1.11948817784007</v>
      </c>
      <c r="C288" s="1">
        <v>2.3240292492211799E-16</v>
      </c>
      <c r="D288" t="s">
        <v>1379</v>
      </c>
      <c r="E288" t="s">
        <v>1380</v>
      </c>
      <c r="G288" t="str">
        <f>IF(_17_4_2_VS_17_1_8_annotated[[#This Row],[Column2]]&lt;0,_17_4_2_VS_17_1_8_annotated[[#This Row],[Column4]],"")</f>
        <v/>
      </c>
      <c r="I288" t="str">
        <f>IF(_17_4_2_VS_17_1_8_annotated[[#This Row],[Column2]]&gt;0,_17_4_2_VS_17_1_8_annotated[[#This Row],[Column4]],"")</f>
        <v>VPS8</v>
      </c>
    </row>
    <row r="289" spans="1:9" x14ac:dyDescent="0.25">
      <c r="A289" t="s">
        <v>5615</v>
      </c>
      <c r="B289">
        <v>2.19825920820593</v>
      </c>
      <c r="C289" s="1">
        <v>2.5003073384617901E-16</v>
      </c>
      <c r="D289" t="s">
        <v>5616</v>
      </c>
      <c r="E289" t="s">
        <v>5617</v>
      </c>
      <c r="G289" t="str">
        <f>IF(_17_4_2_VS_17_1_8_annotated[[#This Row],[Column2]]&lt;0,_17_4_2_VS_17_1_8_annotated[[#This Row],[Column4]],"")</f>
        <v/>
      </c>
      <c r="I289" t="str">
        <f>IF(_17_4_2_VS_17_1_8_annotated[[#This Row],[Column2]]&gt;0,_17_4_2_VS_17_1_8_annotated[[#This Row],[Column4]],"")</f>
        <v>TMT1A</v>
      </c>
    </row>
    <row r="290" spans="1:9" x14ac:dyDescent="0.25">
      <c r="A290" t="s">
        <v>1480</v>
      </c>
      <c r="B290">
        <v>-1.4215541288738001</v>
      </c>
      <c r="C290" s="1">
        <v>2.5178795372011299E-16</v>
      </c>
      <c r="D290" t="s">
        <v>1481</v>
      </c>
      <c r="E290" t="s">
        <v>1482</v>
      </c>
      <c r="G290" t="str">
        <f>IF(_17_4_2_VS_17_1_8_annotated[[#This Row],[Column2]]&lt;0,_17_4_2_VS_17_1_8_annotated[[#This Row],[Column4]],"")</f>
        <v>P4HA2</v>
      </c>
      <c r="I290" t="str">
        <f>IF(_17_4_2_VS_17_1_8_annotated[[#This Row],[Column2]]&gt;0,_17_4_2_VS_17_1_8_annotated[[#This Row],[Column4]],"")</f>
        <v/>
      </c>
    </row>
    <row r="291" spans="1:9" x14ac:dyDescent="0.25">
      <c r="A291" t="s">
        <v>4598</v>
      </c>
      <c r="B291">
        <v>5.6900694774548102</v>
      </c>
      <c r="C291" s="1">
        <v>3.02799328984332E-16</v>
      </c>
      <c r="D291" t="s">
        <v>4599</v>
      </c>
      <c r="E291" t="s">
        <v>4600</v>
      </c>
      <c r="G291" t="str">
        <f>IF(_17_4_2_VS_17_1_8_annotated[[#This Row],[Column2]]&lt;0,_17_4_2_VS_17_1_8_annotated[[#This Row],[Column4]],"")</f>
        <v/>
      </c>
      <c r="I291" t="str">
        <f>IF(_17_4_2_VS_17_1_8_annotated[[#This Row],[Column2]]&gt;0,_17_4_2_VS_17_1_8_annotated[[#This Row],[Column4]],"")</f>
        <v>SCTR-AS1</v>
      </c>
    </row>
    <row r="292" spans="1:9" x14ac:dyDescent="0.25">
      <c r="A292" t="s">
        <v>8469</v>
      </c>
      <c r="B292">
        <v>-1.0217193243548199</v>
      </c>
      <c r="C292" s="1">
        <v>5.0079525369281196E-16</v>
      </c>
      <c r="D292" t="s">
        <v>8470</v>
      </c>
      <c r="E292" t="s">
        <v>8471</v>
      </c>
      <c r="G292" t="str">
        <f>IF(_17_4_2_VS_17_1_8_annotated[[#This Row],[Column2]]&lt;0,_17_4_2_VS_17_1_8_annotated[[#This Row],[Column4]],"")</f>
        <v>SLC27A4</v>
      </c>
      <c r="I292" t="str">
        <f>IF(_17_4_2_VS_17_1_8_annotated[[#This Row],[Column2]]&gt;0,_17_4_2_VS_17_1_8_annotated[[#This Row],[Column4]],"")</f>
        <v/>
      </c>
    </row>
    <row r="293" spans="1:9" x14ac:dyDescent="0.25">
      <c r="A293" t="s">
        <v>502</v>
      </c>
      <c r="B293">
        <v>-2.1818845021042801</v>
      </c>
      <c r="C293" s="1">
        <v>6.3311944600890796E-16</v>
      </c>
      <c r="D293" t="s">
        <v>503</v>
      </c>
      <c r="E293" t="s">
        <v>504</v>
      </c>
      <c r="G293" t="str">
        <f>IF(_17_4_2_VS_17_1_8_annotated[[#This Row],[Column2]]&lt;0,_17_4_2_VS_17_1_8_annotated[[#This Row],[Column4]],"")</f>
        <v>RASSF10</v>
      </c>
      <c r="I293" t="str">
        <f>IF(_17_4_2_VS_17_1_8_annotated[[#This Row],[Column2]]&gt;0,_17_4_2_VS_17_1_8_annotated[[#This Row],[Column4]],"")</f>
        <v/>
      </c>
    </row>
    <row r="294" spans="1:9" x14ac:dyDescent="0.25">
      <c r="A294" t="s">
        <v>8472</v>
      </c>
      <c r="B294">
        <v>-1.0795584667884199</v>
      </c>
      <c r="C294" s="1">
        <v>7.8042195559389996E-16</v>
      </c>
      <c r="D294" t="s">
        <v>8473</v>
      </c>
      <c r="E294" t="s">
        <v>8474</v>
      </c>
      <c r="G294" t="str">
        <f>IF(_17_4_2_VS_17_1_8_annotated[[#This Row],[Column2]]&lt;0,_17_4_2_VS_17_1_8_annotated[[#This Row],[Column4]],"")</f>
        <v>GSN</v>
      </c>
      <c r="I294" t="str">
        <f>IF(_17_4_2_VS_17_1_8_annotated[[#This Row],[Column2]]&gt;0,_17_4_2_VS_17_1_8_annotated[[#This Row],[Column4]],"")</f>
        <v/>
      </c>
    </row>
    <row r="295" spans="1:9" x14ac:dyDescent="0.25">
      <c r="A295" t="s">
        <v>649</v>
      </c>
      <c r="B295">
        <v>1.4505483657006</v>
      </c>
      <c r="C295" s="1">
        <v>8.4043482920100001E-16</v>
      </c>
      <c r="D295" t="s">
        <v>650</v>
      </c>
      <c r="E295" t="s">
        <v>651</v>
      </c>
      <c r="G295" t="str">
        <f>IF(_17_4_2_VS_17_1_8_annotated[[#This Row],[Column2]]&lt;0,_17_4_2_VS_17_1_8_annotated[[#This Row],[Column4]],"")</f>
        <v/>
      </c>
      <c r="I295" t="str">
        <f>IF(_17_4_2_VS_17_1_8_annotated[[#This Row],[Column2]]&gt;0,_17_4_2_VS_17_1_8_annotated[[#This Row],[Column4]],"")</f>
        <v>TFF3</v>
      </c>
    </row>
    <row r="296" spans="1:9" x14ac:dyDescent="0.25">
      <c r="A296" t="s">
        <v>8475</v>
      </c>
      <c r="B296">
        <v>-1.31564587626676</v>
      </c>
      <c r="C296" s="1">
        <v>9.2463945883203096E-16</v>
      </c>
      <c r="D296" t="s">
        <v>8476</v>
      </c>
      <c r="E296" t="s">
        <v>8477</v>
      </c>
      <c r="G296" t="str">
        <f>IF(_17_4_2_VS_17_1_8_annotated[[#This Row],[Column2]]&lt;0,_17_4_2_VS_17_1_8_annotated[[#This Row],[Column4]],"")</f>
        <v>FAM171A1</v>
      </c>
      <c r="I296" t="str">
        <f>IF(_17_4_2_VS_17_1_8_annotated[[#This Row],[Column2]]&gt;0,_17_4_2_VS_17_1_8_annotated[[#This Row],[Column4]],"")</f>
        <v/>
      </c>
    </row>
    <row r="297" spans="1:9" x14ac:dyDescent="0.25">
      <c r="A297" t="s">
        <v>5435</v>
      </c>
      <c r="B297">
        <v>2.33871191039783</v>
      </c>
      <c r="C297" s="1">
        <v>9.7521982227457603E-16</v>
      </c>
      <c r="D297" t="s">
        <v>5436</v>
      </c>
      <c r="E297" t="s">
        <v>5437</v>
      </c>
      <c r="G297" t="str">
        <f>IF(_17_4_2_VS_17_1_8_annotated[[#This Row],[Column2]]&lt;0,_17_4_2_VS_17_1_8_annotated[[#This Row],[Column4]],"")</f>
        <v/>
      </c>
      <c r="I297" t="str">
        <f>IF(_17_4_2_VS_17_1_8_annotated[[#This Row],[Column2]]&gt;0,_17_4_2_VS_17_1_8_annotated[[#This Row],[Column4]],"")</f>
        <v>VTCN1</v>
      </c>
    </row>
    <row r="298" spans="1:9" x14ac:dyDescent="0.25">
      <c r="A298" t="s">
        <v>8478</v>
      </c>
      <c r="B298">
        <v>1.5609178625409801</v>
      </c>
      <c r="C298" s="1">
        <v>1.1015482081726899E-15</v>
      </c>
      <c r="D298" t="s">
        <v>8479</v>
      </c>
      <c r="E298" t="s">
        <v>8480</v>
      </c>
      <c r="G298" t="str">
        <f>IF(_17_4_2_VS_17_1_8_annotated[[#This Row],[Column2]]&lt;0,_17_4_2_VS_17_1_8_annotated[[#This Row],[Column4]],"")</f>
        <v/>
      </c>
      <c r="I298" t="str">
        <f>IF(_17_4_2_VS_17_1_8_annotated[[#This Row],[Column2]]&gt;0,_17_4_2_VS_17_1_8_annotated[[#This Row],[Column4]],"")</f>
        <v>LINC00342</v>
      </c>
    </row>
    <row r="299" spans="1:9" x14ac:dyDescent="0.25">
      <c r="A299" t="s">
        <v>8481</v>
      </c>
      <c r="B299">
        <v>-1.0542356458322599</v>
      </c>
      <c r="C299" s="1">
        <v>1.15828109611959E-15</v>
      </c>
      <c r="D299" t="s">
        <v>8482</v>
      </c>
      <c r="E299" t="s">
        <v>8483</v>
      </c>
      <c r="G299" t="str">
        <f>IF(_17_4_2_VS_17_1_8_annotated[[#This Row],[Column2]]&lt;0,_17_4_2_VS_17_1_8_annotated[[#This Row],[Column4]],"")</f>
        <v>KCNK6</v>
      </c>
      <c r="I299" t="str">
        <f>IF(_17_4_2_VS_17_1_8_annotated[[#This Row],[Column2]]&gt;0,_17_4_2_VS_17_1_8_annotated[[#This Row],[Column4]],"")</f>
        <v/>
      </c>
    </row>
    <row r="300" spans="1:9" x14ac:dyDescent="0.25">
      <c r="A300" t="s">
        <v>8484</v>
      </c>
      <c r="B300">
        <v>1.2844609822070401</v>
      </c>
      <c r="C300" s="1">
        <v>1.4528528147875899E-15</v>
      </c>
      <c r="D300" t="s">
        <v>8485</v>
      </c>
      <c r="E300" t="s">
        <v>8486</v>
      </c>
      <c r="G300" t="str">
        <f>IF(_17_4_2_VS_17_1_8_annotated[[#This Row],[Column2]]&lt;0,_17_4_2_VS_17_1_8_annotated[[#This Row],[Column4]],"")</f>
        <v/>
      </c>
      <c r="I300" t="str">
        <f>IF(_17_4_2_VS_17_1_8_annotated[[#This Row],[Column2]]&gt;0,_17_4_2_VS_17_1_8_annotated[[#This Row],[Column4]],"")</f>
        <v>AZGP1</v>
      </c>
    </row>
    <row r="301" spans="1:9" x14ac:dyDescent="0.25">
      <c r="A301" t="s">
        <v>5365</v>
      </c>
      <c r="B301">
        <v>1.8882212608483</v>
      </c>
      <c r="C301" s="1">
        <v>1.51141084745604E-15</v>
      </c>
      <c r="D301" t="s">
        <v>7</v>
      </c>
      <c r="E301" t="s">
        <v>127</v>
      </c>
      <c r="G301" t="str">
        <f>IF(_17_4_2_VS_17_1_8_annotated[[#This Row],[Column2]]&lt;0,_17_4_2_VS_17_1_8_annotated[[#This Row],[Column4]],"")</f>
        <v/>
      </c>
      <c r="I301" t="str">
        <f>IF(_17_4_2_VS_17_1_8_annotated[[#This Row],[Column2]]&gt;0,_17_4_2_VS_17_1_8_annotated[[#This Row],[Column4]],"")</f>
        <v/>
      </c>
    </row>
    <row r="302" spans="1:9" x14ac:dyDescent="0.25">
      <c r="A302" t="s">
        <v>1965</v>
      </c>
      <c r="B302">
        <v>-1.3261063944993201</v>
      </c>
      <c r="C302" s="1">
        <v>1.5725029798084E-15</v>
      </c>
      <c r="D302" t="s">
        <v>1966</v>
      </c>
      <c r="E302" t="s">
        <v>1967</v>
      </c>
      <c r="G302" t="str">
        <f>IF(_17_4_2_VS_17_1_8_annotated[[#This Row],[Column2]]&lt;0,_17_4_2_VS_17_1_8_annotated[[#This Row],[Column4]],"")</f>
        <v>CMTM3</v>
      </c>
      <c r="I302" t="str">
        <f>IF(_17_4_2_VS_17_1_8_annotated[[#This Row],[Column2]]&gt;0,_17_4_2_VS_17_1_8_annotated[[#This Row],[Column4]],"")</f>
        <v/>
      </c>
    </row>
    <row r="303" spans="1:9" x14ac:dyDescent="0.25">
      <c r="A303" t="s">
        <v>5100</v>
      </c>
      <c r="B303">
        <v>3.3995477005344399</v>
      </c>
      <c r="C303" s="1">
        <v>1.5837671715008E-15</v>
      </c>
      <c r="D303" t="s">
        <v>5101</v>
      </c>
      <c r="E303" t="s">
        <v>5102</v>
      </c>
      <c r="G303" t="str">
        <f>IF(_17_4_2_VS_17_1_8_annotated[[#This Row],[Column2]]&lt;0,_17_4_2_VS_17_1_8_annotated[[#This Row],[Column4]],"")</f>
        <v/>
      </c>
      <c r="I303" t="str">
        <f>IF(_17_4_2_VS_17_1_8_annotated[[#This Row],[Column2]]&gt;0,_17_4_2_VS_17_1_8_annotated[[#This Row],[Column4]],"")</f>
        <v>MUC16</v>
      </c>
    </row>
    <row r="304" spans="1:9" x14ac:dyDescent="0.25">
      <c r="A304" t="s">
        <v>5688</v>
      </c>
      <c r="B304">
        <v>1.77274938703276</v>
      </c>
      <c r="C304" s="1">
        <v>1.67991941897345E-15</v>
      </c>
      <c r="D304" t="s">
        <v>5689</v>
      </c>
      <c r="E304" t="s">
        <v>5690</v>
      </c>
      <c r="G304" t="str">
        <f>IF(_17_4_2_VS_17_1_8_annotated[[#This Row],[Column2]]&lt;0,_17_4_2_VS_17_1_8_annotated[[#This Row],[Column4]],"")</f>
        <v/>
      </c>
      <c r="I304" t="str">
        <f>IF(_17_4_2_VS_17_1_8_annotated[[#This Row],[Column2]]&gt;0,_17_4_2_VS_17_1_8_annotated[[#This Row],[Column4]],"")</f>
        <v>SLC4A4</v>
      </c>
    </row>
    <row r="305" spans="1:9" x14ac:dyDescent="0.25">
      <c r="A305" t="s">
        <v>8487</v>
      </c>
      <c r="B305">
        <v>1.0581480991669101</v>
      </c>
      <c r="C305" s="1">
        <v>1.98852047147557E-15</v>
      </c>
      <c r="D305" t="s">
        <v>8488</v>
      </c>
      <c r="E305" t="s">
        <v>8489</v>
      </c>
      <c r="G305" t="str">
        <f>IF(_17_4_2_VS_17_1_8_annotated[[#This Row],[Column2]]&lt;0,_17_4_2_VS_17_1_8_annotated[[#This Row],[Column4]],"")</f>
        <v/>
      </c>
      <c r="I305" t="str">
        <f>IF(_17_4_2_VS_17_1_8_annotated[[#This Row],[Column2]]&gt;0,_17_4_2_VS_17_1_8_annotated[[#This Row],[Column4]],"")</f>
        <v>VPS13C</v>
      </c>
    </row>
    <row r="306" spans="1:9" x14ac:dyDescent="0.25">
      <c r="A306" t="s">
        <v>4334</v>
      </c>
      <c r="B306">
        <v>2.4721455738971199</v>
      </c>
      <c r="C306" s="1">
        <v>2.4149219083160201E-15</v>
      </c>
      <c r="D306" t="s">
        <v>4335</v>
      </c>
      <c r="E306" t="s">
        <v>4336</v>
      </c>
      <c r="G306" t="str">
        <f>IF(_17_4_2_VS_17_1_8_annotated[[#This Row],[Column2]]&lt;0,_17_4_2_VS_17_1_8_annotated[[#This Row],[Column4]],"")</f>
        <v/>
      </c>
      <c r="I306" t="str">
        <f>IF(_17_4_2_VS_17_1_8_annotated[[#This Row],[Column2]]&gt;0,_17_4_2_VS_17_1_8_annotated[[#This Row],[Column4]],"")</f>
        <v>PADI3</v>
      </c>
    </row>
    <row r="307" spans="1:9" x14ac:dyDescent="0.25">
      <c r="A307" t="s">
        <v>1133</v>
      </c>
      <c r="B307">
        <v>7.2614007432148</v>
      </c>
      <c r="C307" s="1">
        <v>2.6615654258347399E-15</v>
      </c>
      <c r="D307" t="s">
        <v>1134</v>
      </c>
      <c r="E307" t="s">
        <v>1135</v>
      </c>
      <c r="G307" t="str">
        <f>IF(_17_4_2_VS_17_1_8_annotated[[#This Row],[Column2]]&lt;0,_17_4_2_VS_17_1_8_annotated[[#This Row],[Column4]],"")</f>
        <v/>
      </c>
      <c r="I307" t="str">
        <f>IF(_17_4_2_VS_17_1_8_annotated[[#This Row],[Column2]]&gt;0,_17_4_2_VS_17_1_8_annotated[[#This Row],[Column4]],"")</f>
        <v>KRT4</v>
      </c>
    </row>
    <row r="308" spans="1:9" x14ac:dyDescent="0.25">
      <c r="A308" t="s">
        <v>8490</v>
      </c>
      <c r="B308">
        <v>1.2056331146238799</v>
      </c>
      <c r="C308" s="1">
        <v>3.02150060231367E-15</v>
      </c>
      <c r="D308" t="s">
        <v>8491</v>
      </c>
      <c r="E308" t="s">
        <v>8492</v>
      </c>
      <c r="G308" t="str">
        <f>IF(_17_4_2_VS_17_1_8_annotated[[#This Row],[Column2]]&lt;0,_17_4_2_VS_17_1_8_annotated[[#This Row],[Column4]],"")</f>
        <v/>
      </c>
      <c r="I308" t="str">
        <f>IF(_17_4_2_VS_17_1_8_annotated[[#This Row],[Column2]]&gt;0,_17_4_2_VS_17_1_8_annotated[[#This Row],[Column4]],"")</f>
        <v>SYNE2</v>
      </c>
    </row>
    <row r="309" spans="1:9" x14ac:dyDescent="0.25">
      <c r="A309" t="s">
        <v>7413</v>
      </c>
      <c r="B309">
        <v>-1.1405765524515801</v>
      </c>
      <c r="C309" s="1">
        <v>3.0255675243634899E-15</v>
      </c>
      <c r="D309" t="s">
        <v>7414</v>
      </c>
      <c r="E309" t="s">
        <v>7415</v>
      </c>
      <c r="G309" t="str">
        <f>IF(_17_4_2_VS_17_1_8_annotated[[#This Row],[Column2]]&lt;0,_17_4_2_VS_17_1_8_annotated[[#This Row],[Column4]],"")</f>
        <v>FGD6</v>
      </c>
      <c r="I309" t="str">
        <f>IF(_17_4_2_VS_17_1_8_annotated[[#This Row],[Column2]]&gt;0,_17_4_2_VS_17_1_8_annotated[[#This Row],[Column4]],"")</f>
        <v/>
      </c>
    </row>
    <row r="310" spans="1:9" x14ac:dyDescent="0.25">
      <c r="A310" t="s">
        <v>333</v>
      </c>
      <c r="B310">
        <v>-1.9562808228285999</v>
      </c>
      <c r="C310" s="1">
        <v>3.7022409535690598E-15</v>
      </c>
      <c r="D310" t="s">
        <v>334</v>
      </c>
      <c r="E310" t="s">
        <v>335</v>
      </c>
      <c r="G310" t="str">
        <f>IF(_17_4_2_VS_17_1_8_annotated[[#This Row],[Column2]]&lt;0,_17_4_2_VS_17_1_8_annotated[[#This Row],[Column4]],"")</f>
        <v>LINC01322</v>
      </c>
      <c r="I310" t="str">
        <f>IF(_17_4_2_VS_17_1_8_annotated[[#This Row],[Column2]]&gt;0,_17_4_2_VS_17_1_8_annotated[[#This Row],[Column4]],"")</f>
        <v/>
      </c>
    </row>
    <row r="311" spans="1:9" x14ac:dyDescent="0.25">
      <c r="A311" t="s">
        <v>8493</v>
      </c>
      <c r="B311">
        <v>1.19761657575407</v>
      </c>
      <c r="C311" s="1">
        <v>3.7259025334267096E-15</v>
      </c>
      <c r="D311" t="s">
        <v>8494</v>
      </c>
      <c r="E311" t="s">
        <v>8495</v>
      </c>
      <c r="G311" t="str">
        <f>IF(_17_4_2_VS_17_1_8_annotated[[#This Row],[Column2]]&lt;0,_17_4_2_VS_17_1_8_annotated[[#This Row],[Column4]],"")</f>
        <v/>
      </c>
      <c r="I311" t="str">
        <f>IF(_17_4_2_VS_17_1_8_annotated[[#This Row],[Column2]]&gt;0,_17_4_2_VS_17_1_8_annotated[[#This Row],[Column4]],"")</f>
        <v>CCDC198</v>
      </c>
    </row>
    <row r="312" spans="1:9" x14ac:dyDescent="0.25">
      <c r="A312" t="s">
        <v>5432</v>
      </c>
      <c r="B312">
        <v>1.42076762250508</v>
      </c>
      <c r="C312" s="1">
        <v>4.2035838910482096E-15</v>
      </c>
      <c r="D312" t="s">
        <v>5433</v>
      </c>
      <c r="E312" t="s">
        <v>5434</v>
      </c>
      <c r="G312" t="str">
        <f>IF(_17_4_2_VS_17_1_8_annotated[[#This Row],[Column2]]&lt;0,_17_4_2_VS_17_1_8_annotated[[#This Row],[Column4]],"")</f>
        <v/>
      </c>
      <c r="I312" t="str">
        <f>IF(_17_4_2_VS_17_1_8_annotated[[#This Row],[Column2]]&gt;0,_17_4_2_VS_17_1_8_annotated[[#This Row],[Column4]],"")</f>
        <v>RNF207</v>
      </c>
    </row>
    <row r="313" spans="1:9" x14ac:dyDescent="0.25">
      <c r="A313" t="s">
        <v>1037</v>
      </c>
      <c r="B313">
        <v>-1.0000387895406</v>
      </c>
      <c r="C313" s="1">
        <v>4.5147576778620698E-15</v>
      </c>
      <c r="D313" t="s">
        <v>1038</v>
      </c>
      <c r="E313" t="s">
        <v>1039</v>
      </c>
      <c r="G313" t="str">
        <f>IF(_17_4_2_VS_17_1_8_annotated[[#This Row],[Column2]]&lt;0,_17_4_2_VS_17_1_8_annotated[[#This Row],[Column4]],"")</f>
        <v>TAP1</v>
      </c>
      <c r="I313" t="str">
        <f>IF(_17_4_2_VS_17_1_8_annotated[[#This Row],[Column2]]&gt;0,_17_4_2_VS_17_1_8_annotated[[#This Row],[Column4]],"")</f>
        <v/>
      </c>
    </row>
    <row r="314" spans="1:9" x14ac:dyDescent="0.25">
      <c r="A314" t="s">
        <v>5344</v>
      </c>
      <c r="B314">
        <v>-1.48235748792539</v>
      </c>
      <c r="C314" s="1">
        <v>6.0635237298281203E-15</v>
      </c>
      <c r="D314" t="s">
        <v>5345</v>
      </c>
      <c r="E314" t="s">
        <v>5346</v>
      </c>
      <c r="G314" t="str">
        <f>IF(_17_4_2_VS_17_1_8_annotated[[#This Row],[Column2]]&lt;0,_17_4_2_VS_17_1_8_annotated[[#This Row],[Column4]],"")</f>
        <v>IGFBP1</v>
      </c>
      <c r="I314" t="str">
        <f>IF(_17_4_2_VS_17_1_8_annotated[[#This Row],[Column2]]&gt;0,_17_4_2_VS_17_1_8_annotated[[#This Row],[Column4]],"")</f>
        <v/>
      </c>
    </row>
    <row r="315" spans="1:9" x14ac:dyDescent="0.25">
      <c r="A315" t="s">
        <v>8496</v>
      </c>
      <c r="B315">
        <v>-1.0443976468851199</v>
      </c>
      <c r="C315" s="1">
        <v>6.0988898991146598E-15</v>
      </c>
      <c r="D315" t="s">
        <v>8497</v>
      </c>
      <c r="E315" t="s">
        <v>8498</v>
      </c>
      <c r="G315" t="str">
        <f>IF(_17_4_2_VS_17_1_8_annotated[[#This Row],[Column2]]&lt;0,_17_4_2_VS_17_1_8_annotated[[#This Row],[Column4]],"")</f>
        <v>HLA-B</v>
      </c>
      <c r="I315" t="str">
        <f>IF(_17_4_2_VS_17_1_8_annotated[[#This Row],[Column2]]&gt;0,_17_4_2_VS_17_1_8_annotated[[#This Row],[Column4]],"")</f>
        <v/>
      </c>
    </row>
    <row r="316" spans="1:9" x14ac:dyDescent="0.25">
      <c r="A316" t="s">
        <v>1624</v>
      </c>
      <c r="B316">
        <v>1.8314012944796501</v>
      </c>
      <c r="C316" s="1">
        <v>6.4510293286624102E-15</v>
      </c>
      <c r="D316" t="s">
        <v>1625</v>
      </c>
      <c r="E316" t="s">
        <v>1626</v>
      </c>
      <c r="G316" t="str">
        <f>IF(_17_4_2_VS_17_1_8_annotated[[#This Row],[Column2]]&lt;0,_17_4_2_VS_17_1_8_annotated[[#This Row],[Column4]],"")</f>
        <v/>
      </c>
      <c r="I316" t="str">
        <f>IF(_17_4_2_VS_17_1_8_annotated[[#This Row],[Column2]]&gt;0,_17_4_2_VS_17_1_8_annotated[[#This Row],[Column4]],"")</f>
        <v>SELENBP1</v>
      </c>
    </row>
    <row r="317" spans="1:9" x14ac:dyDescent="0.25">
      <c r="A317" t="s">
        <v>8499</v>
      </c>
      <c r="B317">
        <v>1.0268614160110801</v>
      </c>
      <c r="C317" s="1">
        <v>6.5205889479352701E-15</v>
      </c>
      <c r="D317" t="s">
        <v>8500</v>
      </c>
      <c r="E317" t="s">
        <v>8501</v>
      </c>
      <c r="G317" t="str">
        <f>IF(_17_4_2_VS_17_1_8_annotated[[#This Row],[Column2]]&lt;0,_17_4_2_VS_17_1_8_annotated[[#This Row],[Column4]],"")</f>
        <v/>
      </c>
      <c r="I317" t="str">
        <f>IF(_17_4_2_VS_17_1_8_annotated[[#This Row],[Column2]]&gt;0,_17_4_2_VS_17_1_8_annotated[[#This Row],[Column4]],"")</f>
        <v>TMEM168</v>
      </c>
    </row>
    <row r="318" spans="1:9" x14ac:dyDescent="0.25">
      <c r="A318" t="s">
        <v>5414</v>
      </c>
      <c r="B318">
        <v>1.51833469076292</v>
      </c>
      <c r="C318" s="1">
        <v>7.4864248925756496E-15</v>
      </c>
      <c r="D318" t="s">
        <v>5415</v>
      </c>
      <c r="E318" t="s">
        <v>5416</v>
      </c>
      <c r="G318" t="str">
        <f>IF(_17_4_2_VS_17_1_8_annotated[[#This Row],[Column2]]&lt;0,_17_4_2_VS_17_1_8_annotated[[#This Row],[Column4]],"")</f>
        <v/>
      </c>
      <c r="I318" t="str">
        <f>IF(_17_4_2_VS_17_1_8_annotated[[#This Row],[Column2]]&gt;0,_17_4_2_VS_17_1_8_annotated[[#This Row],[Column4]],"")</f>
        <v>PDXDC2P-NPIPB14P</v>
      </c>
    </row>
    <row r="319" spans="1:9" x14ac:dyDescent="0.25">
      <c r="A319" t="s">
        <v>152</v>
      </c>
      <c r="B319">
        <v>-1.5292979453478699</v>
      </c>
      <c r="C319" s="1">
        <v>7.6410866539564493E-15</v>
      </c>
      <c r="D319" t="s">
        <v>153</v>
      </c>
      <c r="E319" t="s">
        <v>154</v>
      </c>
      <c r="G319" t="str">
        <f>IF(_17_4_2_VS_17_1_8_annotated[[#This Row],[Column2]]&lt;0,_17_4_2_VS_17_1_8_annotated[[#This Row],[Column4]],"")</f>
        <v>GPR87</v>
      </c>
      <c r="I319" t="str">
        <f>IF(_17_4_2_VS_17_1_8_annotated[[#This Row],[Column2]]&gt;0,_17_4_2_VS_17_1_8_annotated[[#This Row],[Column4]],"")</f>
        <v/>
      </c>
    </row>
    <row r="320" spans="1:9" x14ac:dyDescent="0.25">
      <c r="A320" t="s">
        <v>1247</v>
      </c>
      <c r="B320">
        <v>-1.1348190441253601</v>
      </c>
      <c r="C320" s="1">
        <v>8.0407616894392696E-15</v>
      </c>
      <c r="D320" t="s">
        <v>1248</v>
      </c>
      <c r="E320" t="s">
        <v>1249</v>
      </c>
      <c r="G320" t="str">
        <f>IF(_17_4_2_VS_17_1_8_annotated[[#This Row],[Column2]]&lt;0,_17_4_2_VS_17_1_8_annotated[[#This Row],[Column4]],"")</f>
        <v>RELB</v>
      </c>
      <c r="I320" t="str">
        <f>IF(_17_4_2_VS_17_1_8_annotated[[#This Row],[Column2]]&gt;0,_17_4_2_VS_17_1_8_annotated[[#This Row],[Column4]],"")</f>
        <v/>
      </c>
    </row>
    <row r="321" spans="1:9" x14ac:dyDescent="0.25">
      <c r="A321" t="s">
        <v>8502</v>
      </c>
      <c r="B321">
        <v>1.0117635532406799</v>
      </c>
      <c r="C321" s="1">
        <v>8.4357412527645597E-15</v>
      </c>
      <c r="D321" t="s">
        <v>8503</v>
      </c>
      <c r="E321" t="s">
        <v>8504</v>
      </c>
      <c r="G321" t="str">
        <f>IF(_17_4_2_VS_17_1_8_annotated[[#This Row],[Column2]]&lt;0,_17_4_2_VS_17_1_8_annotated[[#This Row],[Column4]],"")</f>
        <v/>
      </c>
      <c r="I321" t="str">
        <f>IF(_17_4_2_VS_17_1_8_annotated[[#This Row],[Column2]]&gt;0,_17_4_2_VS_17_1_8_annotated[[#This Row],[Column4]],"")</f>
        <v>SGSM3</v>
      </c>
    </row>
    <row r="322" spans="1:9" x14ac:dyDescent="0.25">
      <c r="A322" t="s">
        <v>8505</v>
      </c>
      <c r="B322">
        <v>1.0977478521656601</v>
      </c>
      <c r="C322" s="1">
        <v>8.7576909183174302E-15</v>
      </c>
      <c r="D322" t="s">
        <v>8506</v>
      </c>
      <c r="E322" t="s">
        <v>8507</v>
      </c>
      <c r="G322" t="str">
        <f>IF(_17_4_2_VS_17_1_8_annotated[[#This Row],[Column2]]&lt;0,_17_4_2_VS_17_1_8_annotated[[#This Row],[Column4]],"")</f>
        <v/>
      </c>
      <c r="I322" t="str">
        <f>IF(_17_4_2_VS_17_1_8_annotated[[#This Row],[Column2]]&gt;0,_17_4_2_VS_17_1_8_annotated[[#This Row],[Column4]],"")</f>
        <v>IFT80</v>
      </c>
    </row>
    <row r="323" spans="1:9" x14ac:dyDescent="0.25">
      <c r="A323" t="s">
        <v>4988</v>
      </c>
      <c r="B323">
        <v>-1.0266155755828801</v>
      </c>
      <c r="C323" s="1">
        <v>1.3739893262694101E-14</v>
      </c>
      <c r="D323" t="s">
        <v>4989</v>
      </c>
      <c r="E323" t="s">
        <v>4990</v>
      </c>
      <c r="G323" t="str">
        <f>IF(_17_4_2_VS_17_1_8_annotated[[#This Row],[Column2]]&lt;0,_17_4_2_VS_17_1_8_annotated[[#This Row],[Column4]],"")</f>
        <v>DUSP5</v>
      </c>
      <c r="I323" t="str">
        <f>IF(_17_4_2_VS_17_1_8_annotated[[#This Row],[Column2]]&gt;0,_17_4_2_VS_17_1_8_annotated[[#This Row],[Column4]],"")</f>
        <v/>
      </c>
    </row>
    <row r="324" spans="1:9" x14ac:dyDescent="0.25">
      <c r="A324" t="s">
        <v>1543</v>
      </c>
      <c r="B324">
        <v>2.3348547556823398</v>
      </c>
      <c r="C324" s="1">
        <v>1.5418043195958301E-14</v>
      </c>
      <c r="D324" t="s">
        <v>1544</v>
      </c>
      <c r="E324" t="s">
        <v>1545</v>
      </c>
      <c r="G324" t="str">
        <f>IF(_17_4_2_VS_17_1_8_annotated[[#This Row],[Column2]]&lt;0,_17_4_2_VS_17_1_8_annotated[[#This Row],[Column4]],"")</f>
        <v/>
      </c>
      <c r="I324" t="str">
        <f>IF(_17_4_2_VS_17_1_8_annotated[[#This Row],[Column2]]&gt;0,_17_4_2_VS_17_1_8_annotated[[#This Row],[Column4]],"")</f>
        <v>SPTSSB</v>
      </c>
    </row>
    <row r="325" spans="1:9" x14ac:dyDescent="0.25">
      <c r="A325" t="s">
        <v>863</v>
      </c>
      <c r="B325">
        <v>-1.22595491996857</v>
      </c>
      <c r="C325" s="1">
        <v>1.8705431039656901E-14</v>
      </c>
      <c r="D325" t="s">
        <v>864</v>
      </c>
      <c r="E325" t="s">
        <v>865</v>
      </c>
      <c r="G325" t="str">
        <f>IF(_17_4_2_VS_17_1_8_annotated[[#This Row],[Column2]]&lt;0,_17_4_2_VS_17_1_8_annotated[[#This Row],[Column4]],"")</f>
        <v>ANTXR2</v>
      </c>
      <c r="I325" t="str">
        <f>IF(_17_4_2_VS_17_1_8_annotated[[#This Row],[Column2]]&gt;0,_17_4_2_VS_17_1_8_annotated[[#This Row],[Column4]],"")</f>
        <v/>
      </c>
    </row>
    <row r="326" spans="1:9" x14ac:dyDescent="0.25">
      <c r="A326" t="s">
        <v>8508</v>
      </c>
      <c r="B326">
        <v>-1.1137004982870999</v>
      </c>
      <c r="C326" s="1">
        <v>1.8984297099894199E-14</v>
      </c>
      <c r="D326" t="s">
        <v>8509</v>
      </c>
      <c r="E326" t="s">
        <v>8510</v>
      </c>
      <c r="G326" t="str">
        <f>IF(_17_4_2_VS_17_1_8_annotated[[#This Row],[Column2]]&lt;0,_17_4_2_VS_17_1_8_annotated[[#This Row],[Column4]],"")</f>
        <v>GSTM4</v>
      </c>
      <c r="I326" t="str">
        <f>IF(_17_4_2_VS_17_1_8_annotated[[#This Row],[Column2]]&gt;0,_17_4_2_VS_17_1_8_annotated[[#This Row],[Column4]],"")</f>
        <v/>
      </c>
    </row>
    <row r="327" spans="1:9" x14ac:dyDescent="0.25">
      <c r="A327" t="s">
        <v>167</v>
      </c>
      <c r="B327">
        <v>-2.75347374935318</v>
      </c>
      <c r="C327" s="1">
        <v>1.9792173854194299E-14</v>
      </c>
      <c r="D327" t="s">
        <v>168</v>
      </c>
      <c r="E327" t="s">
        <v>169</v>
      </c>
      <c r="G327" t="str">
        <f>IF(_17_4_2_VS_17_1_8_annotated[[#This Row],[Column2]]&lt;0,_17_4_2_VS_17_1_8_annotated[[#This Row],[Column4]],"")</f>
        <v>ADAMTS12</v>
      </c>
      <c r="I327" t="str">
        <f>IF(_17_4_2_VS_17_1_8_annotated[[#This Row],[Column2]]&gt;0,_17_4_2_VS_17_1_8_annotated[[#This Row],[Column4]],"")</f>
        <v/>
      </c>
    </row>
    <row r="328" spans="1:9" x14ac:dyDescent="0.25">
      <c r="A328" t="s">
        <v>896</v>
      </c>
      <c r="B328">
        <v>1.8348877161567601</v>
      </c>
      <c r="C328" s="1">
        <v>1.99403857646194E-14</v>
      </c>
      <c r="D328" t="s">
        <v>897</v>
      </c>
      <c r="E328" t="s">
        <v>898</v>
      </c>
      <c r="G328" t="str">
        <f>IF(_17_4_2_VS_17_1_8_annotated[[#This Row],[Column2]]&lt;0,_17_4_2_VS_17_1_8_annotated[[#This Row],[Column4]],"")</f>
        <v/>
      </c>
      <c r="I328" t="str">
        <f>IF(_17_4_2_VS_17_1_8_annotated[[#This Row],[Column2]]&gt;0,_17_4_2_VS_17_1_8_annotated[[#This Row],[Column4]],"")</f>
        <v>DEGS2</v>
      </c>
    </row>
    <row r="329" spans="1:9" x14ac:dyDescent="0.25">
      <c r="A329" t="s">
        <v>209</v>
      </c>
      <c r="B329">
        <v>4.0723254535184896</v>
      </c>
      <c r="C329" s="1">
        <v>2.4959520346883799E-14</v>
      </c>
      <c r="D329" t="s">
        <v>210</v>
      </c>
      <c r="E329" t="s">
        <v>211</v>
      </c>
      <c r="G329" t="str">
        <f>IF(_17_4_2_VS_17_1_8_annotated[[#This Row],[Column2]]&lt;0,_17_4_2_VS_17_1_8_annotated[[#This Row],[Column4]],"")</f>
        <v/>
      </c>
      <c r="I329" t="str">
        <f>IF(_17_4_2_VS_17_1_8_annotated[[#This Row],[Column2]]&gt;0,_17_4_2_VS_17_1_8_annotated[[#This Row],[Column4]],"")</f>
        <v>GJA1</v>
      </c>
    </row>
    <row r="330" spans="1:9" x14ac:dyDescent="0.25">
      <c r="A330" t="s">
        <v>8511</v>
      </c>
      <c r="B330">
        <v>-1.03891171877702</v>
      </c>
      <c r="C330" s="1">
        <v>2.9906627739566701E-14</v>
      </c>
      <c r="D330" t="s">
        <v>8512</v>
      </c>
      <c r="E330" t="s">
        <v>8513</v>
      </c>
      <c r="G330" t="str">
        <f>IF(_17_4_2_VS_17_1_8_annotated[[#This Row],[Column2]]&lt;0,_17_4_2_VS_17_1_8_annotated[[#This Row],[Column4]],"")</f>
        <v>KLF4</v>
      </c>
      <c r="I330" t="str">
        <f>IF(_17_4_2_VS_17_1_8_annotated[[#This Row],[Column2]]&gt;0,_17_4_2_VS_17_1_8_annotated[[#This Row],[Column4]],"")</f>
        <v/>
      </c>
    </row>
    <row r="331" spans="1:9" x14ac:dyDescent="0.25">
      <c r="A331" t="s">
        <v>1025</v>
      </c>
      <c r="B331">
        <v>1.4649846614367701</v>
      </c>
      <c r="C331" s="1">
        <v>3.0545505036496203E-14</v>
      </c>
      <c r="D331" t="s">
        <v>1026</v>
      </c>
      <c r="E331" t="s">
        <v>1027</v>
      </c>
      <c r="G331" t="str">
        <f>IF(_17_4_2_VS_17_1_8_annotated[[#This Row],[Column2]]&lt;0,_17_4_2_VS_17_1_8_annotated[[#This Row],[Column4]],"")</f>
        <v/>
      </c>
      <c r="I331" t="str">
        <f>IF(_17_4_2_VS_17_1_8_annotated[[#This Row],[Column2]]&gt;0,_17_4_2_VS_17_1_8_annotated[[#This Row],[Column4]],"")</f>
        <v>COLGALT2</v>
      </c>
    </row>
    <row r="332" spans="1:9" x14ac:dyDescent="0.25">
      <c r="A332" t="s">
        <v>146</v>
      </c>
      <c r="B332">
        <v>2.3518785507014801</v>
      </c>
      <c r="C332" s="1">
        <v>3.3712969370226298E-14</v>
      </c>
      <c r="D332" t="s">
        <v>147</v>
      </c>
      <c r="E332" t="s">
        <v>148</v>
      </c>
      <c r="G332" t="str">
        <f>IF(_17_4_2_VS_17_1_8_annotated[[#This Row],[Column2]]&lt;0,_17_4_2_VS_17_1_8_annotated[[#This Row],[Column4]],"")</f>
        <v/>
      </c>
      <c r="I332" t="str">
        <f>IF(_17_4_2_VS_17_1_8_annotated[[#This Row],[Column2]]&gt;0,_17_4_2_VS_17_1_8_annotated[[#This Row],[Column4]],"")</f>
        <v>C2CD4A</v>
      </c>
    </row>
    <row r="333" spans="1:9" x14ac:dyDescent="0.25">
      <c r="A333" t="s">
        <v>8514</v>
      </c>
      <c r="B333">
        <v>-1.00237790832806</v>
      </c>
      <c r="C333" s="1">
        <v>3.3840746415177301E-14</v>
      </c>
      <c r="D333" t="s">
        <v>8515</v>
      </c>
      <c r="E333" t="s">
        <v>8516</v>
      </c>
      <c r="G333" t="str">
        <f>IF(_17_4_2_VS_17_1_8_annotated[[#This Row],[Column2]]&lt;0,_17_4_2_VS_17_1_8_annotated[[#This Row],[Column4]],"")</f>
        <v>NAGK</v>
      </c>
      <c r="I333" t="str">
        <f>IF(_17_4_2_VS_17_1_8_annotated[[#This Row],[Column2]]&gt;0,_17_4_2_VS_17_1_8_annotated[[#This Row],[Column4]],"")</f>
        <v/>
      </c>
    </row>
    <row r="334" spans="1:9" x14ac:dyDescent="0.25">
      <c r="A334" t="s">
        <v>5420</v>
      </c>
      <c r="B334">
        <v>3.50713182347724</v>
      </c>
      <c r="C334" s="1">
        <v>3.77086641057446E-14</v>
      </c>
      <c r="D334" t="s">
        <v>5421</v>
      </c>
      <c r="E334" t="s">
        <v>5422</v>
      </c>
      <c r="G334" t="str">
        <f>IF(_17_4_2_VS_17_1_8_annotated[[#This Row],[Column2]]&lt;0,_17_4_2_VS_17_1_8_annotated[[#This Row],[Column4]],"")</f>
        <v/>
      </c>
      <c r="I334" t="str">
        <f>IF(_17_4_2_VS_17_1_8_annotated[[#This Row],[Column2]]&gt;0,_17_4_2_VS_17_1_8_annotated[[#This Row],[Column4]],"")</f>
        <v>CTTNBP2</v>
      </c>
    </row>
    <row r="335" spans="1:9" x14ac:dyDescent="0.25">
      <c r="A335" t="s">
        <v>7449</v>
      </c>
      <c r="B335">
        <v>-1.1011172427850699</v>
      </c>
      <c r="C335" s="1">
        <v>3.8291388659210798E-14</v>
      </c>
      <c r="D335" t="s">
        <v>7450</v>
      </c>
      <c r="E335" t="s">
        <v>7451</v>
      </c>
      <c r="G335" t="str">
        <f>IF(_17_4_2_VS_17_1_8_annotated[[#This Row],[Column2]]&lt;0,_17_4_2_VS_17_1_8_annotated[[#This Row],[Column4]],"")</f>
        <v>ABCC4</v>
      </c>
      <c r="I335" t="str">
        <f>IF(_17_4_2_VS_17_1_8_annotated[[#This Row],[Column2]]&gt;0,_17_4_2_VS_17_1_8_annotated[[#This Row],[Column4]],"")</f>
        <v/>
      </c>
    </row>
    <row r="336" spans="1:9" x14ac:dyDescent="0.25">
      <c r="A336" t="s">
        <v>1274</v>
      </c>
      <c r="B336">
        <v>2.6750775440088601</v>
      </c>
      <c r="C336" s="1">
        <v>3.9678595768196203E-14</v>
      </c>
      <c r="D336" t="s">
        <v>1275</v>
      </c>
      <c r="E336" t="s">
        <v>1276</v>
      </c>
      <c r="G336" t="str">
        <f>IF(_17_4_2_VS_17_1_8_annotated[[#This Row],[Column2]]&lt;0,_17_4_2_VS_17_1_8_annotated[[#This Row],[Column4]],"")</f>
        <v/>
      </c>
      <c r="I336" t="str">
        <f>IF(_17_4_2_VS_17_1_8_annotated[[#This Row],[Column2]]&gt;0,_17_4_2_VS_17_1_8_annotated[[#This Row],[Column4]],"")</f>
        <v>FAM131B</v>
      </c>
    </row>
    <row r="337" spans="1:9" x14ac:dyDescent="0.25">
      <c r="A337" t="s">
        <v>5293</v>
      </c>
      <c r="B337">
        <v>2.0182361535602902</v>
      </c>
      <c r="C337" s="1">
        <v>4.75945968600196E-14</v>
      </c>
      <c r="D337" t="s">
        <v>5294</v>
      </c>
      <c r="E337" t="s">
        <v>5295</v>
      </c>
      <c r="G337" t="str">
        <f>IF(_17_4_2_VS_17_1_8_annotated[[#This Row],[Column2]]&lt;0,_17_4_2_VS_17_1_8_annotated[[#This Row],[Column4]],"")</f>
        <v/>
      </c>
      <c r="I337" t="str">
        <f>IF(_17_4_2_VS_17_1_8_annotated[[#This Row],[Column2]]&gt;0,_17_4_2_VS_17_1_8_annotated[[#This Row],[Column4]],"")</f>
        <v>TPPP3</v>
      </c>
    </row>
    <row r="338" spans="1:9" x14ac:dyDescent="0.25">
      <c r="A338" t="s">
        <v>998</v>
      </c>
      <c r="B338">
        <v>-8.0575433454524692</v>
      </c>
      <c r="C338" s="1">
        <v>4.77847971225212E-14</v>
      </c>
      <c r="D338" t="s">
        <v>999</v>
      </c>
      <c r="E338" t="s">
        <v>1000</v>
      </c>
      <c r="G338" t="str">
        <f>IF(_17_4_2_VS_17_1_8_annotated[[#This Row],[Column2]]&lt;0,_17_4_2_VS_17_1_8_annotated[[#This Row],[Column4]],"")</f>
        <v>CDH18</v>
      </c>
      <c r="I338" t="str">
        <f>IF(_17_4_2_VS_17_1_8_annotated[[#This Row],[Column2]]&gt;0,_17_4_2_VS_17_1_8_annotated[[#This Row],[Column4]],"")</f>
        <v/>
      </c>
    </row>
    <row r="339" spans="1:9" x14ac:dyDescent="0.25">
      <c r="A339" t="s">
        <v>442</v>
      </c>
      <c r="B339">
        <v>-2.14147075063764</v>
      </c>
      <c r="C339" s="1">
        <v>5.4507394263288501E-14</v>
      </c>
      <c r="D339" t="s">
        <v>443</v>
      </c>
      <c r="E339" t="s">
        <v>444</v>
      </c>
      <c r="G339" t="str">
        <f>IF(_17_4_2_VS_17_1_8_annotated[[#This Row],[Column2]]&lt;0,_17_4_2_VS_17_1_8_annotated[[#This Row],[Column4]],"")</f>
        <v>DHRS9</v>
      </c>
      <c r="I339" t="str">
        <f>IF(_17_4_2_VS_17_1_8_annotated[[#This Row],[Column2]]&gt;0,_17_4_2_VS_17_1_8_annotated[[#This Row],[Column4]],"")</f>
        <v/>
      </c>
    </row>
    <row r="340" spans="1:9" x14ac:dyDescent="0.25">
      <c r="A340" t="s">
        <v>7730</v>
      </c>
      <c r="B340">
        <v>-1.7049961111255101</v>
      </c>
      <c r="C340" s="1">
        <v>8.5681314292358602E-14</v>
      </c>
      <c r="D340" t="s">
        <v>7731</v>
      </c>
      <c r="E340" t="s">
        <v>7732</v>
      </c>
      <c r="G340" t="str">
        <f>IF(_17_4_2_VS_17_1_8_annotated[[#This Row],[Column2]]&lt;0,_17_4_2_VS_17_1_8_annotated[[#This Row],[Column4]],"")</f>
        <v>NCF2</v>
      </c>
      <c r="I340" t="str">
        <f>IF(_17_4_2_VS_17_1_8_annotated[[#This Row],[Column2]]&gt;0,_17_4_2_VS_17_1_8_annotated[[#This Row],[Column4]],"")</f>
        <v/>
      </c>
    </row>
    <row r="341" spans="1:9" x14ac:dyDescent="0.25">
      <c r="A341" t="s">
        <v>5314</v>
      </c>
      <c r="B341">
        <v>7.9862127976697002</v>
      </c>
      <c r="C341" s="1">
        <v>9.6727327106559902E-14</v>
      </c>
      <c r="D341" t="s">
        <v>5315</v>
      </c>
      <c r="E341" t="s">
        <v>5316</v>
      </c>
      <c r="G341" t="str">
        <f>IF(_17_4_2_VS_17_1_8_annotated[[#This Row],[Column2]]&lt;0,_17_4_2_VS_17_1_8_annotated[[#This Row],[Column4]],"")</f>
        <v/>
      </c>
      <c r="I341" t="str">
        <f>IF(_17_4_2_VS_17_1_8_annotated[[#This Row],[Column2]]&gt;0,_17_4_2_VS_17_1_8_annotated[[#This Row],[Column4]],"")</f>
        <v>OR6T1</v>
      </c>
    </row>
    <row r="342" spans="1:9" x14ac:dyDescent="0.25">
      <c r="A342" t="s">
        <v>5499</v>
      </c>
      <c r="B342">
        <v>-1.80582882641908</v>
      </c>
      <c r="C342" s="1">
        <v>1.11182064182E-13</v>
      </c>
      <c r="D342" t="s">
        <v>5500</v>
      </c>
      <c r="E342" t="s">
        <v>5501</v>
      </c>
      <c r="G342" t="str">
        <f>IF(_17_4_2_VS_17_1_8_annotated[[#This Row],[Column2]]&lt;0,_17_4_2_VS_17_1_8_annotated[[#This Row],[Column4]],"")</f>
        <v>GAL</v>
      </c>
      <c r="I342" t="str">
        <f>IF(_17_4_2_VS_17_1_8_annotated[[#This Row],[Column2]]&gt;0,_17_4_2_VS_17_1_8_annotated[[#This Row],[Column4]],"")</f>
        <v/>
      </c>
    </row>
    <row r="343" spans="1:9" x14ac:dyDescent="0.25">
      <c r="A343" t="s">
        <v>8517</v>
      </c>
      <c r="B343">
        <v>1.01865762300019</v>
      </c>
      <c r="C343" s="1">
        <v>1.3504172818959199E-13</v>
      </c>
      <c r="D343" t="s">
        <v>8518</v>
      </c>
      <c r="E343" t="s">
        <v>8519</v>
      </c>
      <c r="G343" t="str">
        <f>IF(_17_4_2_VS_17_1_8_annotated[[#This Row],[Column2]]&lt;0,_17_4_2_VS_17_1_8_annotated[[#This Row],[Column4]],"")</f>
        <v/>
      </c>
      <c r="I343" t="str">
        <f>IF(_17_4_2_VS_17_1_8_annotated[[#This Row],[Column2]]&gt;0,_17_4_2_VS_17_1_8_annotated[[#This Row],[Column4]],"")</f>
        <v>ACSM3</v>
      </c>
    </row>
    <row r="344" spans="1:9" x14ac:dyDescent="0.25">
      <c r="A344" t="s">
        <v>2584</v>
      </c>
      <c r="B344">
        <v>-4.1250436256255503</v>
      </c>
      <c r="C344" s="1">
        <v>1.36858193505137E-13</v>
      </c>
      <c r="D344" t="s">
        <v>2585</v>
      </c>
      <c r="E344" t="s">
        <v>2586</v>
      </c>
      <c r="G344" t="str">
        <f>IF(_17_4_2_VS_17_1_8_annotated[[#This Row],[Column2]]&lt;0,_17_4_2_VS_17_1_8_annotated[[#This Row],[Column4]],"")</f>
        <v>ADAM19</v>
      </c>
      <c r="I344" t="str">
        <f>IF(_17_4_2_VS_17_1_8_annotated[[#This Row],[Column2]]&gt;0,_17_4_2_VS_17_1_8_annotated[[#This Row],[Column4]],"")</f>
        <v/>
      </c>
    </row>
    <row r="345" spans="1:9" x14ac:dyDescent="0.25">
      <c r="A345" t="s">
        <v>8520</v>
      </c>
      <c r="B345">
        <v>1.02107003968233</v>
      </c>
      <c r="C345" s="1">
        <v>1.6350818836439601E-13</v>
      </c>
      <c r="D345" t="s">
        <v>8521</v>
      </c>
      <c r="E345" t="s">
        <v>8522</v>
      </c>
      <c r="G345" t="str">
        <f>IF(_17_4_2_VS_17_1_8_annotated[[#This Row],[Column2]]&lt;0,_17_4_2_VS_17_1_8_annotated[[#This Row],[Column4]],"")</f>
        <v/>
      </c>
      <c r="I345" t="str">
        <f>IF(_17_4_2_VS_17_1_8_annotated[[#This Row],[Column2]]&gt;0,_17_4_2_VS_17_1_8_annotated[[#This Row],[Column4]],"")</f>
        <v>MNS1</v>
      </c>
    </row>
    <row r="346" spans="1:9" x14ac:dyDescent="0.25">
      <c r="A346" t="s">
        <v>4461</v>
      </c>
      <c r="B346">
        <v>2.5398116463933902</v>
      </c>
      <c r="C346" s="1">
        <v>1.81971731071507E-13</v>
      </c>
      <c r="D346" t="s">
        <v>4462</v>
      </c>
      <c r="E346" t="s">
        <v>4463</v>
      </c>
      <c r="G346" t="str">
        <f>IF(_17_4_2_VS_17_1_8_annotated[[#This Row],[Column2]]&lt;0,_17_4_2_VS_17_1_8_annotated[[#This Row],[Column4]],"")</f>
        <v/>
      </c>
      <c r="I346" t="str">
        <f>IF(_17_4_2_VS_17_1_8_annotated[[#This Row],[Column2]]&gt;0,_17_4_2_VS_17_1_8_annotated[[#This Row],[Column4]],"")</f>
        <v>NAALADL2</v>
      </c>
    </row>
    <row r="347" spans="1:9" x14ac:dyDescent="0.25">
      <c r="A347" t="s">
        <v>5214</v>
      </c>
      <c r="B347">
        <v>-2.3990763564316899</v>
      </c>
      <c r="C347" s="1">
        <v>1.9160583468492901E-13</v>
      </c>
      <c r="D347" t="s">
        <v>5215</v>
      </c>
      <c r="E347" t="s">
        <v>5216</v>
      </c>
      <c r="G347" t="str">
        <f>IF(_17_4_2_VS_17_1_8_annotated[[#This Row],[Column2]]&lt;0,_17_4_2_VS_17_1_8_annotated[[#This Row],[Column4]],"")</f>
        <v>LTB</v>
      </c>
      <c r="I347" t="str">
        <f>IF(_17_4_2_VS_17_1_8_annotated[[#This Row],[Column2]]&gt;0,_17_4_2_VS_17_1_8_annotated[[#This Row],[Column4]],"")</f>
        <v/>
      </c>
    </row>
    <row r="348" spans="1:9" x14ac:dyDescent="0.25">
      <c r="A348" t="s">
        <v>5353</v>
      </c>
      <c r="B348">
        <v>-1.6637336829743199</v>
      </c>
      <c r="C348" s="1">
        <v>2.5140621449278298E-13</v>
      </c>
      <c r="D348" t="s">
        <v>5354</v>
      </c>
      <c r="E348" t="s">
        <v>5355</v>
      </c>
      <c r="G348" t="str">
        <f>IF(_17_4_2_VS_17_1_8_annotated[[#This Row],[Column2]]&lt;0,_17_4_2_VS_17_1_8_annotated[[#This Row],[Column4]],"")</f>
        <v>PLXNA2</v>
      </c>
      <c r="I348" t="str">
        <f>IF(_17_4_2_VS_17_1_8_annotated[[#This Row],[Column2]]&gt;0,_17_4_2_VS_17_1_8_annotated[[#This Row],[Column4]],"")</f>
        <v/>
      </c>
    </row>
    <row r="349" spans="1:9" x14ac:dyDescent="0.25">
      <c r="A349" t="s">
        <v>6031</v>
      </c>
      <c r="B349">
        <v>3.1161610082688198</v>
      </c>
      <c r="C349" s="1">
        <v>2.9283849053088501E-13</v>
      </c>
      <c r="D349" t="s">
        <v>6032</v>
      </c>
      <c r="E349" t="s">
        <v>6033</v>
      </c>
      <c r="G349" t="str">
        <f>IF(_17_4_2_VS_17_1_8_annotated[[#This Row],[Column2]]&lt;0,_17_4_2_VS_17_1_8_annotated[[#This Row],[Column4]],"")</f>
        <v/>
      </c>
      <c r="I349" t="str">
        <f>IF(_17_4_2_VS_17_1_8_annotated[[#This Row],[Column2]]&gt;0,_17_4_2_VS_17_1_8_annotated[[#This Row],[Column4]],"")</f>
        <v>HNF1A-AS1</v>
      </c>
    </row>
    <row r="350" spans="1:9" x14ac:dyDescent="0.25">
      <c r="A350" t="s">
        <v>7550</v>
      </c>
      <c r="B350">
        <v>-1.25257443618548</v>
      </c>
      <c r="C350" s="1">
        <v>3.11306300567933E-13</v>
      </c>
      <c r="D350" t="s">
        <v>7551</v>
      </c>
      <c r="E350" t="s">
        <v>7552</v>
      </c>
      <c r="G350" t="str">
        <f>IF(_17_4_2_VS_17_1_8_annotated[[#This Row],[Column2]]&lt;0,_17_4_2_VS_17_1_8_annotated[[#This Row],[Column4]],"")</f>
        <v>MXD1</v>
      </c>
      <c r="I350" t="str">
        <f>IF(_17_4_2_VS_17_1_8_annotated[[#This Row],[Column2]]&gt;0,_17_4_2_VS_17_1_8_annotated[[#This Row],[Column4]],"")</f>
        <v/>
      </c>
    </row>
    <row r="351" spans="1:9" x14ac:dyDescent="0.25">
      <c r="A351" t="s">
        <v>7401</v>
      </c>
      <c r="B351">
        <v>-1.2264869577537001</v>
      </c>
      <c r="C351" s="1">
        <v>3.2978681454848399E-13</v>
      </c>
      <c r="D351" t="s">
        <v>7402</v>
      </c>
      <c r="E351" t="s">
        <v>7403</v>
      </c>
      <c r="G351" t="str">
        <f>IF(_17_4_2_VS_17_1_8_annotated[[#This Row],[Column2]]&lt;0,_17_4_2_VS_17_1_8_annotated[[#This Row],[Column4]],"")</f>
        <v>TRIM16L</v>
      </c>
      <c r="I351" t="str">
        <f>IF(_17_4_2_VS_17_1_8_annotated[[#This Row],[Column2]]&gt;0,_17_4_2_VS_17_1_8_annotated[[#This Row],[Column4]],"")</f>
        <v/>
      </c>
    </row>
    <row r="352" spans="1:9" x14ac:dyDescent="0.25">
      <c r="A352" t="s">
        <v>8523</v>
      </c>
      <c r="B352">
        <v>1.24864042418493</v>
      </c>
      <c r="C352" s="1">
        <v>3.42105950828804E-13</v>
      </c>
      <c r="D352" t="s">
        <v>8524</v>
      </c>
      <c r="E352" t="s">
        <v>8525</v>
      </c>
      <c r="G352" t="str">
        <f>IF(_17_4_2_VS_17_1_8_annotated[[#This Row],[Column2]]&lt;0,_17_4_2_VS_17_1_8_annotated[[#This Row],[Column4]],"")</f>
        <v/>
      </c>
      <c r="I352" t="str">
        <f>IF(_17_4_2_VS_17_1_8_annotated[[#This Row],[Column2]]&gt;0,_17_4_2_VS_17_1_8_annotated[[#This Row],[Column4]],"")</f>
        <v>FAM171B</v>
      </c>
    </row>
    <row r="353" spans="1:9" x14ac:dyDescent="0.25">
      <c r="A353" t="s">
        <v>571</v>
      </c>
      <c r="B353">
        <v>2.8767339053289098</v>
      </c>
      <c r="C353" s="1">
        <v>3.51198455549643E-13</v>
      </c>
      <c r="D353" t="s">
        <v>572</v>
      </c>
      <c r="E353" t="s">
        <v>573</v>
      </c>
      <c r="G353" t="str">
        <f>IF(_17_4_2_VS_17_1_8_annotated[[#This Row],[Column2]]&lt;0,_17_4_2_VS_17_1_8_annotated[[#This Row],[Column4]],"")</f>
        <v/>
      </c>
      <c r="I353" t="str">
        <f>IF(_17_4_2_VS_17_1_8_annotated[[#This Row],[Column2]]&gt;0,_17_4_2_VS_17_1_8_annotated[[#This Row],[Column4]],"")</f>
        <v>ADH1C</v>
      </c>
    </row>
    <row r="354" spans="1:9" x14ac:dyDescent="0.25">
      <c r="A354" t="s">
        <v>1549</v>
      </c>
      <c r="B354">
        <v>1.24518971703325</v>
      </c>
      <c r="C354" s="1">
        <v>3.9812261016013098E-13</v>
      </c>
      <c r="D354" t="s">
        <v>1550</v>
      </c>
      <c r="E354" t="s">
        <v>1551</v>
      </c>
      <c r="G354" t="str">
        <f>IF(_17_4_2_VS_17_1_8_annotated[[#This Row],[Column2]]&lt;0,_17_4_2_VS_17_1_8_annotated[[#This Row],[Column4]],"")</f>
        <v/>
      </c>
      <c r="I354" t="str">
        <f>IF(_17_4_2_VS_17_1_8_annotated[[#This Row],[Column2]]&gt;0,_17_4_2_VS_17_1_8_annotated[[#This Row],[Column4]],"")</f>
        <v>GALNT4</v>
      </c>
    </row>
    <row r="355" spans="1:9" x14ac:dyDescent="0.25">
      <c r="A355" t="s">
        <v>5822</v>
      </c>
      <c r="B355">
        <v>-1.6605290629134</v>
      </c>
      <c r="C355" s="1">
        <v>4.1398146143803798E-13</v>
      </c>
      <c r="D355" t="s">
        <v>5823</v>
      </c>
      <c r="E355" t="s">
        <v>5824</v>
      </c>
      <c r="G355" t="str">
        <f>IF(_17_4_2_VS_17_1_8_annotated[[#This Row],[Column2]]&lt;0,_17_4_2_VS_17_1_8_annotated[[#This Row],[Column4]],"")</f>
        <v>GJB4</v>
      </c>
      <c r="I355" t="str">
        <f>IF(_17_4_2_VS_17_1_8_annotated[[#This Row],[Column2]]&gt;0,_17_4_2_VS_17_1_8_annotated[[#This Row],[Column4]],"")</f>
        <v/>
      </c>
    </row>
    <row r="356" spans="1:9" x14ac:dyDescent="0.25">
      <c r="A356" t="s">
        <v>2072</v>
      </c>
      <c r="B356">
        <v>1.59832326528957</v>
      </c>
      <c r="C356" s="1">
        <v>4.8726645629952903E-13</v>
      </c>
      <c r="D356" t="s">
        <v>2073</v>
      </c>
      <c r="E356" t="s">
        <v>2074</v>
      </c>
      <c r="G356" t="str">
        <f>IF(_17_4_2_VS_17_1_8_annotated[[#This Row],[Column2]]&lt;0,_17_4_2_VS_17_1_8_annotated[[#This Row],[Column4]],"")</f>
        <v/>
      </c>
      <c r="I356" t="str">
        <f>IF(_17_4_2_VS_17_1_8_annotated[[#This Row],[Column2]]&gt;0,_17_4_2_VS_17_1_8_annotated[[#This Row],[Column4]],"")</f>
        <v>KCNK15</v>
      </c>
    </row>
    <row r="357" spans="1:9" x14ac:dyDescent="0.25">
      <c r="A357" t="s">
        <v>992</v>
      </c>
      <c r="B357">
        <v>-3.0294287264323501</v>
      </c>
      <c r="C357" s="1">
        <v>4.9379806618342504E-13</v>
      </c>
      <c r="D357" t="s">
        <v>993</v>
      </c>
      <c r="E357" t="s">
        <v>994</v>
      </c>
      <c r="G357" t="str">
        <f>IF(_17_4_2_VS_17_1_8_annotated[[#This Row],[Column2]]&lt;0,_17_4_2_VS_17_1_8_annotated[[#This Row],[Column4]],"")</f>
        <v>MYH15</v>
      </c>
      <c r="I357" t="str">
        <f>IF(_17_4_2_VS_17_1_8_annotated[[#This Row],[Column2]]&gt;0,_17_4_2_VS_17_1_8_annotated[[#This Row],[Column4]],"")</f>
        <v/>
      </c>
    </row>
    <row r="358" spans="1:9" x14ac:dyDescent="0.25">
      <c r="A358" t="s">
        <v>5549</v>
      </c>
      <c r="B358">
        <v>1.3155046566583499</v>
      </c>
      <c r="C358" s="1">
        <v>5.1123639675813902E-13</v>
      </c>
      <c r="D358" t="s">
        <v>5550</v>
      </c>
      <c r="E358" t="s">
        <v>5551</v>
      </c>
      <c r="G358" t="str">
        <f>IF(_17_4_2_VS_17_1_8_annotated[[#This Row],[Column2]]&lt;0,_17_4_2_VS_17_1_8_annotated[[#This Row],[Column4]],"")</f>
        <v/>
      </c>
      <c r="I358" t="str">
        <f>IF(_17_4_2_VS_17_1_8_annotated[[#This Row],[Column2]]&gt;0,_17_4_2_VS_17_1_8_annotated[[#This Row],[Column4]],"")</f>
        <v>PAN2</v>
      </c>
    </row>
    <row r="359" spans="1:9" x14ac:dyDescent="0.25">
      <c r="A359" t="s">
        <v>8526</v>
      </c>
      <c r="B359">
        <v>-1.2609276334784401</v>
      </c>
      <c r="C359" s="1">
        <v>5.1311019309309402E-13</v>
      </c>
      <c r="D359" t="s">
        <v>8527</v>
      </c>
      <c r="E359" t="s">
        <v>8528</v>
      </c>
      <c r="G359" t="str">
        <f>IF(_17_4_2_VS_17_1_8_annotated[[#This Row],[Column2]]&lt;0,_17_4_2_VS_17_1_8_annotated[[#This Row],[Column4]],"")</f>
        <v>C16orf74</v>
      </c>
      <c r="I359" t="str">
        <f>IF(_17_4_2_VS_17_1_8_annotated[[#This Row],[Column2]]&gt;0,_17_4_2_VS_17_1_8_annotated[[#This Row],[Column4]],"")</f>
        <v/>
      </c>
    </row>
    <row r="360" spans="1:9" x14ac:dyDescent="0.25">
      <c r="A360" t="s">
        <v>5257</v>
      </c>
      <c r="B360">
        <v>2.7220692092497401</v>
      </c>
      <c r="C360" s="1">
        <v>5.2972486598494804E-13</v>
      </c>
      <c r="D360" t="s">
        <v>5258</v>
      </c>
      <c r="E360" t="s">
        <v>5259</v>
      </c>
      <c r="G360" t="str">
        <f>IF(_17_4_2_VS_17_1_8_annotated[[#This Row],[Column2]]&lt;0,_17_4_2_VS_17_1_8_annotated[[#This Row],[Column4]],"")</f>
        <v/>
      </c>
      <c r="I360" t="str">
        <f>IF(_17_4_2_VS_17_1_8_annotated[[#This Row],[Column2]]&gt;0,_17_4_2_VS_17_1_8_annotated[[#This Row],[Column4]],"")</f>
        <v>LGALS2</v>
      </c>
    </row>
    <row r="361" spans="1:9" x14ac:dyDescent="0.25">
      <c r="A361" t="s">
        <v>8529</v>
      </c>
      <c r="B361">
        <v>-1.13472289738261</v>
      </c>
      <c r="C361" s="1">
        <v>5.2972486598494804E-13</v>
      </c>
      <c r="D361" t="s">
        <v>8530</v>
      </c>
      <c r="E361" t="s">
        <v>8531</v>
      </c>
      <c r="G361" t="str">
        <f>IF(_17_4_2_VS_17_1_8_annotated[[#This Row],[Column2]]&lt;0,_17_4_2_VS_17_1_8_annotated[[#This Row],[Column4]],"")</f>
        <v>RNF19B</v>
      </c>
      <c r="I361" t="str">
        <f>IF(_17_4_2_VS_17_1_8_annotated[[#This Row],[Column2]]&gt;0,_17_4_2_VS_17_1_8_annotated[[#This Row],[Column4]],"")</f>
        <v/>
      </c>
    </row>
    <row r="362" spans="1:9" x14ac:dyDescent="0.25">
      <c r="A362" t="s">
        <v>5670</v>
      </c>
      <c r="B362">
        <v>2.2708566527670402</v>
      </c>
      <c r="C362" s="1">
        <v>5.6200778187475196E-13</v>
      </c>
      <c r="D362" t="s">
        <v>5671</v>
      </c>
      <c r="E362" t="s">
        <v>5672</v>
      </c>
      <c r="G362" t="str">
        <f>IF(_17_4_2_VS_17_1_8_annotated[[#This Row],[Column2]]&lt;0,_17_4_2_VS_17_1_8_annotated[[#This Row],[Column4]],"")</f>
        <v/>
      </c>
      <c r="I362" t="str">
        <f>IF(_17_4_2_VS_17_1_8_annotated[[#This Row],[Column2]]&gt;0,_17_4_2_VS_17_1_8_annotated[[#This Row],[Column4]],"")</f>
        <v>ERP27</v>
      </c>
    </row>
    <row r="363" spans="1:9" x14ac:dyDescent="0.25">
      <c r="A363" t="s">
        <v>354</v>
      </c>
      <c r="B363">
        <v>2.41493216382319</v>
      </c>
      <c r="C363" s="1">
        <v>5.66645519125659E-13</v>
      </c>
      <c r="D363" t="s">
        <v>355</v>
      </c>
      <c r="E363" t="s">
        <v>356</v>
      </c>
      <c r="G363" t="str">
        <f>IF(_17_4_2_VS_17_1_8_annotated[[#This Row],[Column2]]&lt;0,_17_4_2_VS_17_1_8_annotated[[#This Row],[Column4]],"")</f>
        <v/>
      </c>
      <c r="I363" t="str">
        <f>IF(_17_4_2_VS_17_1_8_annotated[[#This Row],[Column2]]&gt;0,_17_4_2_VS_17_1_8_annotated[[#This Row],[Column4]],"")</f>
        <v>KRT13</v>
      </c>
    </row>
    <row r="364" spans="1:9" x14ac:dyDescent="0.25">
      <c r="A364" t="s">
        <v>8532</v>
      </c>
      <c r="B364">
        <v>-1.0856731910791999</v>
      </c>
      <c r="C364" s="1">
        <v>5.7009345770847303E-13</v>
      </c>
      <c r="D364" t="s">
        <v>8533</v>
      </c>
      <c r="E364" t="s">
        <v>8534</v>
      </c>
      <c r="G364" t="str">
        <f>IF(_17_4_2_VS_17_1_8_annotated[[#This Row],[Column2]]&lt;0,_17_4_2_VS_17_1_8_annotated[[#This Row],[Column4]],"")</f>
        <v>ARRDC3</v>
      </c>
      <c r="I364" t="str">
        <f>IF(_17_4_2_VS_17_1_8_annotated[[#This Row],[Column2]]&gt;0,_17_4_2_VS_17_1_8_annotated[[#This Row],[Column4]],"")</f>
        <v/>
      </c>
    </row>
    <row r="365" spans="1:9" x14ac:dyDescent="0.25">
      <c r="A365" t="s">
        <v>8535</v>
      </c>
      <c r="B365">
        <v>1.9015115476901101</v>
      </c>
      <c r="C365" s="1">
        <v>6.0633947588746303E-13</v>
      </c>
      <c r="D365" t="s">
        <v>8536</v>
      </c>
      <c r="E365" t="s">
        <v>8537</v>
      </c>
      <c r="G365" t="str">
        <f>IF(_17_4_2_VS_17_1_8_annotated[[#This Row],[Column2]]&lt;0,_17_4_2_VS_17_1_8_annotated[[#This Row],[Column4]],"")</f>
        <v/>
      </c>
      <c r="I365" t="str">
        <f>IF(_17_4_2_VS_17_1_8_annotated[[#This Row],[Column2]]&gt;0,_17_4_2_VS_17_1_8_annotated[[#This Row],[Column4]],"")</f>
        <v>COLCA1</v>
      </c>
    </row>
    <row r="366" spans="1:9" x14ac:dyDescent="0.25">
      <c r="A366" t="s">
        <v>3168</v>
      </c>
      <c r="B366">
        <v>1.9867719340188901</v>
      </c>
      <c r="C366" s="1">
        <v>6.7379591352375998E-13</v>
      </c>
      <c r="D366" t="s">
        <v>7</v>
      </c>
      <c r="E366" t="s">
        <v>3169</v>
      </c>
      <c r="G366" t="str">
        <f>IF(_17_4_2_VS_17_1_8_annotated[[#This Row],[Column2]]&lt;0,_17_4_2_VS_17_1_8_annotated[[#This Row],[Column4]],"")</f>
        <v/>
      </c>
      <c r="I366" t="str">
        <f>IF(_17_4_2_VS_17_1_8_annotated[[#This Row],[Column2]]&gt;0,_17_4_2_VS_17_1_8_annotated[[#This Row],[Column4]],"")</f>
        <v/>
      </c>
    </row>
    <row r="367" spans="1:9" x14ac:dyDescent="0.25">
      <c r="A367" t="s">
        <v>2766</v>
      </c>
      <c r="B367">
        <v>3.1291096917110801</v>
      </c>
      <c r="C367" s="1">
        <v>7.1086679780354997E-13</v>
      </c>
      <c r="D367" t="s">
        <v>2767</v>
      </c>
      <c r="E367" t="s">
        <v>2768</v>
      </c>
      <c r="G367" t="str">
        <f>IF(_17_4_2_VS_17_1_8_annotated[[#This Row],[Column2]]&lt;0,_17_4_2_VS_17_1_8_annotated[[#This Row],[Column4]],"")</f>
        <v/>
      </c>
      <c r="I367" t="str">
        <f>IF(_17_4_2_VS_17_1_8_annotated[[#This Row],[Column2]]&gt;0,_17_4_2_VS_17_1_8_annotated[[#This Row],[Column4]],"")</f>
        <v>ADH6</v>
      </c>
    </row>
    <row r="368" spans="1:9" x14ac:dyDescent="0.25">
      <c r="A368" t="s">
        <v>640</v>
      </c>
      <c r="B368">
        <v>-1.28126775979051</v>
      </c>
      <c r="C368" s="1">
        <v>7.8126132281498E-13</v>
      </c>
      <c r="D368" t="s">
        <v>641</v>
      </c>
      <c r="E368" t="s">
        <v>642</v>
      </c>
      <c r="G368" t="str">
        <f>IF(_17_4_2_VS_17_1_8_annotated[[#This Row],[Column2]]&lt;0,_17_4_2_VS_17_1_8_annotated[[#This Row],[Column4]],"")</f>
        <v>CALD1</v>
      </c>
      <c r="I368" t="str">
        <f>IF(_17_4_2_VS_17_1_8_annotated[[#This Row],[Column2]]&gt;0,_17_4_2_VS_17_1_8_annotated[[#This Row],[Column4]],"")</f>
        <v/>
      </c>
    </row>
    <row r="369" spans="1:9" x14ac:dyDescent="0.25">
      <c r="A369" t="s">
        <v>4014</v>
      </c>
      <c r="B369">
        <v>2.1477627248765998</v>
      </c>
      <c r="C369" s="1">
        <v>8.2149126038247104E-13</v>
      </c>
      <c r="D369" t="s">
        <v>4015</v>
      </c>
      <c r="E369" t="s">
        <v>4016</v>
      </c>
      <c r="G369" t="str">
        <f>IF(_17_4_2_VS_17_1_8_annotated[[#This Row],[Column2]]&lt;0,_17_4_2_VS_17_1_8_annotated[[#This Row],[Column4]],"")</f>
        <v/>
      </c>
      <c r="I369" t="str">
        <f>IF(_17_4_2_VS_17_1_8_annotated[[#This Row],[Column2]]&gt;0,_17_4_2_VS_17_1_8_annotated[[#This Row],[Column4]],"")</f>
        <v>SMPD3</v>
      </c>
    </row>
    <row r="370" spans="1:9" x14ac:dyDescent="0.25">
      <c r="A370" t="s">
        <v>8538</v>
      </c>
      <c r="B370">
        <v>1.1965884304444201</v>
      </c>
      <c r="C370" s="1">
        <v>9.4257337662323595E-13</v>
      </c>
      <c r="D370" t="s">
        <v>8539</v>
      </c>
      <c r="E370" t="s">
        <v>8540</v>
      </c>
      <c r="G370" t="str">
        <f>IF(_17_4_2_VS_17_1_8_annotated[[#This Row],[Column2]]&lt;0,_17_4_2_VS_17_1_8_annotated[[#This Row],[Column4]],"")</f>
        <v/>
      </c>
      <c r="I370" t="str">
        <f>IF(_17_4_2_VS_17_1_8_annotated[[#This Row],[Column2]]&gt;0,_17_4_2_VS_17_1_8_annotated[[#This Row],[Column4]],"")</f>
        <v>TEX9</v>
      </c>
    </row>
    <row r="371" spans="1:9" x14ac:dyDescent="0.25">
      <c r="A371" t="s">
        <v>5475</v>
      </c>
      <c r="B371">
        <v>5.2345412362605703</v>
      </c>
      <c r="C371" s="1">
        <v>9.6230162851969004E-13</v>
      </c>
      <c r="D371" t="s">
        <v>5476</v>
      </c>
      <c r="E371" t="s">
        <v>5477</v>
      </c>
      <c r="G371" t="str">
        <f>IF(_17_4_2_VS_17_1_8_annotated[[#This Row],[Column2]]&lt;0,_17_4_2_VS_17_1_8_annotated[[#This Row],[Column4]],"")</f>
        <v/>
      </c>
      <c r="I371" t="str">
        <f>IF(_17_4_2_VS_17_1_8_annotated[[#This Row],[Column2]]&gt;0,_17_4_2_VS_17_1_8_annotated[[#This Row],[Column4]],"")</f>
        <v>CSF2RA</v>
      </c>
    </row>
    <row r="372" spans="1:9" x14ac:dyDescent="0.25">
      <c r="A372" t="s">
        <v>378</v>
      </c>
      <c r="B372">
        <v>1.32790418528881</v>
      </c>
      <c r="C372" s="1">
        <v>1.0093679527514499E-12</v>
      </c>
      <c r="D372" t="s">
        <v>379</v>
      </c>
      <c r="E372" t="s">
        <v>380</v>
      </c>
      <c r="G372" t="str">
        <f>IF(_17_4_2_VS_17_1_8_annotated[[#This Row],[Column2]]&lt;0,_17_4_2_VS_17_1_8_annotated[[#This Row],[Column4]],"")</f>
        <v/>
      </c>
      <c r="I372" t="str">
        <f>IF(_17_4_2_VS_17_1_8_annotated[[#This Row],[Column2]]&gt;0,_17_4_2_VS_17_1_8_annotated[[#This Row],[Column4]],"")</f>
        <v>PPM1L</v>
      </c>
    </row>
    <row r="373" spans="1:9" x14ac:dyDescent="0.25">
      <c r="A373" t="s">
        <v>995</v>
      </c>
      <c r="B373">
        <v>1.0877409624408201</v>
      </c>
      <c r="C373" s="1">
        <v>1.24293110586991E-12</v>
      </c>
      <c r="D373" t="s">
        <v>996</v>
      </c>
      <c r="E373" t="s">
        <v>997</v>
      </c>
      <c r="G373" t="str">
        <f>IF(_17_4_2_VS_17_1_8_annotated[[#This Row],[Column2]]&lt;0,_17_4_2_VS_17_1_8_annotated[[#This Row],[Column4]],"")</f>
        <v/>
      </c>
      <c r="I373" t="str">
        <f>IF(_17_4_2_VS_17_1_8_annotated[[#This Row],[Column2]]&gt;0,_17_4_2_VS_17_1_8_annotated[[#This Row],[Column4]],"")</f>
        <v>SPRY1</v>
      </c>
    </row>
    <row r="374" spans="1:9" x14ac:dyDescent="0.25">
      <c r="A374" t="s">
        <v>6103</v>
      </c>
      <c r="B374">
        <v>-2.01680376240685</v>
      </c>
      <c r="C374" s="1">
        <v>1.24293110586991E-12</v>
      </c>
      <c r="D374" t="s">
        <v>6104</v>
      </c>
      <c r="E374" t="s">
        <v>6105</v>
      </c>
      <c r="G374" t="str">
        <f>IF(_17_4_2_VS_17_1_8_annotated[[#This Row],[Column2]]&lt;0,_17_4_2_VS_17_1_8_annotated[[#This Row],[Column4]],"")</f>
        <v>THBD</v>
      </c>
      <c r="I374" t="str">
        <f>IF(_17_4_2_VS_17_1_8_annotated[[#This Row],[Column2]]&gt;0,_17_4_2_VS_17_1_8_annotated[[#This Row],[Column4]],"")</f>
        <v/>
      </c>
    </row>
    <row r="375" spans="1:9" x14ac:dyDescent="0.25">
      <c r="A375" t="s">
        <v>8541</v>
      </c>
      <c r="B375">
        <v>-1.0625876636335501</v>
      </c>
      <c r="C375" s="1">
        <v>1.24418577185816E-12</v>
      </c>
      <c r="D375" t="s">
        <v>8542</v>
      </c>
      <c r="E375" t="s">
        <v>8543</v>
      </c>
      <c r="G375" t="str">
        <f>IF(_17_4_2_VS_17_1_8_annotated[[#This Row],[Column2]]&lt;0,_17_4_2_VS_17_1_8_annotated[[#This Row],[Column4]],"")</f>
        <v>CEP170</v>
      </c>
      <c r="I375" t="str">
        <f>IF(_17_4_2_VS_17_1_8_annotated[[#This Row],[Column2]]&gt;0,_17_4_2_VS_17_1_8_annotated[[#This Row],[Column4]],"")</f>
        <v/>
      </c>
    </row>
    <row r="376" spans="1:9" x14ac:dyDescent="0.25">
      <c r="A376" t="s">
        <v>1426</v>
      </c>
      <c r="B376">
        <v>1.11277932114566</v>
      </c>
      <c r="C376" s="1">
        <v>1.33710061194241E-12</v>
      </c>
      <c r="D376" t="s">
        <v>1427</v>
      </c>
      <c r="E376" t="s">
        <v>1428</v>
      </c>
      <c r="G376" t="str">
        <f>IF(_17_4_2_VS_17_1_8_annotated[[#This Row],[Column2]]&lt;0,_17_4_2_VS_17_1_8_annotated[[#This Row],[Column4]],"")</f>
        <v/>
      </c>
      <c r="I376" t="str">
        <f>IF(_17_4_2_VS_17_1_8_annotated[[#This Row],[Column2]]&gt;0,_17_4_2_VS_17_1_8_annotated[[#This Row],[Column4]],"")</f>
        <v>TCN1</v>
      </c>
    </row>
    <row r="377" spans="1:9" x14ac:dyDescent="0.25">
      <c r="A377" t="s">
        <v>8544</v>
      </c>
      <c r="B377">
        <v>1.12686900232286</v>
      </c>
      <c r="C377" s="1">
        <v>1.3820955512594099E-12</v>
      </c>
      <c r="D377" t="s">
        <v>8545</v>
      </c>
      <c r="E377" t="s">
        <v>8546</v>
      </c>
      <c r="G377" t="str">
        <f>IF(_17_4_2_VS_17_1_8_annotated[[#This Row],[Column2]]&lt;0,_17_4_2_VS_17_1_8_annotated[[#This Row],[Column4]],"")</f>
        <v/>
      </c>
      <c r="I377" t="str">
        <f>IF(_17_4_2_VS_17_1_8_annotated[[#This Row],[Column2]]&gt;0,_17_4_2_VS_17_1_8_annotated[[#This Row],[Column4]],"")</f>
        <v>SPAG16</v>
      </c>
    </row>
    <row r="378" spans="1:9" x14ac:dyDescent="0.25">
      <c r="A378" t="s">
        <v>1749</v>
      </c>
      <c r="B378">
        <v>-1.6013323278150999</v>
      </c>
      <c r="C378" s="1">
        <v>1.53222531401224E-12</v>
      </c>
      <c r="D378" t="s">
        <v>1750</v>
      </c>
      <c r="E378" t="s">
        <v>1751</v>
      </c>
      <c r="G378" t="str">
        <f>IF(_17_4_2_VS_17_1_8_annotated[[#This Row],[Column2]]&lt;0,_17_4_2_VS_17_1_8_annotated[[#This Row],[Column4]],"")</f>
        <v>SNPH</v>
      </c>
      <c r="I378" t="str">
        <f>IF(_17_4_2_VS_17_1_8_annotated[[#This Row],[Column2]]&gt;0,_17_4_2_VS_17_1_8_annotated[[#This Row],[Column4]],"")</f>
        <v/>
      </c>
    </row>
    <row r="379" spans="1:9" x14ac:dyDescent="0.25">
      <c r="A379" t="s">
        <v>3117</v>
      </c>
      <c r="B379">
        <v>1.6122533363346501</v>
      </c>
      <c r="C379" s="1">
        <v>1.5566076609845799E-12</v>
      </c>
      <c r="D379" t="s">
        <v>3118</v>
      </c>
      <c r="E379" t="s">
        <v>3119</v>
      </c>
      <c r="G379" t="str">
        <f>IF(_17_4_2_VS_17_1_8_annotated[[#This Row],[Column2]]&lt;0,_17_4_2_VS_17_1_8_annotated[[#This Row],[Column4]],"")</f>
        <v/>
      </c>
      <c r="I379" t="str">
        <f>IF(_17_4_2_VS_17_1_8_annotated[[#This Row],[Column2]]&gt;0,_17_4_2_VS_17_1_8_annotated[[#This Row],[Column4]],"")</f>
        <v>RPGR</v>
      </c>
    </row>
    <row r="380" spans="1:9" x14ac:dyDescent="0.25">
      <c r="A380" t="s">
        <v>1396</v>
      </c>
      <c r="B380">
        <v>-2.7705200756042498</v>
      </c>
      <c r="C380" s="1">
        <v>1.59605781444141E-12</v>
      </c>
      <c r="D380" t="s">
        <v>1397</v>
      </c>
      <c r="E380" t="s">
        <v>1398</v>
      </c>
      <c r="G380" t="str">
        <f>IF(_17_4_2_VS_17_1_8_annotated[[#This Row],[Column2]]&lt;0,_17_4_2_VS_17_1_8_annotated[[#This Row],[Column4]],"")</f>
        <v>ITGBL1</v>
      </c>
      <c r="I380" t="str">
        <f>IF(_17_4_2_VS_17_1_8_annotated[[#This Row],[Column2]]&gt;0,_17_4_2_VS_17_1_8_annotated[[#This Row],[Column4]],"")</f>
        <v/>
      </c>
    </row>
    <row r="381" spans="1:9" x14ac:dyDescent="0.25">
      <c r="A381" t="s">
        <v>8547</v>
      </c>
      <c r="B381">
        <v>-1.0910313350835801</v>
      </c>
      <c r="C381" s="1">
        <v>1.6181781699845099E-12</v>
      </c>
      <c r="D381" t="s">
        <v>8548</v>
      </c>
      <c r="E381" t="s">
        <v>8549</v>
      </c>
      <c r="G381" t="str">
        <f>IF(_17_4_2_VS_17_1_8_annotated[[#This Row],[Column2]]&lt;0,_17_4_2_VS_17_1_8_annotated[[#This Row],[Column4]],"")</f>
        <v>ZSWIM9</v>
      </c>
      <c r="I381" t="str">
        <f>IF(_17_4_2_VS_17_1_8_annotated[[#This Row],[Column2]]&gt;0,_17_4_2_VS_17_1_8_annotated[[#This Row],[Column4]],"")</f>
        <v/>
      </c>
    </row>
    <row r="382" spans="1:9" x14ac:dyDescent="0.25">
      <c r="A382" t="s">
        <v>2948</v>
      </c>
      <c r="B382">
        <v>2.0673007112573898</v>
      </c>
      <c r="C382" s="1">
        <v>1.869109572905E-12</v>
      </c>
      <c r="D382" t="s">
        <v>2949</v>
      </c>
      <c r="E382" t="s">
        <v>2950</v>
      </c>
      <c r="G382" t="str">
        <f>IF(_17_4_2_VS_17_1_8_annotated[[#This Row],[Column2]]&lt;0,_17_4_2_VS_17_1_8_annotated[[#This Row],[Column4]],"")</f>
        <v/>
      </c>
      <c r="I382" t="str">
        <f>IF(_17_4_2_VS_17_1_8_annotated[[#This Row],[Column2]]&gt;0,_17_4_2_VS_17_1_8_annotated[[#This Row],[Column4]],"")</f>
        <v>CACNA1D</v>
      </c>
    </row>
    <row r="383" spans="1:9" x14ac:dyDescent="0.25">
      <c r="A383" t="s">
        <v>3243</v>
      </c>
      <c r="B383">
        <v>-1.79088099038142</v>
      </c>
      <c r="C383" s="1">
        <v>2.0711634642665098E-12</v>
      </c>
      <c r="D383" t="s">
        <v>3244</v>
      </c>
      <c r="E383" t="s">
        <v>3245</v>
      </c>
      <c r="G383" t="str">
        <f>IF(_17_4_2_VS_17_1_8_annotated[[#This Row],[Column2]]&lt;0,_17_4_2_VS_17_1_8_annotated[[#This Row],[Column4]],"")</f>
        <v>SLC31A2</v>
      </c>
      <c r="I383" t="str">
        <f>IF(_17_4_2_VS_17_1_8_annotated[[#This Row],[Column2]]&gt;0,_17_4_2_VS_17_1_8_annotated[[#This Row],[Column4]],"")</f>
        <v/>
      </c>
    </row>
    <row r="384" spans="1:9" x14ac:dyDescent="0.25">
      <c r="A384" t="s">
        <v>1678</v>
      </c>
      <c r="B384">
        <v>-1.36132166534781</v>
      </c>
      <c r="C384" s="1">
        <v>2.17223841081028E-12</v>
      </c>
      <c r="D384" t="s">
        <v>1679</v>
      </c>
      <c r="E384" t="s">
        <v>1680</v>
      </c>
      <c r="G384" t="str">
        <f>IF(_17_4_2_VS_17_1_8_annotated[[#This Row],[Column2]]&lt;0,_17_4_2_VS_17_1_8_annotated[[#This Row],[Column4]],"")</f>
        <v>CRIP1</v>
      </c>
      <c r="I384" t="str">
        <f>IF(_17_4_2_VS_17_1_8_annotated[[#This Row],[Column2]]&gt;0,_17_4_2_VS_17_1_8_annotated[[#This Row],[Column4]],"")</f>
        <v/>
      </c>
    </row>
    <row r="385" spans="1:9" x14ac:dyDescent="0.25">
      <c r="A385" t="s">
        <v>8550</v>
      </c>
      <c r="B385">
        <v>-1.39440983409972</v>
      </c>
      <c r="C385" s="1">
        <v>2.5441135042988299E-12</v>
      </c>
      <c r="D385" t="s">
        <v>8551</v>
      </c>
      <c r="E385" t="s">
        <v>8552</v>
      </c>
      <c r="G385" t="str">
        <f>IF(_17_4_2_VS_17_1_8_annotated[[#This Row],[Column2]]&lt;0,_17_4_2_VS_17_1_8_annotated[[#This Row],[Column4]],"")</f>
        <v>USP18</v>
      </c>
      <c r="I385" t="str">
        <f>IF(_17_4_2_VS_17_1_8_annotated[[#This Row],[Column2]]&gt;0,_17_4_2_VS_17_1_8_annotated[[#This Row],[Column4]],"")</f>
        <v/>
      </c>
    </row>
    <row r="386" spans="1:9" x14ac:dyDescent="0.25">
      <c r="A386" t="s">
        <v>1762</v>
      </c>
      <c r="B386">
        <v>1.61076930717504</v>
      </c>
      <c r="C386" s="1">
        <v>3.2814893529078699E-12</v>
      </c>
      <c r="D386" t="s">
        <v>1763</v>
      </c>
      <c r="E386" t="s">
        <v>1764</v>
      </c>
      <c r="G386" t="str">
        <f>IF(_17_4_2_VS_17_1_8_annotated[[#This Row],[Column2]]&lt;0,_17_4_2_VS_17_1_8_annotated[[#This Row],[Column4]],"")</f>
        <v/>
      </c>
      <c r="I386" t="str">
        <f>IF(_17_4_2_VS_17_1_8_annotated[[#This Row],[Column2]]&gt;0,_17_4_2_VS_17_1_8_annotated[[#This Row],[Column4]],"")</f>
        <v>SLC5A1</v>
      </c>
    </row>
    <row r="387" spans="1:9" x14ac:dyDescent="0.25">
      <c r="A387" t="s">
        <v>1280</v>
      </c>
      <c r="B387">
        <v>1.10135543036158</v>
      </c>
      <c r="C387" s="1">
        <v>3.44955300899994E-12</v>
      </c>
      <c r="D387" t="s">
        <v>1281</v>
      </c>
      <c r="E387" t="s">
        <v>1282</v>
      </c>
      <c r="G387" t="str">
        <f>IF(_17_4_2_VS_17_1_8_annotated[[#This Row],[Column2]]&lt;0,_17_4_2_VS_17_1_8_annotated[[#This Row],[Column4]],"")</f>
        <v/>
      </c>
      <c r="I387" t="str">
        <f>IF(_17_4_2_VS_17_1_8_annotated[[#This Row],[Column2]]&gt;0,_17_4_2_VS_17_1_8_annotated[[#This Row],[Column4]],"")</f>
        <v>SLC5A3</v>
      </c>
    </row>
    <row r="388" spans="1:9" x14ac:dyDescent="0.25">
      <c r="A388" t="s">
        <v>8553</v>
      </c>
      <c r="B388">
        <v>-1.09772792889126</v>
      </c>
      <c r="C388" s="1">
        <v>4.3731718503439398E-12</v>
      </c>
      <c r="D388" t="s">
        <v>8554</v>
      </c>
      <c r="E388" t="s">
        <v>8555</v>
      </c>
      <c r="G388" t="str">
        <f>IF(_17_4_2_VS_17_1_8_annotated[[#This Row],[Column2]]&lt;0,_17_4_2_VS_17_1_8_annotated[[#This Row],[Column4]],"")</f>
        <v>BAG3</v>
      </c>
      <c r="I388" t="str">
        <f>IF(_17_4_2_VS_17_1_8_annotated[[#This Row],[Column2]]&gt;0,_17_4_2_VS_17_1_8_annotated[[#This Row],[Column4]],"")</f>
        <v/>
      </c>
    </row>
    <row r="389" spans="1:9" x14ac:dyDescent="0.25">
      <c r="A389" t="s">
        <v>1211</v>
      </c>
      <c r="B389">
        <v>-1.1174486036594899</v>
      </c>
      <c r="C389" s="1">
        <v>4.4553513585186597E-12</v>
      </c>
      <c r="D389" t="s">
        <v>1212</v>
      </c>
      <c r="E389" t="s">
        <v>1213</v>
      </c>
      <c r="G389" t="str">
        <f>IF(_17_4_2_VS_17_1_8_annotated[[#This Row],[Column2]]&lt;0,_17_4_2_VS_17_1_8_annotated[[#This Row],[Column4]],"")</f>
        <v>FMNL1</v>
      </c>
      <c r="I389" t="str">
        <f>IF(_17_4_2_VS_17_1_8_annotated[[#This Row],[Column2]]&gt;0,_17_4_2_VS_17_1_8_annotated[[#This Row],[Column4]],"")</f>
        <v/>
      </c>
    </row>
    <row r="390" spans="1:9" x14ac:dyDescent="0.25">
      <c r="A390" t="s">
        <v>2645</v>
      </c>
      <c r="B390">
        <v>3.6797983585915501</v>
      </c>
      <c r="C390" s="1">
        <v>5.2054993253408699E-12</v>
      </c>
      <c r="D390" t="s">
        <v>2646</v>
      </c>
      <c r="E390" t="s">
        <v>2647</v>
      </c>
      <c r="G390" t="str">
        <f>IF(_17_4_2_VS_17_1_8_annotated[[#This Row],[Column2]]&lt;0,_17_4_2_VS_17_1_8_annotated[[#This Row],[Column4]],"")</f>
        <v/>
      </c>
      <c r="I390" t="str">
        <f>IF(_17_4_2_VS_17_1_8_annotated[[#This Row],[Column2]]&gt;0,_17_4_2_VS_17_1_8_annotated[[#This Row],[Column4]],"")</f>
        <v>LINC02532</v>
      </c>
    </row>
    <row r="391" spans="1:9" x14ac:dyDescent="0.25">
      <c r="A391" t="s">
        <v>4585</v>
      </c>
      <c r="B391">
        <v>2.70767457291337</v>
      </c>
      <c r="C391" s="1">
        <v>5.89486027116322E-12</v>
      </c>
      <c r="D391" t="s">
        <v>4586</v>
      </c>
      <c r="E391" t="s">
        <v>4587</v>
      </c>
      <c r="G391" t="str">
        <f>IF(_17_4_2_VS_17_1_8_annotated[[#This Row],[Column2]]&lt;0,_17_4_2_VS_17_1_8_annotated[[#This Row],[Column4]],"")</f>
        <v/>
      </c>
      <c r="I391" t="str">
        <f>IF(_17_4_2_VS_17_1_8_annotated[[#This Row],[Column2]]&gt;0,_17_4_2_VS_17_1_8_annotated[[#This Row],[Column4]],"")</f>
        <v>NRG3</v>
      </c>
    </row>
    <row r="392" spans="1:9" x14ac:dyDescent="0.25">
      <c r="A392" t="s">
        <v>8556</v>
      </c>
      <c r="B392">
        <v>1.1700022126265199</v>
      </c>
      <c r="C392" s="1">
        <v>6.1021626243045098E-12</v>
      </c>
      <c r="D392" t="s">
        <v>8557</v>
      </c>
      <c r="E392" t="s">
        <v>8558</v>
      </c>
      <c r="G392" t="str">
        <f>IF(_17_4_2_VS_17_1_8_annotated[[#This Row],[Column2]]&lt;0,_17_4_2_VS_17_1_8_annotated[[#This Row],[Column4]],"")</f>
        <v/>
      </c>
      <c r="I392" t="str">
        <f>IF(_17_4_2_VS_17_1_8_annotated[[#This Row],[Column2]]&gt;0,_17_4_2_VS_17_1_8_annotated[[#This Row],[Column4]],"")</f>
        <v>PBX1</v>
      </c>
    </row>
    <row r="393" spans="1:9" x14ac:dyDescent="0.25">
      <c r="A393" t="s">
        <v>1855</v>
      </c>
      <c r="B393">
        <v>-2.1689195787342501</v>
      </c>
      <c r="C393" s="1">
        <v>6.2118617344475601E-12</v>
      </c>
      <c r="D393" t="s">
        <v>1856</v>
      </c>
      <c r="E393" t="s">
        <v>1857</v>
      </c>
      <c r="G393" t="str">
        <f>IF(_17_4_2_VS_17_1_8_annotated[[#This Row],[Column2]]&lt;0,_17_4_2_VS_17_1_8_annotated[[#This Row],[Column4]],"")</f>
        <v>TMEM158</v>
      </c>
      <c r="I393" t="str">
        <f>IF(_17_4_2_VS_17_1_8_annotated[[#This Row],[Column2]]&gt;0,_17_4_2_VS_17_1_8_annotated[[#This Row],[Column4]],"")</f>
        <v/>
      </c>
    </row>
    <row r="394" spans="1:9" x14ac:dyDescent="0.25">
      <c r="A394" t="s">
        <v>2402</v>
      </c>
      <c r="B394">
        <v>-1.53290528818035</v>
      </c>
      <c r="C394" s="1">
        <v>6.4978226359667696E-12</v>
      </c>
      <c r="D394" t="s">
        <v>2403</v>
      </c>
      <c r="E394" t="s">
        <v>2404</v>
      </c>
      <c r="G394" t="str">
        <f>IF(_17_4_2_VS_17_1_8_annotated[[#This Row],[Column2]]&lt;0,_17_4_2_VS_17_1_8_annotated[[#This Row],[Column4]],"")</f>
        <v>TFCP2L1</v>
      </c>
      <c r="I394" t="str">
        <f>IF(_17_4_2_VS_17_1_8_annotated[[#This Row],[Column2]]&gt;0,_17_4_2_VS_17_1_8_annotated[[#This Row],[Column4]],"")</f>
        <v/>
      </c>
    </row>
    <row r="395" spans="1:9" x14ac:dyDescent="0.25">
      <c r="A395" t="s">
        <v>8559</v>
      </c>
      <c r="B395">
        <v>-1.02123340751193</v>
      </c>
      <c r="C395" s="1">
        <v>7.22705018779966E-12</v>
      </c>
      <c r="D395" t="s">
        <v>8560</v>
      </c>
      <c r="E395" t="s">
        <v>8561</v>
      </c>
      <c r="G395" t="str">
        <f>IF(_17_4_2_VS_17_1_8_annotated[[#This Row],[Column2]]&lt;0,_17_4_2_VS_17_1_8_annotated[[#This Row],[Column4]],"")</f>
        <v>MICAL3</v>
      </c>
      <c r="I395" t="str">
        <f>IF(_17_4_2_VS_17_1_8_annotated[[#This Row],[Column2]]&gt;0,_17_4_2_VS_17_1_8_annotated[[#This Row],[Column4]],"")</f>
        <v/>
      </c>
    </row>
    <row r="396" spans="1:9" x14ac:dyDescent="0.25">
      <c r="A396" t="s">
        <v>3006</v>
      </c>
      <c r="B396">
        <v>2.0132662383297002</v>
      </c>
      <c r="C396" s="1">
        <v>7.3532271559938502E-12</v>
      </c>
      <c r="D396" t="s">
        <v>3007</v>
      </c>
      <c r="E396" t="s">
        <v>3008</v>
      </c>
      <c r="G396" t="str">
        <f>IF(_17_4_2_VS_17_1_8_annotated[[#This Row],[Column2]]&lt;0,_17_4_2_VS_17_1_8_annotated[[#This Row],[Column4]],"")</f>
        <v/>
      </c>
      <c r="I396" t="str">
        <f>IF(_17_4_2_VS_17_1_8_annotated[[#This Row],[Column2]]&gt;0,_17_4_2_VS_17_1_8_annotated[[#This Row],[Column4]],"")</f>
        <v>LINC02038</v>
      </c>
    </row>
    <row r="397" spans="1:9" x14ac:dyDescent="0.25">
      <c r="A397" t="s">
        <v>8562</v>
      </c>
      <c r="B397">
        <v>1.0536289611621099</v>
      </c>
      <c r="C397" s="1">
        <v>7.3720084499657501E-12</v>
      </c>
      <c r="D397" t="s">
        <v>8563</v>
      </c>
      <c r="E397" t="s">
        <v>8564</v>
      </c>
      <c r="G397" t="str">
        <f>IF(_17_4_2_VS_17_1_8_annotated[[#This Row],[Column2]]&lt;0,_17_4_2_VS_17_1_8_annotated[[#This Row],[Column4]],"")</f>
        <v/>
      </c>
      <c r="I397" t="str">
        <f>IF(_17_4_2_VS_17_1_8_annotated[[#This Row],[Column2]]&gt;0,_17_4_2_VS_17_1_8_annotated[[#This Row],[Column4]],"")</f>
        <v>GRAMD1C</v>
      </c>
    </row>
    <row r="398" spans="1:9" x14ac:dyDescent="0.25">
      <c r="A398" t="s">
        <v>8565</v>
      </c>
      <c r="B398">
        <v>1.3165747019596199</v>
      </c>
      <c r="C398" s="1">
        <v>7.5538172903203994E-12</v>
      </c>
      <c r="D398" t="s">
        <v>8566</v>
      </c>
      <c r="E398" t="s">
        <v>8567</v>
      </c>
      <c r="G398" t="str">
        <f>IF(_17_4_2_VS_17_1_8_annotated[[#This Row],[Column2]]&lt;0,_17_4_2_VS_17_1_8_annotated[[#This Row],[Column4]],"")</f>
        <v/>
      </c>
      <c r="I398" t="str">
        <f>IF(_17_4_2_VS_17_1_8_annotated[[#This Row],[Column2]]&gt;0,_17_4_2_VS_17_1_8_annotated[[#This Row],[Column4]],"")</f>
        <v>GABRE</v>
      </c>
    </row>
    <row r="399" spans="1:9" x14ac:dyDescent="0.25">
      <c r="A399" t="s">
        <v>5199</v>
      </c>
      <c r="B399">
        <v>1.3038665868900099</v>
      </c>
      <c r="C399" s="1">
        <v>7.5828416857947694E-12</v>
      </c>
      <c r="D399" t="s">
        <v>5200</v>
      </c>
      <c r="E399" t="s">
        <v>5201</v>
      </c>
      <c r="G399" t="str">
        <f>IF(_17_4_2_VS_17_1_8_annotated[[#This Row],[Column2]]&lt;0,_17_4_2_VS_17_1_8_annotated[[#This Row],[Column4]],"")</f>
        <v/>
      </c>
      <c r="I399" t="str">
        <f>IF(_17_4_2_VS_17_1_8_annotated[[#This Row],[Column2]]&gt;0,_17_4_2_VS_17_1_8_annotated[[#This Row],[Column4]],"")</f>
        <v>PLA2G4A</v>
      </c>
    </row>
    <row r="400" spans="1:9" x14ac:dyDescent="0.25">
      <c r="A400" t="s">
        <v>5154</v>
      </c>
      <c r="B400">
        <v>1.7466997819624701</v>
      </c>
      <c r="C400" s="1">
        <v>8.4325991642692692E-12</v>
      </c>
      <c r="D400" t="s">
        <v>5155</v>
      </c>
      <c r="E400" t="s">
        <v>5156</v>
      </c>
      <c r="G400" t="str">
        <f>IF(_17_4_2_VS_17_1_8_annotated[[#This Row],[Column2]]&lt;0,_17_4_2_VS_17_1_8_annotated[[#This Row],[Column4]],"")</f>
        <v/>
      </c>
      <c r="I400" t="str">
        <f>IF(_17_4_2_VS_17_1_8_annotated[[#This Row],[Column2]]&gt;0,_17_4_2_VS_17_1_8_annotated[[#This Row],[Column4]],"")</f>
        <v>ZG16B</v>
      </c>
    </row>
    <row r="401" spans="1:9" x14ac:dyDescent="0.25">
      <c r="A401" t="s">
        <v>8568</v>
      </c>
      <c r="B401">
        <v>1.0635463634322</v>
      </c>
      <c r="C401" s="1">
        <v>8.5274311511495294E-12</v>
      </c>
      <c r="D401" t="s">
        <v>8569</v>
      </c>
      <c r="E401" t="s">
        <v>8570</v>
      </c>
      <c r="G401" t="str">
        <f>IF(_17_4_2_VS_17_1_8_annotated[[#This Row],[Column2]]&lt;0,_17_4_2_VS_17_1_8_annotated[[#This Row],[Column4]],"")</f>
        <v/>
      </c>
      <c r="I401" t="str">
        <f>IF(_17_4_2_VS_17_1_8_annotated[[#This Row],[Column2]]&gt;0,_17_4_2_VS_17_1_8_annotated[[#This Row],[Column4]],"")</f>
        <v>TRIQK</v>
      </c>
    </row>
    <row r="402" spans="1:9" x14ac:dyDescent="0.25">
      <c r="A402" t="s">
        <v>8571</v>
      </c>
      <c r="B402">
        <v>-1.0553800100584101</v>
      </c>
      <c r="C402" s="1">
        <v>8.9408335551195695E-12</v>
      </c>
      <c r="D402" t="s">
        <v>8572</v>
      </c>
      <c r="E402" t="s">
        <v>8573</v>
      </c>
      <c r="G402" t="str">
        <f>IF(_17_4_2_VS_17_1_8_annotated[[#This Row],[Column2]]&lt;0,_17_4_2_VS_17_1_8_annotated[[#This Row],[Column4]],"")</f>
        <v>SYNPO</v>
      </c>
      <c r="I402" t="str">
        <f>IF(_17_4_2_VS_17_1_8_annotated[[#This Row],[Column2]]&gt;0,_17_4_2_VS_17_1_8_annotated[[#This Row],[Column4]],"")</f>
        <v/>
      </c>
    </row>
    <row r="403" spans="1:9" x14ac:dyDescent="0.25">
      <c r="A403" t="s">
        <v>3386</v>
      </c>
      <c r="B403">
        <v>2.6179121657029398</v>
      </c>
      <c r="C403" s="1">
        <v>1.0453832763304099E-11</v>
      </c>
      <c r="D403" t="s">
        <v>3387</v>
      </c>
      <c r="E403" t="s">
        <v>3388</v>
      </c>
      <c r="G403" t="str">
        <f>IF(_17_4_2_VS_17_1_8_annotated[[#This Row],[Column2]]&lt;0,_17_4_2_VS_17_1_8_annotated[[#This Row],[Column4]],"")</f>
        <v/>
      </c>
      <c r="I403" t="str">
        <f>IF(_17_4_2_VS_17_1_8_annotated[[#This Row],[Column2]]&gt;0,_17_4_2_VS_17_1_8_annotated[[#This Row],[Column4]],"")</f>
        <v>PECAM1</v>
      </c>
    </row>
    <row r="404" spans="1:9" x14ac:dyDescent="0.25">
      <c r="A404" t="s">
        <v>5223</v>
      </c>
      <c r="B404">
        <v>1.3941931142127799</v>
      </c>
      <c r="C404" s="1">
        <v>1.1075201162508701E-11</v>
      </c>
      <c r="D404" t="s">
        <v>5224</v>
      </c>
      <c r="E404" t="s">
        <v>5225</v>
      </c>
      <c r="G404" t="str">
        <f>IF(_17_4_2_VS_17_1_8_annotated[[#This Row],[Column2]]&lt;0,_17_4_2_VS_17_1_8_annotated[[#This Row],[Column4]],"")</f>
        <v/>
      </c>
      <c r="I404" t="str">
        <f>IF(_17_4_2_VS_17_1_8_annotated[[#This Row],[Column2]]&gt;0,_17_4_2_VS_17_1_8_annotated[[#This Row],[Column4]],"")</f>
        <v>HEG1</v>
      </c>
    </row>
    <row r="405" spans="1:9" x14ac:dyDescent="0.25">
      <c r="A405" t="s">
        <v>1801</v>
      </c>
      <c r="B405">
        <v>-2.7284466888443699</v>
      </c>
      <c r="C405" s="1">
        <v>1.16434228676774E-11</v>
      </c>
      <c r="D405" t="s">
        <v>1802</v>
      </c>
      <c r="E405" t="s">
        <v>1803</v>
      </c>
      <c r="G405" t="str">
        <f>IF(_17_4_2_VS_17_1_8_annotated[[#This Row],[Column2]]&lt;0,_17_4_2_VS_17_1_8_annotated[[#This Row],[Column4]],"")</f>
        <v>RYR2</v>
      </c>
      <c r="I405" t="str">
        <f>IF(_17_4_2_VS_17_1_8_annotated[[#This Row],[Column2]]&gt;0,_17_4_2_VS_17_1_8_annotated[[#This Row],[Column4]],"")</f>
        <v/>
      </c>
    </row>
    <row r="406" spans="1:9" x14ac:dyDescent="0.25">
      <c r="A406" t="s">
        <v>2013</v>
      </c>
      <c r="B406">
        <v>-2.7936773154661698</v>
      </c>
      <c r="C406" s="1">
        <v>1.21311590544936E-11</v>
      </c>
      <c r="D406" t="s">
        <v>2014</v>
      </c>
      <c r="E406" t="s">
        <v>2015</v>
      </c>
      <c r="G406" t="str">
        <f>IF(_17_4_2_VS_17_1_8_annotated[[#This Row],[Column2]]&lt;0,_17_4_2_VS_17_1_8_annotated[[#This Row],[Column4]],"")</f>
        <v>LINC00973</v>
      </c>
      <c r="I406" t="str">
        <f>IF(_17_4_2_VS_17_1_8_annotated[[#This Row],[Column2]]&gt;0,_17_4_2_VS_17_1_8_annotated[[#This Row],[Column4]],"")</f>
        <v/>
      </c>
    </row>
    <row r="407" spans="1:9" x14ac:dyDescent="0.25">
      <c r="A407" t="s">
        <v>8574</v>
      </c>
      <c r="B407">
        <v>1.79577517525138</v>
      </c>
      <c r="C407" s="1">
        <v>1.24741229575591E-11</v>
      </c>
      <c r="D407" t="s">
        <v>8575</v>
      </c>
      <c r="E407" t="s">
        <v>8576</v>
      </c>
      <c r="G407" t="str">
        <f>IF(_17_4_2_VS_17_1_8_annotated[[#This Row],[Column2]]&lt;0,_17_4_2_VS_17_1_8_annotated[[#This Row],[Column4]],"")</f>
        <v/>
      </c>
      <c r="I407" t="str">
        <f>IF(_17_4_2_VS_17_1_8_annotated[[#This Row],[Column2]]&gt;0,_17_4_2_VS_17_1_8_annotated[[#This Row],[Column4]],"")</f>
        <v>UPK3B</v>
      </c>
    </row>
    <row r="408" spans="1:9" x14ac:dyDescent="0.25">
      <c r="A408" t="s">
        <v>2108</v>
      </c>
      <c r="B408">
        <v>1.2624871697870901</v>
      </c>
      <c r="C408" s="1">
        <v>1.25625899717213E-11</v>
      </c>
      <c r="D408" t="s">
        <v>2109</v>
      </c>
      <c r="E408" t="s">
        <v>2110</v>
      </c>
      <c r="G408" t="str">
        <f>IF(_17_4_2_VS_17_1_8_annotated[[#This Row],[Column2]]&lt;0,_17_4_2_VS_17_1_8_annotated[[#This Row],[Column4]],"")</f>
        <v/>
      </c>
      <c r="I408" t="str">
        <f>IF(_17_4_2_VS_17_1_8_annotated[[#This Row],[Column2]]&gt;0,_17_4_2_VS_17_1_8_annotated[[#This Row],[Column4]],"")</f>
        <v>PROS1</v>
      </c>
    </row>
    <row r="409" spans="1:9" x14ac:dyDescent="0.25">
      <c r="A409" t="s">
        <v>3548</v>
      </c>
      <c r="B409">
        <v>2.4417436273426598</v>
      </c>
      <c r="C409" s="1">
        <v>1.2630171716651E-11</v>
      </c>
      <c r="D409" t="s">
        <v>3549</v>
      </c>
      <c r="E409" t="s">
        <v>3550</v>
      </c>
      <c r="G409" t="str">
        <f>IF(_17_4_2_VS_17_1_8_annotated[[#This Row],[Column2]]&lt;0,_17_4_2_VS_17_1_8_annotated[[#This Row],[Column4]],"")</f>
        <v/>
      </c>
      <c r="I409" t="str">
        <f>IF(_17_4_2_VS_17_1_8_annotated[[#This Row],[Column2]]&gt;0,_17_4_2_VS_17_1_8_annotated[[#This Row],[Column4]],"")</f>
        <v>UBXN10</v>
      </c>
    </row>
    <row r="410" spans="1:9" x14ac:dyDescent="0.25">
      <c r="A410" t="s">
        <v>3269</v>
      </c>
      <c r="B410">
        <v>2.33050271920838</v>
      </c>
      <c r="C410" s="1">
        <v>1.5198104839110399E-11</v>
      </c>
      <c r="D410" t="s">
        <v>3270</v>
      </c>
      <c r="E410" t="s">
        <v>3271</v>
      </c>
      <c r="G410" t="str">
        <f>IF(_17_4_2_VS_17_1_8_annotated[[#This Row],[Column2]]&lt;0,_17_4_2_VS_17_1_8_annotated[[#This Row],[Column4]],"")</f>
        <v/>
      </c>
      <c r="I410" t="str">
        <f>IF(_17_4_2_VS_17_1_8_annotated[[#This Row],[Column2]]&gt;0,_17_4_2_VS_17_1_8_annotated[[#This Row],[Column4]],"")</f>
        <v>SLC44A5</v>
      </c>
    </row>
    <row r="411" spans="1:9" x14ac:dyDescent="0.25">
      <c r="A411" t="s">
        <v>5529</v>
      </c>
      <c r="B411">
        <v>-2.1578697816534098</v>
      </c>
      <c r="C411" s="1">
        <v>1.5228277518892301E-11</v>
      </c>
      <c r="D411" t="s">
        <v>5530</v>
      </c>
      <c r="E411" t="s">
        <v>5531</v>
      </c>
      <c r="G411" t="str">
        <f>IF(_17_4_2_VS_17_1_8_annotated[[#This Row],[Column2]]&lt;0,_17_4_2_VS_17_1_8_annotated[[#This Row],[Column4]],"")</f>
        <v>MAOB</v>
      </c>
      <c r="I411" t="str">
        <f>IF(_17_4_2_VS_17_1_8_annotated[[#This Row],[Column2]]&gt;0,_17_4_2_VS_17_1_8_annotated[[#This Row],[Column4]],"")</f>
        <v/>
      </c>
    </row>
    <row r="412" spans="1:9" x14ac:dyDescent="0.25">
      <c r="A412" t="s">
        <v>5582</v>
      </c>
      <c r="B412">
        <v>-1.7690471486887001</v>
      </c>
      <c r="C412" s="1">
        <v>1.6442358885727898E-11</v>
      </c>
      <c r="D412" t="s">
        <v>5583</v>
      </c>
      <c r="E412" t="s">
        <v>5584</v>
      </c>
      <c r="G412" t="str">
        <f>IF(_17_4_2_VS_17_1_8_annotated[[#This Row],[Column2]]&lt;0,_17_4_2_VS_17_1_8_annotated[[#This Row],[Column4]],"")</f>
        <v>RSAD2</v>
      </c>
      <c r="I412" t="str">
        <f>IF(_17_4_2_VS_17_1_8_annotated[[#This Row],[Column2]]&gt;0,_17_4_2_VS_17_1_8_annotated[[#This Row],[Column4]],"")</f>
        <v/>
      </c>
    </row>
    <row r="413" spans="1:9" x14ac:dyDescent="0.25">
      <c r="A413" t="s">
        <v>2084</v>
      </c>
      <c r="B413">
        <v>-2.8069115373181601</v>
      </c>
      <c r="C413" s="1">
        <v>1.6627673403418701E-11</v>
      </c>
      <c r="D413" t="s">
        <v>2085</v>
      </c>
      <c r="E413" t="s">
        <v>2086</v>
      </c>
      <c r="G413" t="str">
        <f>IF(_17_4_2_VS_17_1_8_annotated[[#This Row],[Column2]]&lt;0,_17_4_2_VS_17_1_8_annotated[[#This Row],[Column4]],"")</f>
        <v>ANXA8L1</v>
      </c>
      <c r="I413" t="str">
        <f>IF(_17_4_2_VS_17_1_8_annotated[[#This Row],[Column2]]&gt;0,_17_4_2_VS_17_1_8_annotated[[#This Row],[Column4]],"")</f>
        <v/>
      </c>
    </row>
    <row r="414" spans="1:9" x14ac:dyDescent="0.25">
      <c r="A414" t="s">
        <v>1576</v>
      </c>
      <c r="B414">
        <v>-2.23738552973695</v>
      </c>
      <c r="C414" s="1">
        <v>1.8115255311377099E-11</v>
      </c>
      <c r="D414" t="s">
        <v>1577</v>
      </c>
      <c r="E414" t="s">
        <v>1578</v>
      </c>
      <c r="G414" t="str">
        <f>IF(_17_4_2_VS_17_1_8_annotated[[#This Row],[Column2]]&lt;0,_17_4_2_VS_17_1_8_annotated[[#This Row],[Column4]],"")</f>
        <v>CXCL10</v>
      </c>
      <c r="I414" t="str">
        <f>IF(_17_4_2_VS_17_1_8_annotated[[#This Row],[Column2]]&gt;0,_17_4_2_VS_17_1_8_annotated[[#This Row],[Column4]],"")</f>
        <v/>
      </c>
    </row>
    <row r="415" spans="1:9" x14ac:dyDescent="0.25">
      <c r="A415" t="s">
        <v>8577</v>
      </c>
      <c r="B415">
        <v>-1.21619020930761</v>
      </c>
      <c r="C415" s="1">
        <v>1.875497015912E-11</v>
      </c>
      <c r="D415" t="s">
        <v>8578</v>
      </c>
      <c r="E415" t="s">
        <v>8579</v>
      </c>
      <c r="G415" t="str">
        <f>IF(_17_4_2_VS_17_1_8_annotated[[#This Row],[Column2]]&lt;0,_17_4_2_VS_17_1_8_annotated[[#This Row],[Column4]],"")</f>
        <v>IL1R2</v>
      </c>
      <c r="I415" t="str">
        <f>IF(_17_4_2_VS_17_1_8_annotated[[#This Row],[Column2]]&gt;0,_17_4_2_VS_17_1_8_annotated[[#This Row],[Column4]],"")</f>
        <v/>
      </c>
    </row>
    <row r="416" spans="1:9" x14ac:dyDescent="0.25">
      <c r="A416" t="s">
        <v>5469</v>
      </c>
      <c r="B416">
        <v>-1.35816128294123</v>
      </c>
      <c r="C416" s="1">
        <v>2.1171418469265501E-11</v>
      </c>
      <c r="D416" t="s">
        <v>5470</v>
      </c>
      <c r="E416" t="s">
        <v>5471</v>
      </c>
      <c r="G416" t="str">
        <f>IF(_17_4_2_VS_17_1_8_annotated[[#This Row],[Column2]]&lt;0,_17_4_2_VS_17_1_8_annotated[[#This Row],[Column4]],"")</f>
        <v>PCDH7</v>
      </c>
      <c r="I416" t="str">
        <f>IF(_17_4_2_VS_17_1_8_annotated[[#This Row],[Column2]]&gt;0,_17_4_2_VS_17_1_8_annotated[[#This Row],[Column4]],"")</f>
        <v/>
      </c>
    </row>
    <row r="417" spans="1:9" x14ac:dyDescent="0.25">
      <c r="A417" t="s">
        <v>8580</v>
      </c>
      <c r="B417">
        <v>1.61660658077593</v>
      </c>
      <c r="C417" s="1">
        <v>2.5252984452949198E-11</v>
      </c>
      <c r="D417" t="s">
        <v>8581</v>
      </c>
      <c r="E417" t="s">
        <v>8582</v>
      </c>
      <c r="G417" t="str">
        <f>IF(_17_4_2_VS_17_1_8_annotated[[#This Row],[Column2]]&lt;0,_17_4_2_VS_17_1_8_annotated[[#This Row],[Column4]],"")</f>
        <v/>
      </c>
      <c r="I417" t="str">
        <f>IF(_17_4_2_VS_17_1_8_annotated[[#This Row],[Column2]]&gt;0,_17_4_2_VS_17_1_8_annotated[[#This Row],[Column4]],"")</f>
        <v>SLC9A3-AS1</v>
      </c>
    </row>
    <row r="418" spans="1:9" x14ac:dyDescent="0.25">
      <c r="A418" t="s">
        <v>5526</v>
      </c>
      <c r="B418">
        <v>1.3490655712438699</v>
      </c>
      <c r="C418" s="1">
        <v>2.6703715726682699E-11</v>
      </c>
      <c r="D418" t="s">
        <v>5527</v>
      </c>
      <c r="E418" t="s">
        <v>5528</v>
      </c>
      <c r="G418" t="str">
        <f>IF(_17_4_2_VS_17_1_8_annotated[[#This Row],[Column2]]&lt;0,_17_4_2_VS_17_1_8_annotated[[#This Row],[Column4]],"")</f>
        <v/>
      </c>
      <c r="I418" t="str">
        <f>IF(_17_4_2_VS_17_1_8_annotated[[#This Row],[Column2]]&gt;0,_17_4_2_VS_17_1_8_annotated[[#This Row],[Column4]],"")</f>
        <v>COL9A2</v>
      </c>
    </row>
    <row r="419" spans="1:9" x14ac:dyDescent="0.25">
      <c r="A419" t="s">
        <v>5618</v>
      </c>
      <c r="B419">
        <v>2.6876046854417401</v>
      </c>
      <c r="C419" s="1">
        <v>3.52265233064988E-11</v>
      </c>
      <c r="D419" t="s">
        <v>5619</v>
      </c>
      <c r="E419" t="s">
        <v>5620</v>
      </c>
      <c r="G419" t="str">
        <f>IF(_17_4_2_VS_17_1_8_annotated[[#This Row],[Column2]]&lt;0,_17_4_2_VS_17_1_8_annotated[[#This Row],[Column4]],"")</f>
        <v/>
      </c>
      <c r="I419" t="str">
        <f>IF(_17_4_2_VS_17_1_8_annotated[[#This Row],[Column2]]&gt;0,_17_4_2_VS_17_1_8_annotated[[#This Row],[Column4]],"")</f>
        <v>NR1H4</v>
      </c>
    </row>
    <row r="420" spans="1:9" x14ac:dyDescent="0.25">
      <c r="A420" t="s">
        <v>8583</v>
      </c>
      <c r="B420">
        <v>-1.1120561612748501</v>
      </c>
      <c r="C420" s="1">
        <v>3.6291533586543799E-11</v>
      </c>
      <c r="D420" t="s">
        <v>8584</v>
      </c>
      <c r="E420" t="s">
        <v>8585</v>
      </c>
      <c r="G420" t="str">
        <f>IF(_17_4_2_VS_17_1_8_annotated[[#This Row],[Column2]]&lt;0,_17_4_2_VS_17_1_8_annotated[[#This Row],[Column4]],"")</f>
        <v>AFAP1L2</v>
      </c>
      <c r="I420" t="str">
        <f>IF(_17_4_2_VS_17_1_8_annotated[[#This Row],[Column2]]&gt;0,_17_4_2_VS_17_1_8_annotated[[#This Row],[Column4]],"")</f>
        <v/>
      </c>
    </row>
    <row r="421" spans="1:9" x14ac:dyDescent="0.25">
      <c r="A421" t="s">
        <v>7520</v>
      </c>
      <c r="B421">
        <v>1.2626199614056599</v>
      </c>
      <c r="C421" s="1">
        <v>3.7429711772918199E-11</v>
      </c>
      <c r="D421" t="s">
        <v>7521</v>
      </c>
      <c r="E421" t="s">
        <v>7522</v>
      </c>
      <c r="G421" t="str">
        <f>IF(_17_4_2_VS_17_1_8_annotated[[#This Row],[Column2]]&lt;0,_17_4_2_VS_17_1_8_annotated[[#This Row],[Column4]],"")</f>
        <v/>
      </c>
      <c r="I421" t="str">
        <f>IF(_17_4_2_VS_17_1_8_annotated[[#This Row],[Column2]]&gt;0,_17_4_2_VS_17_1_8_annotated[[#This Row],[Column4]],"")</f>
        <v>CNTNAP3B</v>
      </c>
    </row>
    <row r="422" spans="1:9" x14ac:dyDescent="0.25">
      <c r="A422" t="s">
        <v>5338</v>
      </c>
      <c r="B422">
        <v>2.7852235491039998</v>
      </c>
      <c r="C422" s="1">
        <v>3.8691834422866203E-11</v>
      </c>
      <c r="D422" t="s">
        <v>5339</v>
      </c>
      <c r="E422" t="s">
        <v>5340</v>
      </c>
      <c r="G422" t="str">
        <f>IF(_17_4_2_VS_17_1_8_annotated[[#This Row],[Column2]]&lt;0,_17_4_2_VS_17_1_8_annotated[[#This Row],[Column4]],"")</f>
        <v/>
      </c>
      <c r="I422" t="str">
        <f>IF(_17_4_2_VS_17_1_8_annotated[[#This Row],[Column2]]&gt;0,_17_4_2_VS_17_1_8_annotated[[#This Row],[Column4]],"")</f>
        <v>GLP1R</v>
      </c>
    </row>
    <row r="423" spans="1:9" x14ac:dyDescent="0.25">
      <c r="A423" t="s">
        <v>4899</v>
      </c>
      <c r="B423">
        <v>3.7283240842722298</v>
      </c>
      <c r="C423" s="1">
        <v>3.9882092799958003E-11</v>
      </c>
      <c r="D423" t="s">
        <v>4900</v>
      </c>
      <c r="E423" t="s">
        <v>4901</v>
      </c>
      <c r="G423" t="str">
        <f>IF(_17_4_2_VS_17_1_8_annotated[[#This Row],[Column2]]&lt;0,_17_4_2_VS_17_1_8_annotated[[#This Row],[Column4]],"")</f>
        <v/>
      </c>
      <c r="I423" t="str">
        <f>IF(_17_4_2_VS_17_1_8_annotated[[#This Row],[Column2]]&gt;0,_17_4_2_VS_17_1_8_annotated[[#This Row],[Column4]],"")</f>
        <v>AQP1</v>
      </c>
    </row>
    <row r="424" spans="1:9" x14ac:dyDescent="0.25">
      <c r="A424" t="s">
        <v>1717</v>
      </c>
      <c r="B424">
        <v>1.16311556382123</v>
      </c>
      <c r="C424" s="1">
        <v>4.3110360171706398E-11</v>
      </c>
      <c r="D424" t="s">
        <v>1718</v>
      </c>
      <c r="E424" t="s">
        <v>1719</v>
      </c>
      <c r="G424" t="str">
        <f>IF(_17_4_2_VS_17_1_8_annotated[[#This Row],[Column2]]&lt;0,_17_4_2_VS_17_1_8_annotated[[#This Row],[Column4]],"")</f>
        <v/>
      </c>
      <c r="I424" t="str">
        <f>IF(_17_4_2_VS_17_1_8_annotated[[#This Row],[Column2]]&gt;0,_17_4_2_VS_17_1_8_annotated[[#This Row],[Column4]],"")</f>
        <v>STXBP6</v>
      </c>
    </row>
    <row r="425" spans="1:9" x14ac:dyDescent="0.25">
      <c r="A425" t="s">
        <v>8586</v>
      </c>
      <c r="B425">
        <v>1.09133522101423</v>
      </c>
      <c r="C425" s="1">
        <v>4.7544557567613403E-11</v>
      </c>
      <c r="D425" t="s">
        <v>7</v>
      </c>
      <c r="E425" t="s">
        <v>127</v>
      </c>
      <c r="G425" t="str">
        <f>IF(_17_4_2_VS_17_1_8_annotated[[#This Row],[Column2]]&lt;0,_17_4_2_VS_17_1_8_annotated[[#This Row],[Column4]],"")</f>
        <v/>
      </c>
      <c r="I425" t="str">
        <f>IF(_17_4_2_VS_17_1_8_annotated[[#This Row],[Column2]]&gt;0,_17_4_2_VS_17_1_8_annotated[[#This Row],[Column4]],"")</f>
        <v/>
      </c>
    </row>
    <row r="426" spans="1:9" x14ac:dyDescent="0.25">
      <c r="A426" t="s">
        <v>6379</v>
      </c>
      <c r="B426">
        <v>2.2745308842893501</v>
      </c>
      <c r="C426" s="1">
        <v>5.0698683691496198E-11</v>
      </c>
      <c r="D426" t="s">
        <v>7</v>
      </c>
      <c r="E426" t="s">
        <v>127</v>
      </c>
      <c r="G426" t="str">
        <f>IF(_17_4_2_VS_17_1_8_annotated[[#This Row],[Column2]]&lt;0,_17_4_2_VS_17_1_8_annotated[[#This Row],[Column4]],"")</f>
        <v/>
      </c>
      <c r="I426" t="str">
        <f>IF(_17_4_2_VS_17_1_8_annotated[[#This Row],[Column2]]&gt;0,_17_4_2_VS_17_1_8_annotated[[#This Row],[Column4]],"")</f>
        <v/>
      </c>
    </row>
    <row r="427" spans="1:9" x14ac:dyDescent="0.25">
      <c r="A427" t="s">
        <v>1932</v>
      </c>
      <c r="B427">
        <v>1.5300532686491899</v>
      </c>
      <c r="C427" s="1">
        <v>6.2573553530331999E-11</v>
      </c>
      <c r="D427" t="s">
        <v>1933</v>
      </c>
      <c r="E427" t="s">
        <v>1934</v>
      </c>
      <c r="G427" t="str">
        <f>IF(_17_4_2_VS_17_1_8_annotated[[#This Row],[Column2]]&lt;0,_17_4_2_VS_17_1_8_annotated[[#This Row],[Column4]],"")</f>
        <v/>
      </c>
      <c r="I427" t="str">
        <f>IF(_17_4_2_VS_17_1_8_annotated[[#This Row],[Column2]]&gt;0,_17_4_2_VS_17_1_8_annotated[[#This Row],[Column4]],"")</f>
        <v>LINC01978</v>
      </c>
    </row>
    <row r="428" spans="1:9" x14ac:dyDescent="0.25">
      <c r="A428" t="s">
        <v>1046</v>
      </c>
      <c r="B428">
        <v>-1.2244817540455</v>
      </c>
      <c r="C428" s="1">
        <v>6.8825801877181699E-11</v>
      </c>
      <c r="D428" t="s">
        <v>1047</v>
      </c>
      <c r="E428" t="s">
        <v>1048</v>
      </c>
      <c r="G428" t="str">
        <f>IF(_17_4_2_VS_17_1_8_annotated[[#This Row],[Column2]]&lt;0,_17_4_2_VS_17_1_8_annotated[[#This Row],[Column4]],"")</f>
        <v>TMEM171</v>
      </c>
      <c r="I428" t="str">
        <f>IF(_17_4_2_VS_17_1_8_annotated[[#This Row],[Column2]]&gt;0,_17_4_2_VS_17_1_8_annotated[[#This Row],[Column4]],"")</f>
        <v/>
      </c>
    </row>
    <row r="429" spans="1:9" x14ac:dyDescent="0.25">
      <c r="A429" t="s">
        <v>5211</v>
      </c>
      <c r="B429">
        <v>1.06536872995434</v>
      </c>
      <c r="C429" s="1">
        <v>7.0992784850151699E-11</v>
      </c>
      <c r="D429" t="s">
        <v>5212</v>
      </c>
      <c r="E429" t="s">
        <v>5213</v>
      </c>
      <c r="G429" t="str">
        <f>IF(_17_4_2_VS_17_1_8_annotated[[#This Row],[Column2]]&lt;0,_17_4_2_VS_17_1_8_annotated[[#This Row],[Column4]],"")</f>
        <v/>
      </c>
      <c r="I429" t="str">
        <f>IF(_17_4_2_VS_17_1_8_annotated[[#This Row],[Column2]]&gt;0,_17_4_2_VS_17_1_8_annotated[[#This Row],[Column4]],"")</f>
        <v>TCEA3</v>
      </c>
    </row>
    <row r="430" spans="1:9" x14ac:dyDescent="0.25">
      <c r="A430" t="s">
        <v>1594</v>
      </c>
      <c r="B430">
        <v>-3.5322724992569601</v>
      </c>
      <c r="C430" s="1">
        <v>7.94010333888148E-11</v>
      </c>
      <c r="D430" t="s">
        <v>1595</v>
      </c>
      <c r="E430" t="s">
        <v>1596</v>
      </c>
      <c r="G430" t="str">
        <f>IF(_17_4_2_VS_17_1_8_annotated[[#This Row],[Column2]]&lt;0,_17_4_2_VS_17_1_8_annotated[[#This Row],[Column4]],"")</f>
        <v>CCL3</v>
      </c>
      <c r="I430" t="str">
        <f>IF(_17_4_2_VS_17_1_8_annotated[[#This Row],[Column2]]&gt;0,_17_4_2_VS_17_1_8_annotated[[#This Row],[Column4]],"")</f>
        <v/>
      </c>
    </row>
    <row r="431" spans="1:9" x14ac:dyDescent="0.25">
      <c r="A431" t="s">
        <v>2763</v>
      </c>
      <c r="B431">
        <v>-1.4207772910686001</v>
      </c>
      <c r="C431" s="1">
        <v>8.1224616641911498E-11</v>
      </c>
      <c r="D431" t="s">
        <v>2764</v>
      </c>
      <c r="E431" t="s">
        <v>2765</v>
      </c>
      <c r="G431" t="str">
        <f>IF(_17_4_2_VS_17_1_8_annotated[[#This Row],[Column2]]&lt;0,_17_4_2_VS_17_1_8_annotated[[#This Row],[Column4]],"")</f>
        <v>CYB5R2</v>
      </c>
      <c r="I431" t="str">
        <f>IF(_17_4_2_VS_17_1_8_annotated[[#This Row],[Column2]]&gt;0,_17_4_2_VS_17_1_8_annotated[[#This Row],[Column4]],"")</f>
        <v/>
      </c>
    </row>
    <row r="432" spans="1:9" x14ac:dyDescent="0.25">
      <c r="A432" t="s">
        <v>5227</v>
      </c>
      <c r="B432">
        <v>3.5651330106605901</v>
      </c>
      <c r="C432" s="1">
        <v>8.41970012437941E-11</v>
      </c>
      <c r="D432" t="s">
        <v>5228</v>
      </c>
      <c r="E432" t="s">
        <v>5229</v>
      </c>
      <c r="G432" t="str">
        <f>IF(_17_4_2_VS_17_1_8_annotated[[#This Row],[Column2]]&lt;0,_17_4_2_VS_17_1_8_annotated[[#This Row],[Column4]],"")</f>
        <v/>
      </c>
      <c r="I432" t="str">
        <f>IF(_17_4_2_VS_17_1_8_annotated[[#This Row],[Column2]]&gt;0,_17_4_2_VS_17_1_8_annotated[[#This Row],[Column4]],"")</f>
        <v>HLA-DPA1</v>
      </c>
    </row>
    <row r="433" spans="1:9" x14ac:dyDescent="0.25">
      <c r="A433" t="s">
        <v>2894</v>
      </c>
      <c r="B433">
        <v>2.5833781474868802</v>
      </c>
      <c r="C433" s="1">
        <v>8.7812367307170194E-11</v>
      </c>
      <c r="D433" t="s">
        <v>2895</v>
      </c>
      <c r="E433" t="s">
        <v>2896</v>
      </c>
      <c r="G433" t="str">
        <f>IF(_17_4_2_VS_17_1_8_annotated[[#This Row],[Column2]]&lt;0,_17_4_2_VS_17_1_8_annotated[[#This Row],[Column4]],"")</f>
        <v/>
      </c>
      <c r="I433" t="str">
        <f>IF(_17_4_2_VS_17_1_8_annotated[[#This Row],[Column2]]&gt;0,_17_4_2_VS_17_1_8_annotated[[#This Row],[Column4]],"")</f>
        <v>NNMT</v>
      </c>
    </row>
    <row r="434" spans="1:9" x14ac:dyDescent="0.25">
      <c r="A434" t="s">
        <v>8587</v>
      </c>
      <c r="B434">
        <v>1.0192179655892799</v>
      </c>
      <c r="C434" s="1">
        <v>9.2229693745753998E-11</v>
      </c>
      <c r="D434" t="s">
        <v>8588</v>
      </c>
      <c r="E434" t="s">
        <v>8589</v>
      </c>
      <c r="G434" t="str">
        <f>IF(_17_4_2_VS_17_1_8_annotated[[#This Row],[Column2]]&lt;0,_17_4_2_VS_17_1_8_annotated[[#This Row],[Column4]],"")</f>
        <v/>
      </c>
      <c r="I434" t="str">
        <f>IF(_17_4_2_VS_17_1_8_annotated[[#This Row],[Column2]]&gt;0,_17_4_2_VS_17_1_8_annotated[[#This Row],[Column4]],"")</f>
        <v>NKTR</v>
      </c>
    </row>
    <row r="435" spans="1:9" x14ac:dyDescent="0.25">
      <c r="A435" t="s">
        <v>2465</v>
      </c>
      <c r="B435">
        <v>1.3552138334927</v>
      </c>
      <c r="C435" s="1">
        <v>9.39174190011983E-11</v>
      </c>
      <c r="D435" t="s">
        <v>2466</v>
      </c>
      <c r="E435" t="s">
        <v>2467</v>
      </c>
      <c r="G435" t="str">
        <f>IF(_17_4_2_VS_17_1_8_annotated[[#This Row],[Column2]]&lt;0,_17_4_2_VS_17_1_8_annotated[[#This Row],[Column4]],"")</f>
        <v/>
      </c>
      <c r="I435" t="str">
        <f>IF(_17_4_2_VS_17_1_8_annotated[[#This Row],[Column2]]&gt;0,_17_4_2_VS_17_1_8_annotated[[#This Row],[Column4]],"")</f>
        <v>DNAJC12</v>
      </c>
    </row>
    <row r="436" spans="1:9" x14ac:dyDescent="0.25">
      <c r="A436" t="s">
        <v>1339</v>
      </c>
      <c r="B436">
        <v>-5.7097821588981201</v>
      </c>
      <c r="C436" s="1">
        <v>9.7091691399611495E-11</v>
      </c>
      <c r="D436" t="s">
        <v>1340</v>
      </c>
      <c r="E436" t="s">
        <v>1341</v>
      </c>
      <c r="G436" t="str">
        <f>IF(_17_4_2_VS_17_1_8_annotated[[#This Row],[Column2]]&lt;0,_17_4_2_VS_17_1_8_annotated[[#This Row],[Column4]],"")</f>
        <v>KLHL4</v>
      </c>
      <c r="I436" t="str">
        <f>IF(_17_4_2_VS_17_1_8_annotated[[#This Row],[Column2]]&gt;0,_17_4_2_VS_17_1_8_annotated[[#This Row],[Column4]],"")</f>
        <v/>
      </c>
    </row>
    <row r="437" spans="1:9" x14ac:dyDescent="0.25">
      <c r="A437" t="s">
        <v>5460</v>
      </c>
      <c r="B437">
        <v>1.1171184725702501</v>
      </c>
      <c r="C437" s="1">
        <v>1.07464152747925E-10</v>
      </c>
      <c r="D437" t="s">
        <v>5461</v>
      </c>
      <c r="E437" t="s">
        <v>5462</v>
      </c>
      <c r="G437" t="str">
        <f>IF(_17_4_2_VS_17_1_8_annotated[[#This Row],[Column2]]&lt;0,_17_4_2_VS_17_1_8_annotated[[#This Row],[Column4]],"")</f>
        <v/>
      </c>
      <c r="I437" t="str">
        <f>IF(_17_4_2_VS_17_1_8_annotated[[#This Row],[Column2]]&gt;0,_17_4_2_VS_17_1_8_annotated[[#This Row],[Column4]],"")</f>
        <v>IL1R1</v>
      </c>
    </row>
    <row r="438" spans="1:9" x14ac:dyDescent="0.25">
      <c r="A438" t="s">
        <v>8590</v>
      </c>
      <c r="B438">
        <v>1.0090333124701401</v>
      </c>
      <c r="C438" s="1">
        <v>1.1497734726463499E-10</v>
      </c>
      <c r="D438" t="s">
        <v>8591</v>
      </c>
      <c r="E438" t="s">
        <v>8592</v>
      </c>
      <c r="G438" t="str">
        <f>IF(_17_4_2_VS_17_1_8_annotated[[#This Row],[Column2]]&lt;0,_17_4_2_VS_17_1_8_annotated[[#This Row],[Column4]],"")</f>
        <v/>
      </c>
      <c r="I438" t="str">
        <f>IF(_17_4_2_VS_17_1_8_annotated[[#This Row],[Column2]]&gt;0,_17_4_2_VS_17_1_8_annotated[[#This Row],[Column4]],"")</f>
        <v>SNTB1</v>
      </c>
    </row>
    <row r="439" spans="1:9" x14ac:dyDescent="0.25">
      <c r="A439" t="s">
        <v>8593</v>
      </c>
      <c r="B439">
        <v>-1.1100658566121699</v>
      </c>
      <c r="C439" s="1">
        <v>1.15160126746627E-10</v>
      </c>
      <c r="D439" t="s">
        <v>8594</v>
      </c>
      <c r="E439" t="s">
        <v>8595</v>
      </c>
      <c r="G439" t="str">
        <f>IF(_17_4_2_VS_17_1_8_annotated[[#This Row],[Column2]]&lt;0,_17_4_2_VS_17_1_8_annotated[[#This Row],[Column4]],"")</f>
        <v>DENND1A</v>
      </c>
      <c r="I439" t="str">
        <f>IF(_17_4_2_VS_17_1_8_annotated[[#This Row],[Column2]]&gt;0,_17_4_2_VS_17_1_8_annotated[[#This Row],[Column4]],"")</f>
        <v/>
      </c>
    </row>
    <row r="440" spans="1:9" x14ac:dyDescent="0.25">
      <c r="A440" t="s">
        <v>1876</v>
      </c>
      <c r="B440">
        <v>-2.4199799446391101</v>
      </c>
      <c r="C440" s="1">
        <v>1.4119436986115399E-10</v>
      </c>
      <c r="D440" t="s">
        <v>1877</v>
      </c>
      <c r="E440" t="s">
        <v>1878</v>
      </c>
      <c r="G440" t="str">
        <f>IF(_17_4_2_VS_17_1_8_annotated[[#This Row],[Column2]]&lt;0,_17_4_2_VS_17_1_8_annotated[[#This Row],[Column4]],"")</f>
        <v>TNFAIP3</v>
      </c>
      <c r="I440" t="str">
        <f>IF(_17_4_2_VS_17_1_8_annotated[[#This Row],[Column2]]&gt;0,_17_4_2_VS_17_1_8_annotated[[#This Row],[Column4]],"")</f>
        <v/>
      </c>
    </row>
    <row r="441" spans="1:9" x14ac:dyDescent="0.25">
      <c r="A441" t="s">
        <v>2654</v>
      </c>
      <c r="B441">
        <v>2.4618445161773201</v>
      </c>
      <c r="C441" s="1">
        <v>1.5320701214448001E-10</v>
      </c>
      <c r="D441" t="s">
        <v>2655</v>
      </c>
      <c r="E441" t="s">
        <v>2656</v>
      </c>
      <c r="G441" t="str">
        <f>IF(_17_4_2_VS_17_1_8_annotated[[#This Row],[Column2]]&lt;0,_17_4_2_VS_17_1_8_annotated[[#This Row],[Column4]],"")</f>
        <v/>
      </c>
      <c r="I441" t="str">
        <f>IF(_17_4_2_VS_17_1_8_annotated[[#This Row],[Column2]]&gt;0,_17_4_2_VS_17_1_8_annotated[[#This Row],[Column4]],"")</f>
        <v>NPC1L1</v>
      </c>
    </row>
    <row r="442" spans="1:9" x14ac:dyDescent="0.25">
      <c r="A442" t="s">
        <v>8596</v>
      </c>
      <c r="B442">
        <v>1.05476558995207</v>
      </c>
      <c r="C442" s="1">
        <v>1.6017363732632601E-10</v>
      </c>
      <c r="D442" t="s">
        <v>8597</v>
      </c>
      <c r="E442" t="s">
        <v>8598</v>
      </c>
      <c r="G442" t="str">
        <f>IF(_17_4_2_VS_17_1_8_annotated[[#This Row],[Column2]]&lt;0,_17_4_2_VS_17_1_8_annotated[[#This Row],[Column4]],"")</f>
        <v/>
      </c>
      <c r="I442" t="str">
        <f>IF(_17_4_2_VS_17_1_8_annotated[[#This Row],[Column2]]&gt;0,_17_4_2_VS_17_1_8_annotated[[#This Row],[Column4]],"")</f>
        <v>ARL17A</v>
      </c>
    </row>
    <row r="443" spans="1:9" x14ac:dyDescent="0.25">
      <c r="A443" t="s">
        <v>977</v>
      </c>
      <c r="B443">
        <v>-1.1548631241987699</v>
      </c>
      <c r="C443" s="1">
        <v>1.73141086747486E-10</v>
      </c>
      <c r="D443" t="s">
        <v>978</v>
      </c>
      <c r="E443" t="s">
        <v>979</v>
      </c>
      <c r="G443" t="str">
        <f>IF(_17_4_2_VS_17_1_8_annotated[[#This Row],[Column2]]&lt;0,_17_4_2_VS_17_1_8_annotated[[#This Row],[Column4]],"")</f>
        <v>TGFBI</v>
      </c>
      <c r="I443" t="str">
        <f>IF(_17_4_2_VS_17_1_8_annotated[[#This Row],[Column2]]&gt;0,_17_4_2_VS_17_1_8_annotated[[#This Row],[Column4]],"")</f>
        <v/>
      </c>
    </row>
    <row r="444" spans="1:9" x14ac:dyDescent="0.25">
      <c r="A444" t="s">
        <v>8599</v>
      </c>
      <c r="B444">
        <v>-1.4408652858161</v>
      </c>
      <c r="C444" s="1">
        <v>1.9411629617543599E-10</v>
      </c>
      <c r="D444" t="s">
        <v>8600</v>
      </c>
      <c r="E444" t="s">
        <v>8601</v>
      </c>
      <c r="G444" t="str">
        <f>IF(_17_4_2_VS_17_1_8_annotated[[#This Row],[Column2]]&lt;0,_17_4_2_VS_17_1_8_annotated[[#This Row],[Column4]],"")</f>
        <v>KIAA1549L</v>
      </c>
      <c r="I444" t="str">
        <f>IF(_17_4_2_VS_17_1_8_annotated[[#This Row],[Column2]]&gt;0,_17_4_2_VS_17_1_8_annotated[[#This Row],[Column4]],"")</f>
        <v/>
      </c>
    </row>
    <row r="445" spans="1:9" x14ac:dyDescent="0.25">
      <c r="A445" t="s">
        <v>12</v>
      </c>
      <c r="B445">
        <v>1.3509354147146</v>
      </c>
      <c r="C445" s="1">
        <v>2.06052247239185E-10</v>
      </c>
      <c r="D445" t="s">
        <v>13</v>
      </c>
      <c r="E445" t="s">
        <v>14</v>
      </c>
      <c r="G445" t="str">
        <f>IF(_17_4_2_VS_17_1_8_annotated[[#This Row],[Column2]]&lt;0,_17_4_2_VS_17_1_8_annotated[[#This Row],[Column4]],"")</f>
        <v/>
      </c>
      <c r="I445" t="str">
        <f>IF(_17_4_2_VS_17_1_8_annotated[[#This Row],[Column2]]&gt;0,_17_4_2_VS_17_1_8_annotated[[#This Row],[Column4]],"")</f>
        <v>LGALS4</v>
      </c>
    </row>
    <row r="446" spans="1:9" x14ac:dyDescent="0.25">
      <c r="A446" t="s">
        <v>1831</v>
      </c>
      <c r="B446">
        <v>-4.9410294710012996</v>
      </c>
      <c r="C446" s="1">
        <v>2.0658121715316301E-10</v>
      </c>
      <c r="D446" t="s">
        <v>1832</v>
      </c>
      <c r="E446" t="s">
        <v>1833</v>
      </c>
      <c r="G446" t="str">
        <f>IF(_17_4_2_VS_17_1_8_annotated[[#This Row],[Column2]]&lt;0,_17_4_2_VS_17_1_8_annotated[[#This Row],[Column4]],"")</f>
        <v>CCL3L3</v>
      </c>
      <c r="I446" t="str">
        <f>IF(_17_4_2_VS_17_1_8_annotated[[#This Row],[Column2]]&gt;0,_17_4_2_VS_17_1_8_annotated[[#This Row],[Column4]],"")</f>
        <v/>
      </c>
    </row>
    <row r="447" spans="1:9" x14ac:dyDescent="0.25">
      <c r="A447" t="s">
        <v>5187</v>
      </c>
      <c r="B447">
        <v>1.4264351400069599</v>
      </c>
      <c r="C447" s="1">
        <v>2.0659800324490901E-10</v>
      </c>
      <c r="D447" t="s">
        <v>5188</v>
      </c>
      <c r="E447" t="s">
        <v>5189</v>
      </c>
      <c r="G447" t="str">
        <f>IF(_17_4_2_VS_17_1_8_annotated[[#This Row],[Column2]]&lt;0,_17_4_2_VS_17_1_8_annotated[[#This Row],[Column4]],"")</f>
        <v/>
      </c>
      <c r="I447" t="str">
        <f>IF(_17_4_2_VS_17_1_8_annotated[[#This Row],[Column2]]&gt;0,_17_4_2_VS_17_1_8_annotated[[#This Row],[Column4]],"")</f>
        <v>CCDC57</v>
      </c>
    </row>
    <row r="448" spans="1:9" x14ac:dyDescent="0.25">
      <c r="A448" t="s">
        <v>1870</v>
      </c>
      <c r="B448">
        <v>-1.7089940727453901</v>
      </c>
      <c r="C448" s="1">
        <v>2.2207441593791599E-10</v>
      </c>
      <c r="D448" t="s">
        <v>1871</v>
      </c>
      <c r="E448" t="s">
        <v>1872</v>
      </c>
      <c r="G448" t="str">
        <f>IF(_17_4_2_VS_17_1_8_annotated[[#This Row],[Column2]]&lt;0,_17_4_2_VS_17_1_8_annotated[[#This Row],[Column4]],"")</f>
        <v>FRMD6</v>
      </c>
      <c r="I448" t="str">
        <f>IF(_17_4_2_VS_17_1_8_annotated[[#This Row],[Column2]]&gt;0,_17_4_2_VS_17_1_8_annotated[[#This Row],[Column4]],"")</f>
        <v/>
      </c>
    </row>
    <row r="449" spans="1:9" x14ac:dyDescent="0.25">
      <c r="A449" t="s">
        <v>5466</v>
      </c>
      <c r="B449">
        <v>1.9228389499323699</v>
      </c>
      <c r="C449" s="1">
        <v>2.3273151849591599E-10</v>
      </c>
      <c r="D449" t="s">
        <v>5467</v>
      </c>
      <c r="E449" t="s">
        <v>5468</v>
      </c>
      <c r="G449" t="str">
        <f>IF(_17_4_2_VS_17_1_8_annotated[[#This Row],[Column2]]&lt;0,_17_4_2_VS_17_1_8_annotated[[#This Row],[Column4]],"")</f>
        <v/>
      </c>
      <c r="I449" t="str">
        <f>IF(_17_4_2_VS_17_1_8_annotated[[#This Row],[Column2]]&gt;0,_17_4_2_VS_17_1_8_annotated[[#This Row],[Column4]],"")</f>
        <v>C1S</v>
      </c>
    </row>
    <row r="450" spans="1:9" x14ac:dyDescent="0.25">
      <c r="A450" t="s">
        <v>1477</v>
      </c>
      <c r="B450">
        <v>-1.41409356565167</v>
      </c>
      <c r="C450" s="1">
        <v>2.8336430470178701E-10</v>
      </c>
      <c r="D450" t="s">
        <v>1478</v>
      </c>
      <c r="E450" t="s">
        <v>1479</v>
      </c>
      <c r="G450" t="str">
        <f>IF(_17_4_2_VS_17_1_8_annotated[[#This Row],[Column2]]&lt;0,_17_4_2_VS_17_1_8_annotated[[#This Row],[Column4]],"")</f>
        <v>HYI</v>
      </c>
      <c r="I450" t="str">
        <f>IF(_17_4_2_VS_17_1_8_annotated[[#This Row],[Column2]]&gt;0,_17_4_2_VS_17_1_8_annotated[[#This Row],[Column4]],"")</f>
        <v/>
      </c>
    </row>
    <row r="451" spans="1:9" x14ac:dyDescent="0.25">
      <c r="A451" t="s">
        <v>869</v>
      </c>
      <c r="B451">
        <v>-2.7955587809157501</v>
      </c>
      <c r="C451" s="1">
        <v>2.8995081284369201E-10</v>
      </c>
      <c r="D451" t="s">
        <v>870</v>
      </c>
      <c r="E451" t="s">
        <v>871</v>
      </c>
      <c r="G451" t="str">
        <f>IF(_17_4_2_VS_17_1_8_annotated[[#This Row],[Column2]]&lt;0,_17_4_2_VS_17_1_8_annotated[[#This Row],[Column4]],"")</f>
        <v>CSF2</v>
      </c>
      <c r="I451" t="str">
        <f>IF(_17_4_2_VS_17_1_8_annotated[[#This Row],[Column2]]&gt;0,_17_4_2_VS_17_1_8_annotated[[#This Row],[Column4]],"")</f>
        <v/>
      </c>
    </row>
    <row r="452" spans="1:9" x14ac:dyDescent="0.25">
      <c r="A452" t="s">
        <v>5393</v>
      </c>
      <c r="B452">
        <v>-1.62123968675316</v>
      </c>
      <c r="C452" s="1">
        <v>3.4777809924869902E-10</v>
      </c>
      <c r="D452" t="s">
        <v>5394</v>
      </c>
      <c r="E452" t="s">
        <v>5395</v>
      </c>
      <c r="G452" t="str">
        <f>IF(_17_4_2_VS_17_1_8_annotated[[#This Row],[Column2]]&lt;0,_17_4_2_VS_17_1_8_annotated[[#This Row],[Column4]],"")</f>
        <v>A4GALT</v>
      </c>
      <c r="I452" t="str">
        <f>IF(_17_4_2_VS_17_1_8_annotated[[#This Row],[Column2]]&gt;0,_17_4_2_VS_17_1_8_annotated[[#This Row],[Column4]],"")</f>
        <v/>
      </c>
    </row>
    <row r="453" spans="1:9" x14ac:dyDescent="0.25">
      <c r="A453" t="s">
        <v>5411</v>
      </c>
      <c r="B453">
        <v>-1.6689133494942401</v>
      </c>
      <c r="C453" s="1">
        <v>3.4950934160720198E-10</v>
      </c>
      <c r="D453" t="s">
        <v>5412</v>
      </c>
      <c r="E453" t="s">
        <v>5413</v>
      </c>
      <c r="G453" t="str">
        <f>IF(_17_4_2_VS_17_1_8_annotated[[#This Row],[Column2]]&lt;0,_17_4_2_VS_17_1_8_annotated[[#This Row],[Column4]],"")</f>
        <v>CYSRT1</v>
      </c>
      <c r="I453" t="str">
        <f>IF(_17_4_2_VS_17_1_8_annotated[[#This Row],[Column2]]&gt;0,_17_4_2_VS_17_1_8_annotated[[#This Row],[Column4]],"")</f>
        <v/>
      </c>
    </row>
    <row r="454" spans="1:9" x14ac:dyDescent="0.25">
      <c r="A454" t="s">
        <v>8602</v>
      </c>
      <c r="B454">
        <v>-1.3288411899124599</v>
      </c>
      <c r="C454" s="1">
        <v>3.5841319190884598E-10</v>
      </c>
      <c r="D454" t="s">
        <v>8603</v>
      </c>
      <c r="E454" t="s">
        <v>8604</v>
      </c>
      <c r="G454" t="str">
        <f>IF(_17_4_2_VS_17_1_8_annotated[[#This Row],[Column2]]&lt;0,_17_4_2_VS_17_1_8_annotated[[#This Row],[Column4]],"")</f>
        <v>MLLT11</v>
      </c>
      <c r="I454" t="str">
        <f>IF(_17_4_2_VS_17_1_8_annotated[[#This Row],[Column2]]&gt;0,_17_4_2_VS_17_1_8_annotated[[#This Row],[Column4]],"")</f>
        <v/>
      </c>
    </row>
    <row r="455" spans="1:9" x14ac:dyDescent="0.25">
      <c r="A455" t="s">
        <v>1423</v>
      </c>
      <c r="B455">
        <v>-1.03934714209474</v>
      </c>
      <c r="C455" s="1">
        <v>3.77825890385911E-10</v>
      </c>
      <c r="D455" t="s">
        <v>1424</v>
      </c>
      <c r="E455" t="s">
        <v>1425</v>
      </c>
      <c r="G455" t="str">
        <f>IF(_17_4_2_VS_17_1_8_annotated[[#This Row],[Column2]]&lt;0,_17_4_2_VS_17_1_8_annotated[[#This Row],[Column4]],"")</f>
        <v>NABP1</v>
      </c>
      <c r="I455" t="str">
        <f>IF(_17_4_2_VS_17_1_8_annotated[[#This Row],[Column2]]&gt;0,_17_4_2_VS_17_1_8_annotated[[#This Row],[Column4]],"")</f>
        <v/>
      </c>
    </row>
    <row r="456" spans="1:9" x14ac:dyDescent="0.25">
      <c r="A456" t="s">
        <v>1974</v>
      </c>
      <c r="B456">
        <v>1.4760619906708601</v>
      </c>
      <c r="C456" s="1">
        <v>3.9083082841707798E-10</v>
      </c>
      <c r="D456" t="s">
        <v>1975</v>
      </c>
      <c r="E456" t="s">
        <v>1976</v>
      </c>
      <c r="G456" t="str">
        <f>IF(_17_4_2_VS_17_1_8_annotated[[#This Row],[Column2]]&lt;0,_17_4_2_VS_17_1_8_annotated[[#This Row],[Column4]],"")</f>
        <v/>
      </c>
      <c r="I456" t="str">
        <f>IF(_17_4_2_VS_17_1_8_annotated[[#This Row],[Column2]]&gt;0,_17_4_2_VS_17_1_8_annotated[[#This Row],[Column4]],"")</f>
        <v>FRMD4B</v>
      </c>
    </row>
    <row r="457" spans="1:9" x14ac:dyDescent="0.25">
      <c r="A457" t="s">
        <v>926</v>
      </c>
      <c r="B457">
        <v>1.0895100333874801</v>
      </c>
      <c r="C457" s="1">
        <v>3.9336968493867402E-10</v>
      </c>
      <c r="D457" t="s">
        <v>927</v>
      </c>
      <c r="E457" t="s">
        <v>928</v>
      </c>
      <c r="G457" t="str">
        <f>IF(_17_4_2_VS_17_1_8_annotated[[#This Row],[Column2]]&lt;0,_17_4_2_VS_17_1_8_annotated[[#This Row],[Column4]],"")</f>
        <v/>
      </c>
      <c r="I457" t="str">
        <f>IF(_17_4_2_VS_17_1_8_annotated[[#This Row],[Column2]]&gt;0,_17_4_2_VS_17_1_8_annotated[[#This Row],[Column4]],"")</f>
        <v>GK5</v>
      </c>
    </row>
    <row r="458" spans="1:9" x14ac:dyDescent="0.25">
      <c r="A458" t="s">
        <v>8605</v>
      </c>
      <c r="B458">
        <v>1.5812800850292299</v>
      </c>
      <c r="C458" s="1">
        <v>4.0637665632513299E-10</v>
      </c>
      <c r="D458" t="s">
        <v>7</v>
      </c>
      <c r="E458" t="s">
        <v>127</v>
      </c>
      <c r="G458" t="str">
        <f>IF(_17_4_2_VS_17_1_8_annotated[[#This Row],[Column2]]&lt;0,_17_4_2_VS_17_1_8_annotated[[#This Row],[Column4]],"")</f>
        <v/>
      </c>
      <c r="I458" t="str">
        <f>IF(_17_4_2_VS_17_1_8_annotated[[#This Row],[Column2]]&gt;0,_17_4_2_VS_17_1_8_annotated[[#This Row],[Column4]],"")</f>
        <v/>
      </c>
    </row>
    <row r="459" spans="1:9" x14ac:dyDescent="0.25">
      <c r="A459" t="s">
        <v>8606</v>
      </c>
      <c r="B459">
        <v>-1.6883594116959599</v>
      </c>
      <c r="C459" s="1">
        <v>4.6567539402219595E-10</v>
      </c>
      <c r="D459" t="s">
        <v>8607</v>
      </c>
      <c r="E459" t="s">
        <v>8608</v>
      </c>
      <c r="G459" t="str">
        <f>IF(_17_4_2_VS_17_1_8_annotated[[#This Row],[Column2]]&lt;0,_17_4_2_VS_17_1_8_annotated[[#This Row],[Column4]],"")</f>
        <v>P2RY2</v>
      </c>
      <c r="I459" t="str">
        <f>IF(_17_4_2_VS_17_1_8_annotated[[#This Row],[Column2]]&gt;0,_17_4_2_VS_17_1_8_annotated[[#This Row],[Column4]],"")</f>
        <v/>
      </c>
    </row>
    <row r="460" spans="1:9" x14ac:dyDescent="0.25">
      <c r="A460" t="s">
        <v>8609</v>
      </c>
      <c r="B460">
        <v>-1.05784008965192</v>
      </c>
      <c r="C460" s="1">
        <v>4.98148380279126E-10</v>
      </c>
      <c r="D460" t="s">
        <v>8610</v>
      </c>
      <c r="E460" t="s">
        <v>8611</v>
      </c>
      <c r="G460" t="str">
        <f>IF(_17_4_2_VS_17_1_8_annotated[[#This Row],[Column2]]&lt;0,_17_4_2_VS_17_1_8_annotated[[#This Row],[Column4]],"")</f>
        <v>TYMP</v>
      </c>
      <c r="I460" t="str">
        <f>IF(_17_4_2_VS_17_1_8_annotated[[#This Row],[Column2]]&gt;0,_17_4_2_VS_17_1_8_annotated[[#This Row],[Column4]],"")</f>
        <v/>
      </c>
    </row>
    <row r="461" spans="1:9" x14ac:dyDescent="0.25">
      <c r="A461" t="s">
        <v>1435</v>
      </c>
      <c r="B461">
        <v>1.2826932739928101</v>
      </c>
      <c r="C461" s="1">
        <v>5.2702276827439799E-10</v>
      </c>
      <c r="D461" t="s">
        <v>1436</v>
      </c>
      <c r="E461" t="s">
        <v>1437</v>
      </c>
      <c r="G461" t="str">
        <f>IF(_17_4_2_VS_17_1_8_annotated[[#This Row],[Column2]]&lt;0,_17_4_2_VS_17_1_8_annotated[[#This Row],[Column4]],"")</f>
        <v/>
      </c>
      <c r="I461" t="str">
        <f>IF(_17_4_2_VS_17_1_8_annotated[[#This Row],[Column2]]&gt;0,_17_4_2_VS_17_1_8_annotated[[#This Row],[Column4]],"")</f>
        <v>BTG2</v>
      </c>
    </row>
    <row r="462" spans="1:9" x14ac:dyDescent="0.25">
      <c r="A462" t="s">
        <v>5825</v>
      </c>
      <c r="B462">
        <v>2.75184414822556</v>
      </c>
      <c r="C462" s="1">
        <v>5.4052532014112904E-10</v>
      </c>
      <c r="D462" t="s">
        <v>7</v>
      </c>
      <c r="E462" t="s">
        <v>127</v>
      </c>
      <c r="G462" t="str">
        <f>IF(_17_4_2_VS_17_1_8_annotated[[#This Row],[Column2]]&lt;0,_17_4_2_VS_17_1_8_annotated[[#This Row],[Column4]],"")</f>
        <v/>
      </c>
      <c r="I462" t="str">
        <f>IF(_17_4_2_VS_17_1_8_annotated[[#This Row],[Column2]]&gt;0,_17_4_2_VS_17_1_8_annotated[[#This Row],[Column4]],"")</f>
        <v/>
      </c>
    </row>
    <row r="463" spans="1:9" x14ac:dyDescent="0.25">
      <c r="A463" t="s">
        <v>1534</v>
      </c>
      <c r="B463">
        <v>-6.40758801966484</v>
      </c>
      <c r="C463" s="1">
        <v>5.5066856191567597E-10</v>
      </c>
      <c r="D463" t="s">
        <v>1535</v>
      </c>
      <c r="E463" t="s">
        <v>1536</v>
      </c>
      <c r="G463" t="str">
        <f>IF(_17_4_2_VS_17_1_8_annotated[[#This Row],[Column2]]&lt;0,_17_4_2_VS_17_1_8_annotated[[#This Row],[Column4]],"")</f>
        <v>UNC13C</v>
      </c>
      <c r="I463" t="str">
        <f>IF(_17_4_2_VS_17_1_8_annotated[[#This Row],[Column2]]&gt;0,_17_4_2_VS_17_1_8_annotated[[#This Row],[Column4]],"")</f>
        <v/>
      </c>
    </row>
    <row r="464" spans="1:9" x14ac:dyDescent="0.25">
      <c r="A464" t="s">
        <v>5745</v>
      </c>
      <c r="B464">
        <v>1.5486990873503499</v>
      </c>
      <c r="C464" s="1">
        <v>5.7434259516362696E-10</v>
      </c>
      <c r="D464" t="s">
        <v>5746</v>
      </c>
      <c r="E464" t="s">
        <v>5747</v>
      </c>
      <c r="G464" t="str">
        <f>IF(_17_4_2_VS_17_1_8_annotated[[#This Row],[Column2]]&lt;0,_17_4_2_VS_17_1_8_annotated[[#This Row],[Column4]],"")</f>
        <v/>
      </c>
      <c r="I464" t="str">
        <f>IF(_17_4_2_VS_17_1_8_annotated[[#This Row],[Column2]]&gt;0,_17_4_2_VS_17_1_8_annotated[[#This Row],[Column4]],"")</f>
        <v>IRF8</v>
      </c>
    </row>
    <row r="465" spans="1:9" x14ac:dyDescent="0.25">
      <c r="A465" t="s">
        <v>8612</v>
      </c>
      <c r="B465">
        <v>-1.0472438984772401</v>
      </c>
      <c r="C465" s="1">
        <v>5.7483886516059397E-10</v>
      </c>
      <c r="D465" t="s">
        <v>8613</v>
      </c>
      <c r="E465" t="s">
        <v>8614</v>
      </c>
      <c r="G465" t="str">
        <f>IF(_17_4_2_VS_17_1_8_annotated[[#This Row],[Column2]]&lt;0,_17_4_2_VS_17_1_8_annotated[[#This Row],[Column4]],"")</f>
        <v>HELZ2</v>
      </c>
      <c r="I465" t="str">
        <f>IF(_17_4_2_VS_17_1_8_annotated[[#This Row],[Column2]]&gt;0,_17_4_2_VS_17_1_8_annotated[[#This Row],[Column4]],"")</f>
        <v/>
      </c>
    </row>
    <row r="466" spans="1:9" x14ac:dyDescent="0.25">
      <c r="A466" t="s">
        <v>7407</v>
      </c>
      <c r="B466">
        <v>-1.23138821273551</v>
      </c>
      <c r="C466" s="1">
        <v>6.5417999390516896E-10</v>
      </c>
      <c r="D466" t="s">
        <v>7408</v>
      </c>
      <c r="E466" t="s">
        <v>7409</v>
      </c>
      <c r="G466" t="str">
        <f>IF(_17_4_2_VS_17_1_8_annotated[[#This Row],[Column2]]&lt;0,_17_4_2_VS_17_1_8_annotated[[#This Row],[Column4]],"")</f>
        <v>GPX3</v>
      </c>
      <c r="I466" t="str">
        <f>IF(_17_4_2_VS_17_1_8_annotated[[#This Row],[Column2]]&gt;0,_17_4_2_VS_17_1_8_annotated[[#This Row],[Column4]],"")</f>
        <v/>
      </c>
    </row>
    <row r="467" spans="1:9" x14ac:dyDescent="0.25">
      <c r="A467" t="s">
        <v>5706</v>
      </c>
      <c r="B467">
        <v>-1.14566621544188</v>
      </c>
      <c r="C467" s="1">
        <v>7.2702724494665497E-10</v>
      </c>
      <c r="D467" t="s">
        <v>5707</v>
      </c>
      <c r="E467" t="s">
        <v>5708</v>
      </c>
      <c r="G467" t="str">
        <f>IF(_17_4_2_VS_17_1_8_annotated[[#This Row],[Column2]]&lt;0,_17_4_2_VS_17_1_8_annotated[[#This Row],[Column4]],"")</f>
        <v>EEPD1</v>
      </c>
      <c r="I467" t="str">
        <f>IF(_17_4_2_VS_17_1_8_annotated[[#This Row],[Column2]]&gt;0,_17_4_2_VS_17_1_8_annotated[[#This Row],[Column4]],"")</f>
        <v/>
      </c>
    </row>
    <row r="468" spans="1:9" x14ac:dyDescent="0.25">
      <c r="A468" t="s">
        <v>8615</v>
      </c>
      <c r="B468">
        <v>-1.00894162758894</v>
      </c>
      <c r="C468" s="1">
        <v>7.6431685791658802E-10</v>
      </c>
      <c r="D468" t="s">
        <v>8616</v>
      </c>
      <c r="E468" t="s">
        <v>8617</v>
      </c>
      <c r="G468" t="str">
        <f>IF(_17_4_2_VS_17_1_8_annotated[[#This Row],[Column2]]&lt;0,_17_4_2_VS_17_1_8_annotated[[#This Row],[Column4]],"")</f>
        <v>NHERF2</v>
      </c>
      <c r="I468" t="str">
        <f>IF(_17_4_2_VS_17_1_8_annotated[[#This Row],[Column2]]&gt;0,_17_4_2_VS_17_1_8_annotated[[#This Row],[Column4]],"")</f>
        <v/>
      </c>
    </row>
    <row r="469" spans="1:9" x14ac:dyDescent="0.25">
      <c r="A469" t="s">
        <v>2189</v>
      </c>
      <c r="B469">
        <v>-1.19821243587985</v>
      </c>
      <c r="C469" s="1">
        <v>7.8850000751050602E-10</v>
      </c>
      <c r="D469" t="s">
        <v>2190</v>
      </c>
      <c r="E469" t="s">
        <v>2191</v>
      </c>
      <c r="G469" t="str">
        <f>IF(_17_4_2_VS_17_1_8_annotated[[#This Row],[Column2]]&lt;0,_17_4_2_VS_17_1_8_annotated[[#This Row],[Column4]],"")</f>
        <v>IPPK</v>
      </c>
      <c r="I469" t="str">
        <f>IF(_17_4_2_VS_17_1_8_annotated[[#This Row],[Column2]]&gt;0,_17_4_2_VS_17_1_8_annotated[[#This Row],[Column4]],"")</f>
        <v/>
      </c>
    </row>
    <row r="470" spans="1:9" x14ac:dyDescent="0.25">
      <c r="A470" t="s">
        <v>1752</v>
      </c>
      <c r="B470">
        <v>-1.3829183881068901</v>
      </c>
      <c r="C470" s="1">
        <v>8.5691742696390005E-10</v>
      </c>
      <c r="D470" t="s">
        <v>7</v>
      </c>
      <c r="E470" t="s">
        <v>127</v>
      </c>
      <c r="G470" t="str">
        <f>IF(_17_4_2_VS_17_1_8_annotated[[#This Row],[Column2]]&lt;0,_17_4_2_VS_17_1_8_annotated[[#This Row],[Column4]],"")</f>
        <v/>
      </c>
      <c r="I470" t="str">
        <f>IF(_17_4_2_VS_17_1_8_annotated[[#This Row],[Column2]]&gt;0,_17_4_2_VS_17_1_8_annotated[[#This Row],[Column4]],"")</f>
        <v/>
      </c>
    </row>
    <row r="471" spans="1:9" x14ac:dyDescent="0.25">
      <c r="A471" t="s">
        <v>5109</v>
      </c>
      <c r="B471">
        <v>2.9449881169999399</v>
      </c>
      <c r="C471" s="1">
        <v>8.7286443716414905E-10</v>
      </c>
      <c r="D471" t="s">
        <v>5110</v>
      </c>
      <c r="E471" t="s">
        <v>5111</v>
      </c>
      <c r="G471" t="str">
        <f>IF(_17_4_2_VS_17_1_8_annotated[[#This Row],[Column2]]&lt;0,_17_4_2_VS_17_1_8_annotated[[#This Row],[Column4]],"")</f>
        <v/>
      </c>
      <c r="I471" t="str">
        <f>IF(_17_4_2_VS_17_1_8_annotated[[#This Row],[Column2]]&gt;0,_17_4_2_VS_17_1_8_annotated[[#This Row],[Column4]],"")</f>
        <v>SLC6A14</v>
      </c>
    </row>
    <row r="472" spans="1:9" x14ac:dyDescent="0.25">
      <c r="A472" t="s">
        <v>306</v>
      </c>
      <c r="B472">
        <v>1.1947120359475101</v>
      </c>
      <c r="C472" s="1">
        <v>8.9216938549244004E-10</v>
      </c>
      <c r="D472" t="s">
        <v>307</v>
      </c>
      <c r="E472" t="s">
        <v>308</v>
      </c>
      <c r="G472" t="str">
        <f>IF(_17_4_2_VS_17_1_8_annotated[[#This Row],[Column2]]&lt;0,_17_4_2_VS_17_1_8_annotated[[#This Row],[Column4]],"")</f>
        <v/>
      </c>
      <c r="I472" t="str">
        <f>IF(_17_4_2_VS_17_1_8_annotated[[#This Row],[Column2]]&gt;0,_17_4_2_VS_17_1_8_annotated[[#This Row],[Column4]],"")</f>
        <v>MAGI1</v>
      </c>
    </row>
    <row r="473" spans="1:9" x14ac:dyDescent="0.25">
      <c r="A473" t="s">
        <v>5776</v>
      </c>
      <c r="B473">
        <v>2.8954052609688499</v>
      </c>
      <c r="C473" s="1">
        <v>9.0399032539990305E-10</v>
      </c>
      <c r="D473" t="s">
        <v>5777</v>
      </c>
      <c r="E473" t="s">
        <v>5778</v>
      </c>
      <c r="G473" t="str">
        <f>IF(_17_4_2_VS_17_1_8_annotated[[#This Row],[Column2]]&lt;0,_17_4_2_VS_17_1_8_annotated[[#This Row],[Column4]],"")</f>
        <v/>
      </c>
      <c r="I473" t="str">
        <f>IF(_17_4_2_VS_17_1_8_annotated[[#This Row],[Column2]]&gt;0,_17_4_2_VS_17_1_8_annotated[[#This Row],[Column4]],"")</f>
        <v>MAT1A</v>
      </c>
    </row>
    <row r="474" spans="1:9" x14ac:dyDescent="0.25">
      <c r="A474" t="s">
        <v>3933</v>
      </c>
      <c r="B474">
        <v>2.42660228717607</v>
      </c>
      <c r="C474" s="1">
        <v>1.02428157935641E-9</v>
      </c>
      <c r="D474" t="s">
        <v>3934</v>
      </c>
      <c r="E474" t="s">
        <v>3935</v>
      </c>
      <c r="G474" t="str">
        <f>IF(_17_4_2_VS_17_1_8_annotated[[#This Row],[Column2]]&lt;0,_17_4_2_VS_17_1_8_annotated[[#This Row],[Column4]],"")</f>
        <v/>
      </c>
      <c r="I474" t="str">
        <f>IF(_17_4_2_VS_17_1_8_annotated[[#This Row],[Column2]]&gt;0,_17_4_2_VS_17_1_8_annotated[[#This Row],[Column4]],"")</f>
        <v>FGFR3</v>
      </c>
    </row>
    <row r="475" spans="1:9" x14ac:dyDescent="0.25">
      <c r="A475" t="s">
        <v>1226</v>
      </c>
      <c r="B475">
        <v>-1.9274654683904999</v>
      </c>
      <c r="C475" s="1">
        <v>1.1921137873998899E-9</v>
      </c>
      <c r="D475" t="s">
        <v>1227</v>
      </c>
      <c r="E475" t="s">
        <v>1228</v>
      </c>
      <c r="G475" t="str">
        <f>IF(_17_4_2_VS_17_1_8_annotated[[#This Row],[Column2]]&lt;0,_17_4_2_VS_17_1_8_annotated[[#This Row],[Column4]],"")</f>
        <v>SLC6A8</v>
      </c>
      <c r="I475" t="str">
        <f>IF(_17_4_2_VS_17_1_8_annotated[[#This Row],[Column2]]&gt;0,_17_4_2_VS_17_1_8_annotated[[#This Row],[Column4]],"")</f>
        <v/>
      </c>
    </row>
    <row r="476" spans="1:9" x14ac:dyDescent="0.25">
      <c r="A476" t="s">
        <v>6558</v>
      </c>
      <c r="B476">
        <v>-2.0234430367729601</v>
      </c>
      <c r="C476" s="1">
        <v>1.21447872075287E-9</v>
      </c>
      <c r="D476" t="s">
        <v>6559</v>
      </c>
      <c r="E476" t="s">
        <v>6560</v>
      </c>
      <c r="G476" t="str">
        <f>IF(_17_4_2_VS_17_1_8_annotated[[#This Row],[Column2]]&lt;0,_17_4_2_VS_17_1_8_annotated[[#This Row],[Column4]],"")</f>
        <v>ABTB3</v>
      </c>
      <c r="I476" t="str">
        <f>IF(_17_4_2_VS_17_1_8_annotated[[#This Row],[Column2]]&gt;0,_17_4_2_VS_17_1_8_annotated[[#This Row],[Column4]],"")</f>
        <v/>
      </c>
    </row>
    <row r="477" spans="1:9" x14ac:dyDescent="0.25">
      <c r="A477" t="s">
        <v>5057</v>
      </c>
      <c r="B477">
        <v>1.19203864669469</v>
      </c>
      <c r="C477" s="1">
        <v>1.2513361754498799E-9</v>
      </c>
      <c r="D477" t="s">
        <v>5058</v>
      </c>
      <c r="E477" t="s">
        <v>5059</v>
      </c>
      <c r="G477" t="str">
        <f>IF(_17_4_2_VS_17_1_8_annotated[[#This Row],[Column2]]&lt;0,_17_4_2_VS_17_1_8_annotated[[#This Row],[Column4]],"")</f>
        <v/>
      </c>
      <c r="I477" t="str">
        <f>IF(_17_4_2_VS_17_1_8_annotated[[#This Row],[Column2]]&gt;0,_17_4_2_VS_17_1_8_annotated[[#This Row],[Column4]],"")</f>
        <v>TMPRSS13</v>
      </c>
    </row>
    <row r="478" spans="1:9" x14ac:dyDescent="0.25">
      <c r="A478" t="s">
        <v>8618</v>
      </c>
      <c r="B478">
        <v>1.0205285532789099</v>
      </c>
      <c r="C478" s="1">
        <v>1.25872988173149E-9</v>
      </c>
      <c r="D478" t="s">
        <v>8619</v>
      </c>
      <c r="E478" t="s">
        <v>8620</v>
      </c>
      <c r="G478" t="str">
        <f>IF(_17_4_2_VS_17_1_8_annotated[[#This Row],[Column2]]&lt;0,_17_4_2_VS_17_1_8_annotated[[#This Row],[Column4]],"")</f>
        <v/>
      </c>
      <c r="I478" t="str">
        <f>IF(_17_4_2_VS_17_1_8_annotated[[#This Row],[Column2]]&gt;0,_17_4_2_VS_17_1_8_annotated[[#This Row],[Column4]],"")</f>
        <v>SMARCA1</v>
      </c>
    </row>
    <row r="479" spans="1:9" x14ac:dyDescent="0.25">
      <c r="A479" t="s">
        <v>752</v>
      </c>
      <c r="B479">
        <v>-1.2425718826166601</v>
      </c>
      <c r="C479" s="1">
        <v>1.4827412206224499E-9</v>
      </c>
      <c r="D479" t="s">
        <v>753</v>
      </c>
      <c r="E479" t="s">
        <v>754</v>
      </c>
      <c r="G479" t="str">
        <f>IF(_17_4_2_VS_17_1_8_annotated[[#This Row],[Column2]]&lt;0,_17_4_2_VS_17_1_8_annotated[[#This Row],[Column4]],"")</f>
        <v>ADGRG5</v>
      </c>
      <c r="I479" t="str">
        <f>IF(_17_4_2_VS_17_1_8_annotated[[#This Row],[Column2]]&gt;0,_17_4_2_VS_17_1_8_annotated[[#This Row],[Column4]],"")</f>
        <v/>
      </c>
    </row>
    <row r="480" spans="1:9" x14ac:dyDescent="0.25">
      <c r="A480" t="s">
        <v>941</v>
      </c>
      <c r="B480">
        <v>1.68529452928708</v>
      </c>
      <c r="C480" s="1">
        <v>1.48927170956322E-9</v>
      </c>
      <c r="D480" t="s">
        <v>942</v>
      </c>
      <c r="E480" t="s">
        <v>943</v>
      </c>
      <c r="G480" t="str">
        <f>IF(_17_4_2_VS_17_1_8_annotated[[#This Row],[Column2]]&lt;0,_17_4_2_VS_17_1_8_annotated[[#This Row],[Column4]],"")</f>
        <v/>
      </c>
      <c r="I480" t="str">
        <f>IF(_17_4_2_VS_17_1_8_annotated[[#This Row],[Column2]]&gt;0,_17_4_2_VS_17_1_8_annotated[[#This Row],[Column4]],"")</f>
        <v>LYZ</v>
      </c>
    </row>
    <row r="481" spans="1:9" x14ac:dyDescent="0.25">
      <c r="A481" t="s">
        <v>1001</v>
      </c>
      <c r="B481">
        <v>-1.8354086306933399</v>
      </c>
      <c r="C481" s="1">
        <v>1.6621125526228201E-9</v>
      </c>
      <c r="D481" t="s">
        <v>1002</v>
      </c>
      <c r="E481" t="s">
        <v>1003</v>
      </c>
      <c r="G481" t="str">
        <f>IF(_17_4_2_VS_17_1_8_annotated[[#This Row],[Column2]]&lt;0,_17_4_2_VS_17_1_8_annotated[[#This Row],[Column4]],"")</f>
        <v>DUSP10</v>
      </c>
      <c r="I481" t="str">
        <f>IF(_17_4_2_VS_17_1_8_annotated[[#This Row],[Column2]]&gt;0,_17_4_2_VS_17_1_8_annotated[[#This Row],[Column4]],"")</f>
        <v/>
      </c>
    </row>
    <row r="482" spans="1:9" x14ac:dyDescent="0.25">
      <c r="A482" t="s">
        <v>1723</v>
      </c>
      <c r="B482">
        <v>-1.3502401771855499</v>
      </c>
      <c r="C482" s="1">
        <v>2.06871192090768E-9</v>
      </c>
      <c r="D482" t="s">
        <v>1724</v>
      </c>
      <c r="E482" t="s">
        <v>1725</v>
      </c>
      <c r="G482" t="str">
        <f>IF(_17_4_2_VS_17_1_8_annotated[[#This Row],[Column2]]&lt;0,_17_4_2_VS_17_1_8_annotated[[#This Row],[Column4]],"")</f>
        <v>WNT10A</v>
      </c>
      <c r="I482" t="str">
        <f>IF(_17_4_2_VS_17_1_8_annotated[[#This Row],[Column2]]&gt;0,_17_4_2_VS_17_1_8_annotated[[#This Row],[Column4]],"")</f>
        <v/>
      </c>
    </row>
    <row r="483" spans="1:9" x14ac:dyDescent="0.25">
      <c r="A483" t="s">
        <v>7792</v>
      </c>
      <c r="B483">
        <v>-1.5503491431905101</v>
      </c>
      <c r="C483" s="1">
        <v>2.2194516771101E-9</v>
      </c>
      <c r="D483" t="s">
        <v>7793</v>
      </c>
      <c r="E483" t="s">
        <v>7794</v>
      </c>
      <c r="G483" t="str">
        <f>IF(_17_4_2_VS_17_1_8_annotated[[#This Row],[Column2]]&lt;0,_17_4_2_VS_17_1_8_annotated[[#This Row],[Column4]],"")</f>
        <v>GJA3</v>
      </c>
      <c r="I483" t="str">
        <f>IF(_17_4_2_VS_17_1_8_annotated[[#This Row],[Column2]]&gt;0,_17_4_2_VS_17_1_8_annotated[[#This Row],[Column4]],"")</f>
        <v/>
      </c>
    </row>
    <row r="484" spans="1:9" x14ac:dyDescent="0.25">
      <c r="A484" t="s">
        <v>1837</v>
      </c>
      <c r="B484">
        <v>4.6940488453651996</v>
      </c>
      <c r="C484" s="1">
        <v>2.2438148938891898E-9</v>
      </c>
      <c r="D484" t="s">
        <v>1838</v>
      </c>
      <c r="E484" t="s">
        <v>1839</v>
      </c>
      <c r="G484" t="str">
        <f>IF(_17_4_2_VS_17_1_8_annotated[[#This Row],[Column2]]&lt;0,_17_4_2_VS_17_1_8_annotated[[#This Row],[Column4]],"")</f>
        <v/>
      </c>
      <c r="I484" t="str">
        <f>IF(_17_4_2_VS_17_1_8_annotated[[#This Row],[Column2]]&gt;0,_17_4_2_VS_17_1_8_annotated[[#This Row],[Column4]],"")</f>
        <v>CAPN6</v>
      </c>
    </row>
    <row r="485" spans="1:9" x14ac:dyDescent="0.25">
      <c r="A485" t="s">
        <v>484</v>
      </c>
      <c r="B485">
        <v>1.0063497327270901</v>
      </c>
      <c r="C485" s="1">
        <v>2.2438148938891898E-9</v>
      </c>
      <c r="D485" t="s">
        <v>485</v>
      </c>
      <c r="E485" t="s">
        <v>486</v>
      </c>
      <c r="G485" t="str">
        <f>IF(_17_4_2_VS_17_1_8_annotated[[#This Row],[Column2]]&lt;0,_17_4_2_VS_17_1_8_annotated[[#This Row],[Column4]],"")</f>
        <v/>
      </c>
      <c r="I485" t="str">
        <f>IF(_17_4_2_VS_17_1_8_annotated[[#This Row],[Column2]]&gt;0,_17_4_2_VS_17_1_8_annotated[[#This Row],[Column4]],"")</f>
        <v>PAQR8</v>
      </c>
    </row>
    <row r="486" spans="1:9" x14ac:dyDescent="0.25">
      <c r="A486" t="s">
        <v>5251</v>
      </c>
      <c r="B486">
        <v>1.32291013041298</v>
      </c>
      <c r="C486" s="1">
        <v>2.3227352475025001E-9</v>
      </c>
      <c r="D486" t="s">
        <v>5252</v>
      </c>
      <c r="E486" t="s">
        <v>5253</v>
      </c>
      <c r="G486" t="str">
        <f>IF(_17_4_2_VS_17_1_8_annotated[[#This Row],[Column2]]&lt;0,_17_4_2_VS_17_1_8_annotated[[#This Row],[Column4]],"")</f>
        <v/>
      </c>
      <c r="I486" t="str">
        <f>IF(_17_4_2_VS_17_1_8_annotated[[#This Row],[Column2]]&gt;0,_17_4_2_VS_17_1_8_annotated[[#This Row],[Column4]],"")</f>
        <v>NFATC4</v>
      </c>
    </row>
    <row r="487" spans="1:9" x14ac:dyDescent="0.25">
      <c r="A487" t="s">
        <v>5329</v>
      </c>
      <c r="B487">
        <v>1.05778701993406</v>
      </c>
      <c r="C487" s="1">
        <v>2.44072243582861E-9</v>
      </c>
      <c r="D487" t="s">
        <v>5330</v>
      </c>
      <c r="E487" t="s">
        <v>5331</v>
      </c>
      <c r="G487" t="str">
        <f>IF(_17_4_2_VS_17_1_8_annotated[[#This Row],[Column2]]&lt;0,_17_4_2_VS_17_1_8_annotated[[#This Row],[Column4]],"")</f>
        <v/>
      </c>
      <c r="I487" t="str">
        <f>IF(_17_4_2_VS_17_1_8_annotated[[#This Row],[Column2]]&gt;0,_17_4_2_VS_17_1_8_annotated[[#This Row],[Column4]],"")</f>
        <v>SMARCD3</v>
      </c>
    </row>
    <row r="488" spans="1:9" x14ac:dyDescent="0.25">
      <c r="A488" t="s">
        <v>7703</v>
      </c>
      <c r="B488">
        <v>-1.45508459551305</v>
      </c>
      <c r="C488" s="1">
        <v>2.55312296726784E-9</v>
      </c>
      <c r="D488" t="s">
        <v>7704</v>
      </c>
      <c r="E488" t="s">
        <v>7705</v>
      </c>
      <c r="G488" t="str">
        <f>IF(_17_4_2_VS_17_1_8_annotated[[#This Row],[Column2]]&lt;0,_17_4_2_VS_17_1_8_annotated[[#This Row],[Column4]],"")</f>
        <v>TRANK1</v>
      </c>
      <c r="I488" t="str">
        <f>IF(_17_4_2_VS_17_1_8_annotated[[#This Row],[Column2]]&gt;0,_17_4_2_VS_17_1_8_annotated[[#This Row],[Column4]],"")</f>
        <v/>
      </c>
    </row>
    <row r="489" spans="1:9" x14ac:dyDescent="0.25">
      <c r="A489" t="s">
        <v>8621</v>
      </c>
      <c r="B489">
        <v>1.0005432445861799</v>
      </c>
      <c r="C489" s="1">
        <v>2.7917082321268202E-9</v>
      </c>
      <c r="D489" t="s">
        <v>8622</v>
      </c>
      <c r="E489" t="s">
        <v>8623</v>
      </c>
      <c r="G489" t="str">
        <f>IF(_17_4_2_VS_17_1_8_annotated[[#This Row],[Column2]]&lt;0,_17_4_2_VS_17_1_8_annotated[[#This Row],[Column4]],"")</f>
        <v/>
      </c>
      <c r="I489" t="str">
        <f>IF(_17_4_2_VS_17_1_8_annotated[[#This Row],[Column2]]&gt;0,_17_4_2_VS_17_1_8_annotated[[#This Row],[Column4]],"")</f>
        <v>FCSK</v>
      </c>
    </row>
    <row r="490" spans="1:9" x14ac:dyDescent="0.25">
      <c r="A490" t="s">
        <v>1522</v>
      </c>
      <c r="B490">
        <v>-1.7303050494263099</v>
      </c>
      <c r="C490" s="1">
        <v>2.8345854941522E-9</v>
      </c>
      <c r="D490" t="s">
        <v>1523</v>
      </c>
      <c r="E490" t="s">
        <v>1524</v>
      </c>
      <c r="G490" t="str">
        <f>IF(_17_4_2_VS_17_1_8_annotated[[#This Row],[Column2]]&lt;0,_17_4_2_VS_17_1_8_annotated[[#This Row],[Column4]],"")</f>
        <v>EPHA4</v>
      </c>
      <c r="I490" t="str">
        <f>IF(_17_4_2_VS_17_1_8_annotated[[#This Row],[Column2]]&gt;0,_17_4_2_VS_17_1_8_annotated[[#This Row],[Column4]],"")</f>
        <v/>
      </c>
    </row>
    <row r="491" spans="1:9" x14ac:dyDescent="0.25">
      <c r="A491" t="s">
        <v>5451</v>
      </c>
      <c r="B491">
        <v>3.70549302954544</v>
      </c>
      <c r="C491" s="1">
        <v>3.35980716490991E-9</v>
      </c>
      <c r="D491" t="s">
        <v>5452</v>
      </c>
      <c r="E491" t="s">
        <v>5453</v>
      </c>
      <c r="G491" t="str">
        <f>IF(_17_4_2_VS_17_1_8_annotated[[#This Row],[Column2]]&lt;0,_17_4_2_VS_17_1_8_annotated[[#This Row],[Column4]],"")</f>
        <v/>
      </c>
      <c r="I491" t="str">
        <f>IF(_17_4_2_VS_17_1_8_annotated[[#This Row],[Column2]]&gt;0,_17_4_2_VS_17_1_8_annotated[[#This Row],[Column4]],"")</f>
        <v>HLA-DRB5</v>
      </c>
    </row>
    <row r="492" spans="1:9" x14ac:dyDescent="0.25">
      <c r="A492" t="s">
        <v>5682</v>
      </c>
      <c r="B492">
        <v>1.36222468875112</v>
      </c>
      <c r="C492" s="1">
        <v>3.3720109105914299E-9</v>
      </c>
      <c r="D492" t="s">
        <v>5683</v>
      </c>
      <c r="E492" t="s">
        <v>5684</v>
      </c>
      <c r="G492" t="str">
        <f>IF(_17_4_2_VS_17_1_8_annotated[[#This Row],[Column2]]&lt;0,_17_4_2_VS_17_1_8_annotated[[#This Row],[Column4]],"")</f>
        <v/>
      </c>
      <c r="I492" t="str">
        <f>IF(_17_4_2_VS_17_1_8_annotated[[#This Row],[Column2]]&gt;0,_17_4_2_VS_17_1_8_annotated[[#This Row],[Column4]],"")</f>
        <v>NPIPB13</v>
      </c>
    </row>
    <row r="493" spans="1:9" x14ac:dyDescent="0.25">
      <c r="A493" t="s">
        <v>3156</v>
      </c>
      <c r="B493">
        <v>-1.7331377710851199</v>
      </c>
      <c r="C493" s="1">
        <v>3.6773356313079399E-9</v>
      </c>
      <c r="D493" t="s">
        <v>3157</v>
      </c>
      <c r="E493" t="s">
        <v>3158</v>
      </c>
      <c r="G493" t="str">
        <f>IF(_17_4_2_VS_17_1_8_annotated[[#This Row],[Column2]]&lt;0,_17_4_2_VS_17_1_8_annotated[[#This Row],[Column4]],"")</f>
        <v>TUBA1A</v>
      </c>
      <c r="I493" t="str">
        <f>IF(_17_4_2_VS_17_1_8_annotated[[#This Row],[Column2]]&gt;0,_17_4_2_VS_17_1_8_annotated[[#This Row],[Column4]],"")</f>
        <v/>
      </c>
    </row>
    <row r="494" spans="1:9" x14ac:dyDescent="0.25">
      <c r="A494" t="s">
        <v>2341</v>
      </c>
      <c r="B494">
        <v>1.97201932547086</v>
      </c>
      <c r="C494" s="1">
        <v>3.9110174040946201E-9</v>
      </c>
      <c r="D494" t="s">
        <v>2342</v>
      </c>
      <c r="E494" t="s">
        <v>2343</v>
      </c>
      <c r="G494" t="str">
        <f>IF(_17_4_2_VS_17_1_8_annotated[[#This Row],[Column2]]&lt;0,_17_4_2_VS_17_1_8_annotated[[#This Row],[Column4]],"")</f>
        <v/>
      </c>
      <c r="I494" t="str">
        <f>IF(_17_4_2_VS_17_1_8_annotated[[#This Row],[Column2]]&gt;0,_17_4_2_VS_17_1_8_annotated[[#This Row],[Column4]],"")</f>
        <v>BMPR1B</v>
      </c>
    </row>
    <row r="495" spans="1:9" x14ac:dyDescent="0.25">
      <c r="A495" t="s">
        <v>5417</v>
      </c>
      <c r="B495">
        <v>3.15670655239717</v>
      </c>
      <c r="C495" s="1">
        <v>4.2219050842077697E-9</v>
      </c>
      <c r="D495" t="s">
        <v>5418</v>
      </c>
      <c r="E495" t="s">
        <v>5419</v>
      </c>
      <c r="G495" t="str">
        <f>IF(_17_4_2_VS_17_1_8_annotated[[#This Row],[Column2]]&lt;0,_17_4_2_VS_17_1_8_annotated[[#This Row],[Column4]],"")</f>
        <v/>
      </c>
      <c r="I495" t="str">
        <f>IF(_17_4_2_VS_17_1_8_annotated[[#This Row],[Column2]]&gt;0,_17_4_2_VS_17_1_8_annotated[[#This Row],[Column4]],"")</f>
        <v>CASP1</v>
      </c>
    </row>
    <row r="496" spans="1:9" x14ac:dyDescent="0.25">
      <c r="A496" t="s">
        <v>6196</v>
      </c>
      <c r="B496">
        <v>-1.6319444610134199</v>
      </c>
      <c r="C496" s="1">
        <v>4.3671833079552201E-9</v>
      </c>
      <c r="D496" t="s">
        <v>6197</v>
      </c>
      <c r="E496" t="s">
        <v>6198</v>
      </c>
      <c r="G496" t="str">
        <f>IF(_17_4_2_VS_17_1_8_annotated[[#This Row],[Column2]]&lt;0,_17_4_2_VS_17_1_8_annotated[[#This Row],[Column4]],"")</f>
        <v>GPAT3</v>
      </c>
      <c r="I496" t="str">
        <f>IF(_17_4_2_VS_17_1_8_annotated[[#This Row],[Column2]]&gt;0,_17_4_2_VS_17_1_8_annotated[[#This Row],[Column4]],"")</f>
        <v/>
      </c>
    </row>
    <row r="497" spans="1:9" x14ac:dyDescent="0.25">
      <c r="A497" t="s">
        <v>2524</v>
      </c>
      <c r="B497">
        <v>1.2919320417525</v>
      </c>
      <c r="C497" s="1">
        <v>4.7517326986427498E-9</v>
      </c>
      <c r="D497" t="s">
        <v>2525</v>
      </c>
      <c r="E497" t="s">
        <v>2526</v>
      </c>
      <c r="G497" t="str">
        <f>IF(_17_4_2_VS_17_1_8_annotated[[#This Row],[Column2]]&lt;0,_17_4_2_VS_17_1_8_annotated[[#This Row],[Column4]],"")</f>
        <v/>
      </c>
      <c r="I497" t="str">
        <f>IF(_17_4_2_VS_17_1_8_annotated[[#This Row],[Column2]]&gt;0,_17_4_2_VS_17_1_8_annotated[[#This Row],[Column4]],"")</f>
        <v>LINC01806</v>
      </c>
    </row>
    <row r="498" spans="1:9" x14ac:dyDescent="0.25">
      <c r="A498" t="s">
        <v>1438</v>
      </c>
      <c r="B498">
        <v>2.5190546773036799</v>
      </c>
      <c r="C498" s="1">
        <v>4.9948499689024703E-9</v>
      </c>
      <c r="D498" t="s">
        <v>1439</v>
      </c>
      <c r="E498" t="s">
        <v>1440</v>
      </c>
      <c r="G498" t="str">
        <f>IF(_17_4_2_VS_17_1_8_annotated[[#This Row],[Column2]]&lt;0,_17_4_2_VS_17_1_8_annotated[[#This Row],[Column4]],"")</f>
        <v/>
      </c>
      <c r="I498" t="str">
        <f>IF(_17_4_2_VS_17_1_8_annotated[[#This Row],[Column2]]&gt;0,_17_4_2_VS_17_1_8_annotated[[#This Row],[Column4]],"")</f>
        <v>FOS</v>
      </c>
    </row>
    <row r="499" spans="1:9" x14ac:dyDescent="0.25">
      <c r="A499" t="s">
        <v>1315</v>
      </c>
      <c r="B499">
        <v>1.0467390933805101</v>
      </c>
      <c r="C499" s="1">
        <v>5.2515686292362102E-9</v>
      </c>
      <c r="D499" t="s">
        <v>1316</v>
      </c>
      <c r="E499" t="s">
        <v>1317</v>
      </c>
      <c r="G499" t="str">
        <f>IF(_17_4_2_VS_17_1_8_annotated[[#This Row],[Column2]]&lt;0,_17_4_2_VS_17_1_8_annotated[[#This Row],[Column4]],"")</f>
        <v/>
      </c>
      <c r="I499" t="str">
        <f>IF(_17_4_2_VS_17_1_8_annotated[[#This Row],[Column2]]&gt;0,_17_4_2_VS_17_1_8_annotated[[#This Row],[Column4]],"")</f>
        <v>SLC27A1</v>
      </c>
    </row>
    <row r="500" spans="1:9" x14ac:dyDescent="0.25">
      <c r="A500" t="s">
        <v>1914</v>
      </c>
      <c r="B500">
        <v>-1.5252422274794599</v>
      </c>
      <c r="C500" s="1">
        <v>5.3217619484439201E-9</v>
      </c>
      <c r="D500" t="s">
        <v>1915</v>
      </c>
      <c r="E500" t="s">
        <v>1916</v>
      </c>
      <c r="G500" t="str">
        <f>IF(_17_4_2_VS_17_1_8_annotated[[#This Row],[Column2]]&lt;0,_17_4_2_VS_17_1_8_annotated[[#This Row],[Column4]],"")</f>
        <v>GLI2</v>
      </c>
      <c r="I500" t="str">
        <f>IF(_17_4_2_VS_17_1_8_annotated[[#This Row],[Column2]]&gt;0,_17_4_2_VS_17_1_8_annotated[[#This Row],[Column4]],"")</f>
        <v/>
      </c>
    </row>
    <row r="501" spans="1:9" x14ac:dyDescent="0.25">
      <c r="A501" t="s">
        <v>1690</v>
      </c>
      <c r="B501">
        <v>-1.28973542332589</v>
      </c>
      <c r="C501" s="1">
        <v>5.73884996304344E-9</v>
      </c>
      <c r="D501" t="s">
        <v>1691</v>
      </c>
      <c r="E501" t="s">
        <v>1692</v>
      </c>
      <c r="G501" t="str">
        <f>IF(_17_4_2_VS_17_1_8_annotated[[#This Row],[Column2]]&lt;0,_17_4_2_VS_17_1_8_annotated[[#This Row],[Column4]],"")</f>
        <v>THBS1</v>
      </c>
      <c r="I501" t="str">
        <f>IF(_17_4_2_VS_17_1_8_annotated[[#This Row],[Column2]]&gt;0,_17_4_2_VS_17_1_8_annotated[[#This Row],[Column4]],"")</f>
        <v/>
      </c>
    </row>
    <row r="502" spans="1:9" x14ac:dyDescent="0.25">
      <c r="A502" t="s">
        <v>5423</v>
      </c>
      <c r="B502">
        <v>2.2800384828360301</v>
      </c>
      <c r="C502" s="1">
        <v>5.8318350175743E-9</v>
      </c>
      <c r="D502" t="s">
        <v>5424</v>
      </c>
      <c r="E502" t="s">
        <v>5425</v>
      </c>
      <c r="G502" t="str">
        <f>IF(_17_4_2_VS_17_1_8_annotated[[#This Row],[Column2]]&lt;0,_17_4_2_VS_17_1_8_annotated[[#This Row],[Column4]],"")</f>
        <v/>
      </c>
      <c r="I502" t="str">
        <f>IF(_17_4_2_VS_17_1_8_annotated[[#This Row],[Column2]]&gt;0,_17_4_2_VS_17_1_8_annotated[[#This Row],[Column4]],"")</f>
        <v>MAPK15</v>
      </c>
    </row>
    <row r="503" spans="1:9" x14ac:dyDescent="0.25">
      <c r="A503" t="s">
        <v>5630</v>
      </c>
      <c r="B503">
        <v>3.2544916327885201</v>
      </c>
      <c r="C503" s="1">
        <v>6.2738739097212201E-9</v>
      </c>
      <c r="D503" t="s">
        <v>5631</v>
      </c>
      <c r="E503" t="s">
        <v>5632</v>
      </c>
      <c r="G503" t="str">
        <f>IF(_17_4_2_VS_17_1_8_annotated[[#This Row],[Column2]]&lt;0,_17_4_2_VS_17_1_8_annotated[[#This Row],[Column4]],"")</f>
        <v/>
      </c>
      <c r="I503" t="str">
        <f>IF(_17_4_2_VS_17_1_8_annotated[[#This Row],[Column2]]&gt;0,_17_4_2_VS_17_1_8_annotated[[#This Row],[Column4]],"")</f>
        <v>STK32B</v>
      </c>
    </row>
    <row r="504" spans="1:9" x14ac:dyDescent="0.25">
      <c r="A504" t="s">
        <v>3721</v>
      </c>
      <c r="B504">
        <v>-2.01198249549013</v>
      </c>
      <c r="C504" s="1">
        <v>6.3393945270071696E-9</v>
      </c>
      <c r="D504" t="s">
        <v>3722</v>
      </c>
      <c r="E504" t="s">
        <v>3723</v>
      </c>
      <c r="G504" t="str">
        <f>IF(_17_4_2_VS_17_1_8_annotated[[#This Row],[Column2]]&lt;0,_17_4_2_VS_17_1_8_annotated[[#This Row],[Column4]],"")</f>
        <v>FRMD3</v>
      </c>
      <c r="I504" t="str">
        <f>IF(_17_4_2_VS_17_1_8_annotated[[#This Row],[Column2]]&gt;0,_17_4_2_VS_17_1_8_annotated[[#This Row],[Column4]],"")</f>
        <v/>
      </c>
    </row>
    <row r="505" spans="1:9" x14ac:dyDescent="0.25">
      <c r="A505" t="s">
        <v>3033</v>
      </c>
      <c r="B505">
        <v>1.6047866835624101</v>
      </c>
      <c r="C505" s="1">
        <v>6.9570319624905696E-9</v>
      </c>
      <c r="D505" t="s">
        <v>3034</v>
      </c>
      <c r="E505" t="s">
        <v>3035</v>
      </c>
      <c r="G505" t="str">
        <f>IF(_17_4_2_VS_17_1_8_annotated[[#This Row],[Column2]]&lt;0,_17_4_2_VS_17_1_8_annotated[[#This Row],[Column4]],"")</f>
        <v/>
      </c>
      <c r="I505" t="str">
        <f>IF(_17_4_2_VS_17_1_8_annotated[[#This Row],[Column2]]&gt;0,_17_4_2_VS_17_1_8_annotated[[#This Row],[Column4]],"")</f>
        <v>DKK4</v>
      </c>
    </row>
    <row r="506" spans="1:9" x14ac:dyDescent="0.25">
      <c r="A506" t="s">
        <v>2365</v>
      </c>
      <c r="B506">
        <v>-2.3410567236678901</v>
      </c>
      <c r="C506" s="1">
        <v>6.9765695707372702E-9</v>
      </c>
      <c r="D506" t="s">
        <v>2366</v>
      </c>
      <c r="E506" t="s">
        <v>2367</v>
      </c>
      <c r="G506" t="str">
        <f>IF(_17_4_2_VS_17_1_8_annotated[[#This Row],[Column2]]&lt;0,_17_4_2_VS_17_1_8_annotated[[#This Row],[Column4]],"")</f>
        <v>ADAMTS15</v>
      </c>
      <c r="I506" t="str">
        <f>IF(_17_4_2_VS_17_1_8_annotated[[#This Row],[Column2]]&gt;0,_17_4_2_VS_17_1_8_annotated[[#This Row],[Column4]],"")</f>
        <v/>
      </c>
    </row>
    <row r="507" spans="1:9" x14ac:dyDescent="0.25">
      <c r="A507" t="s">
        <v>8624</v>
      </c>
      <c r="B507">
        <v>1.1400476112533999</v>
      </c>
      <c r="C507" s="1">
        <v>7.1703350126475096E-9</v>
      </c>
      <c r="D507" t="s">
        <v>8625</v>
      </c>
      <c r="E507" t="s">
        <v>8626</v>
      </c>
      <c r="G507" t="str">
        <f>IF(_17_4_2_VS_17_1_8_annotated[[#This Row],[Column2]]&lt;0,_17_4_2_VS_17_1_8_annotated[[#This Row],[Column4]],"")</f>
        <v/>
      </c>
      <c r="I507" t="str">
        <f>IF(_17_4_2_VS_17_1_8_annotated[[#This Row],[Column2]]&gt;0,_17_4_2_VS_17_1_8_annotated[[#This Row],[Column4]],"")</f>
        <v>AHI1</v>
      </c>
    </row>
    <row r="508" spans="1:9" x14ac:dyDescent="0.25">
      <c r="A508" t="s">
        <v>8627</v>
      </c>
      <c r="B508">
        <v>-1.05787423794513</v>
      </c>
      <c r="C508" s="1">
        <v>7.2074838708506896E-9</v>
      </c>
      <c r="D508" t="s">
        <v>8628</v>
      </c>
      <c r="E508" t="s">
        <v>8629</v>
      </c>
      <c r="G508" t="str">
        <f>IF(_17_4_2_VS_17_1_8_annotated[[#This Row],[Column2]]&lt;0,_17_4_2_VS_17_1_8_annotated[[#This Row],[Column4]],"")</f>
        <v>GPR176</v>
      </c>
      <c r="I508" t="str">
        <f>IF(_17_4_2_VS_17_1_8_annotated[[#This Row],[Column2]]&gt;0,_17_4_2_VS_17_1_8_annotated[[#This Row],[Column4]],"")</f>
        <v/>
      </c>
    </row>
    <row r="509" spans="1:9" x14ac:dyDescent="0.25">
      <c r="A509" t="s">
        <v>5487</v>
      </c>
      <c r="B509">
        <v>1.33112499849885</v>
      </c>
      <c r="C509" s="1">
        <v>7.4223000776756401E-9</v>
      </c>
      <c r="D509" t="s">
        <v>5488</v>
      </c>
      <c r="E509" t="s">
        <v>5489</v>
      </c>
      <c r="G509" t="str">
        <f>IF(_17_4_2_VS_17_1_8_annotated[[#This Row],[Column2]]&lt;0,_17_4_2_VS_17_1_8_annotated[[#This Row],[Column4]],"")</f>
        <v/>
      </c>
      <c r="I509" t="str">
        <f>IF(_17_4_2_VS_17_1_8_annotated[[#This Row],[Column2]]&gt;0,_17_4_2_VS_17_1_8_annotated[[#This Row],[Column4]],"")</f>
        <v>MSH5</v>
      </c>
    </row>
    <row r="510" spans="1:9" x14ac:dyDescent="0.25">
      <c r="A510" t="s">
        <v>2372</v>
      </c>
      <c r="B510">
        <v>-1.1471201207927</v>
      </c>
      <c r="C510" s="1">
        <v>7.5759372084791895E-9</v>
      </c>
      <c r="D510" t="s">
        <v>2373</v>
      </c>
      <c r="E510" t="s">
        <v>2374</v>
      </c>
      <c r="G510" t="str">
        <f>IF(_17_4_2_VS_17_1_8_annotated[[#This Row],[Column2]]&lt;0,_17_4_2_VS_17_1_8_annotated[[#This Row],[Column4]],"")</f>
        <v>MICB</v>
      </c>
      <c r="I510" t="str">
        <f>IF(_17_4_2_VS_17_1_8_annotated[[#This Row],[Column2]]&gt;0,_17_4_2_VS_17_1_8_annotated[[#This Row],[Column4]],"")</f>
        <v/>
      </c>
    </row>
    <row r="511" spans="1:9" x14ac:dyDescent="0.25">
      <c r="A511" t="s">
        <v>8630</v>
      </c>
      <c r="B511">
        <v>-1.26096398558235</v>
      </c>
      <c r="C511" s="1">
        <v>7.6284182715000097E-9</v>
      </c>
      <c r="D511" t="s">
        <v>8631</v>
      </c>
      <c r="E511" t="s">
        <v>8632</v>
      </c>
      <c r="G511" t="str">
        <f>IF(_17_4_2_VS_17_1_8_annotated[[#This Row],[Column2]]&lt;0,_17_4_2_VS_17_1_8_annotated[[#This Row],[Column4]],"")</f>
        <v>CXCL3</v>
      </c>
      <c r="I511" t="str">
        <f>IF(_17_4_2_VS_17_1_8_annotated[[#This Row],[Column2]]&gt;0,_17_4_2_VS_17_1_8_annotated[[#This Row],[Column4]],"")</f>
        <v/>
      </c>
    </row>
    <row r="512" spans="1:9" x14ac:dyDescent="0.25">
      <c r="A512" t="s">
        <v>1941</v>
      </c>
      <c r="B512">
        <v>-1.0825530239418999</v>
      </c>
      <c r="C512" s="1">
        <v>7.7017629678485705E-9</v>
      </c>
      <c r="D512" t="s">
        <v>1942</v>
      </c>
      <c r="E512" t="s">
        <v>1943</v>
      </c>
      <c r="G512" t="str">
        <f>IF(_17_4_2_VS_17_1_8_annotated[[#This Row],[Column2]]&lt;0,_17_4_2_VS_17_1_8_annotated[[#This Row],[Column4]],"")</f>
        <v>ICAM2</v>
      </c>
      <c r="I512" t="str">
        <f>IF(_17_4_2_VS_17_1_8_annotated[[#This Row],[Column2]]&gt;0,_17_4_2_VS_17_1_8_annotated[[#This Row],[Column4]],"")</f>
        <v/>
      </c>
    </row>
    <row r="513" spans="1:9" x14ac:dyDescent="0.25">
      <c r="A513" t="s">
        <v>2087</v>
      </c>
      <c r="B513">
        <v>1.15487755807766</v>
      </c>
      <c r="C513" s="1">
        <v>8.1121733486407007E-9</v>
      </c>
      <c r="D513" t="s">
        <v>2088</v>
      </c>
      <c r="E513" t="s">
        <v>2089</v>
      </c>
      <c r="G513" t="str">
        <f>IF(_17_4_2_VS_17_1_8_annotated[[#This Row],[Column2]]&lt;0,_17_4_2_VS_17_1_8_annotated[[#This Row],[Column4]],"")</f>
        <v/>
      </c>
      <c r="I513" t="str">
        <f>IF(_17_4_2_VS_17_1_8_annotated[[#This Row],[Column2]]&gt;0,_17_4_2_VS_17_1_8_annotated[[#This Row],[Column4]],"")</f>
        <v>CALML4</v>
      </c>
    </row>
    <row r="514" spans="1:9" x14ac:dyDescent="0.25">
      <c r="A514" t="s">
        <v>7763</v>
      </c>
      <c r="B514">
        <v>-1.5216013175368099</v>
      </c>
      <c r="C514" s="1">
        <v>9.5221001060533603E-9</v>
      </c>
      <c r="D514" t="s">
        <v>7764</v>
      </c>
      <c r="E514" t="s">
        <v>7765</v>
      </c>
      <c r="G514" t="str">
        <f>IF(_17_4_2_VS_17_1_8_annotated[[#This Row],[Column2]]&lt;0,_17_4_2_VS_17_1_8_annotated[[#This Row],[Column4]],"")</f>
        <v>HAP1</v>
      </c>
      <c r="I514" t="str">
        <f>IF(_17_4_2_VS_17_1_8_annotated[[#This Row],[Column2]]&gt;0,_17_4_2_VS_17_1_8_annotated[[#This Row],[Column4]],"")</f>
        <v/>
      </c>
    </row>
    <row r="515" spans="1:9" x14ac:dyDescent="0.25">
      <c r="A515" t="s">
        <v>7862</v>
      </c>
      <c r="B515">
        <v>-1.3440584821099499</v>
      </c>
      <c r="C515" s="1">
        <v>1.0045081835034401E-8</v>
      </c>
      <c r="D515" t="s">
        <v>7863</v>
      </c>
      <c r="E515" t="s">
        <v>7864</v>
      </c>
      <c r="G515" t="str">
        <f>IF(_17_4_2_VS_17_1_8_annotated[[#This Row],[Column2]]&lt;0,_17_4_2_VS_17_1_8_annotated[[#This Row],[Column4]],"")</f>
        <v>PPM1K</v>
      </c>
      <c r="I515" t="str">
        <f>IF(_17_4_2_VS_17_1_8_annotated[[#This Row],[Column2]]&gt;0,_17_4_2_VS_17_1_8_annotated[[#This Row],[Column4]],"")</f>
        <v/>
      </c>
    </row>
    <row r="516" spans="1:9" x14ac:dyDescent="0.25">
      <c r="A516" t="s">
        <v>3009</v>
      </c>
      <c r="B516">
        <v>-2.8155024203259802</v>
      </c>
      <c r="C516" s="1">
        <v>1.01070066149991E-8</v>
      </c>
      <c r="D516" t="s">
        <v>3010</v>
      </c>
      <c r="E516" t="s">
        <v>3011</v>
      </c>
      <c r="G516" t="str">
        <f>IF(_17_4_2_VS_17_1_8_annotated[[#This Row],[Column2]]&lt;0,_17_4_2_VS_17_1_8_annotated[[#This Row],[Column4]],"")</f>
        <v>PDGFB</v>
      </c>
      <c r="I516" t="str">
        <f>IF(_17_4_2_VS_17_1_8_annotated[[#This Row],[Column2]]&gt;0,_17_4_2_VS_17_1_8_annotated[[#This Row],[Column4]],"")</f>
        <v/>
      </c>
    </row>
    <row r="517" spans="1:9" x14ac:dyDescent="0.25">
      <c r="A517" t="s">
        <v>8633</v>
      </c>
      <c r="B517">
        <v>1.57286953134705</v>
      </c>
      <c r="C517" s="1">
        <v>1.0944896899286001E-8</v>
      </c>
      <c r="D517" t="s">
        <v>8634</v>
      </c>
      <c r="E517" t="s">
        <v>8635</v>
      </c>
      <c r="G517" t="str">
        <f>IF(_17_4_2_VS_17_1_8_annotated[[#This Row],[Column2]]&lt;0,_17_4_2_VS_17_1_8_annotated[[#This Row],[Column4]],"")</f>
        <v/>
      </c>
      <c r="I517" t="str">
        <f>IF(_17_4_2_VS_17_1_8_annotated[[#This Row],[Column2]]&gt;0,_17_4_2_VS_17_1_8_annotated[[#This Row],[Column4]],"")</f>
        <v>RERG</v>
      </c>
    </row>
    <row r="518" spans="1:9" x14ac:dyDescent="0.25">
      <c r="A518" t="s">
        <v>8636</v>
      </c>
      <c r="B518">
        <v>-1.05378147778201</v>
      </c>
      <c r="C518" s="1">
        <v>1.12690350531776E-8</v>
      </c>
      <c r="D518" t="s">
        <v>8637</v>
      </c>
      <c r="E518" t="s">
        <v>8638</v>
      </c>
      <c r="G518" t="str">
        <f>IF(_17_4_2_VS_17_1_8_annotated[[#This Row],[Column2]]&lt;0,_17_4_2_VS_17_1_8_annotated[[#This Row],[Column4]],"")</f>
        <v>MED27</v>
      </c>
      <c r="I518" t="str">
        <f>IF(_17_4_2_VS_17_1_8_annotated[[#This Row],[Column2]]&gt;0,_17_4_2_VS_17_1_8_annotated[[#This Row],[Column4]],"")</f>
        <v/>
      </c>
    </row>
    <row r="519" spans="1:9" x14ac:dyDescent="0.25">
      <c r="A519" t="s">
        <v>1306</v>
      </c>
      <c r="B519">
        <v>-3.5842289321165599</v>
      </c>
      <c r="C519" s="1">
        <v>1.13178430796422E-8</v>
      </c>
      <c r="D519" t="s">
        <v>1307</v>
      </c>
      <c r="E519" t="s">
        <v>1308</v>
      </c>
      <c r="G519" t="str">
        <f>IF(_17_4_2_VS_17_1_8_annotated[[#This Row],[Column2]]&lt;0,_17_4_2_VS_17_1_8_annotated[[#This Row],[Column4]],"")</f>
        <v>CDH6</v>
      </c>
      <c r="I519" t="str">
        <f>IF(_17_4_2_VS_17_1_8_annotated[[#This Row],[Column2]]&gt;0,_17_4_2_VS_17_1_8_annotated[[#This Row],[Column4]],"")</f>
        <v/>
      </c>
    </row>
    <row r="520" spans="1:9" x14ac:dyDescent="0.25">
      <c r="A520" t="s">
        <v>5606</v>
      </c>
      <c r="B520">
        <v>1.8064300666958399</v>
      </c>
      <c r="C520" s="1">
        <v>1.3278929536593699E-8</v>
      </c>
      <c r="D520" t="s">
        <v>5607</v>
      </c>
      <c r="E520" t="s">
        <v>5608</v>
      </c>
      <c r="G520" t="str">
        <f>IF(_17_4_2_VS_17_1_8_annotated[[#This Row],[Column2]]&lt;0,_17_4_2_VS_17_1_8_annotated[[#This Row],[Column4]],"")</f>
        <v/>
      </c>
      <c r="I520" t="str">
        <f>IF(_17_4_2_VS_17_1_8_annotated[[#This Row],[Column2]]&gt;0,_17_4_2_VS_17_1_8_annotated[[#This Row],[Column4]],"")</f>
        <v>ANKFN1</v>
      </c>
    </row>
    <row r="521" spans="1:9" x14ac:dyDescent="0.25">
      <c r="A521" t="s">
        <v>8639</v>
      </c>
      <c r="B521">
        <v>1.6165256794563601</v>
      </c>
      <c r="C521" s="1">
        <v>1.38374799279471E-8</v>
      </c>
      <c r="D521" t="s">
        <v>8640</v>
      </c>
      <c r="E521" t="s">
        <v>8641</v>
      </c>
      <c r="G521" t="str">
        <f>IF(_17_4_2_VS_17_1_8_annotated[[#This Row],[Column2]]&lt;0,_17_4_2_VS_17_1_8_annotated[[#This Row],[Column4]],"")</f>
        <v/>
      </c>
      <c r="I521" t="str">
        <f>IF(_17_4_2_VS_17_1_8_annotated[[#This Row],[Column2]]&gt;0,_17_4_2_VS_17_1_8_annotated[[#This Row],[Column4]],"")</f>
        <v>EIF3CL</v>
      </c>
    </row>
    <row r="522" spans="1:9" x14ac:dyDescent="0.25">
      <c r="A522" t="s">
        <v>2533</v>
      </c>
      <c r="B522">
        <v>2.10894161129236</v>
      </c>
      <c r="C522" s="1">
        <v>1.5301383254219501E-8</v>
      </c>
      <c r="D522" t="s">
        <v>2534</v>
      </c>
      <c r="E522" t="s">
        <v>2535</v>
      </c>
      <c r="G522" t="str">
        <f>IF(_17_4_2_VS_17_1_8_annotated[[#This Row],[Column2]]&lt;0,_17_4_2_VS_17_1_8_annotated[[#This Row],[Column4]],"")</f>
        <v/>
      </c>
      <c r="I522" t="str">
        <f>IF(_17_4_2_VS_17_1_8_annotated[[#This Row],[Column2]]&gt;0,_17_4_2_VS_17_1_8_annotated[[#This Row],[Column4]],"")</f>
        <v>LPAR6</v>
      </c>
    </row>
    <row r="523" spans="1:9" x14ac:dyDescent="0.25">
      <c r="A523" t="s">
        <v>6069</v>
      </c>
      <c r="B523">
        <v>-1.9083695193694099</v>
      </c>
      <c r="C523" s="1">
        <v>1.55219819701212E-8</v>
      </c>
      <c r="D523" t="s">
        <v>6070</v>
      </c>
      <c r="E523" t="s">
        <v>6071</v>
      </c>
      <c r="G523" t="str">
        <f>IF(_17_4_2_VS_17_1_8_annotated[[#This Row],[Column2]]&lt;0,_17_4_2_VS_17_1_8_annotated[[#This Row],[Column4]],"")</f>
        <v>TMCC3</v>
      </c>
      <c r="I523" t="str">
        <f>IF(_17_4_2_VS_17_1_8_annotated[[#This Row],[Column2]]&gt;0,_17_4_2_VS_17_1_8_annotated[[#This Row],[Column4]],"")</f>
        <v/>
      </c>
    </row>
    <row r="524" spans="1:9" x14ac:dyDescent="0.25">
      <c r="A524" t="s">
        <v>8642</v>
      </c>
      <c r="B524">
        <v>-1.24499082593338</v>
      </c>
      <c r="C524" s="1">
        <v>1.6475042981447101E-8</v>
      </c>
      <c r="D524" t="s">
        <v>8643</v>
      </c>
      <c r="E524" t="s">
        <v>8644</v>
      </c>
      <c r="G524" t="str">
        <f>IF(_17_4_2_VS_17_1_8_annotated[[#This Row],[Column2]]&lt;0,_17_4_2_VS_17_1_8_annotated[[#This Row],[Column4]],"")</f>
        <v>LHFPL2</v>
      </c>
      <c r="I524" t="str">
        <f>IF(_17_4_2_VS_17_1_8_annotated[[#This Row],[Column2]]&gt;0,_17_4_2_VS_17_1_8_annotated[[#This Row],[Column4]],"")</f>
        <v/>
      </c>
    </row>
    <row r="525" spans="1:9" x14ac:dyDescent="0.25">
      <c r="A525" t="s">
        <v>2061</v>
      </c>
      <c r="B525">
        <v>-1.2919699566644101</v>
      </c>
      <c r="C525" s="1">
        <v>1.68051831336705E-8</v>
      </c>
      <c r="D525" t="s">
        <v>2062</v>
      </c>
      <c r="E525" t="s">
        <v>2063</v>
      </c>
      <c r="G525" t="str">
        <f>IF(_17_4_2_VS_17_1_8_annotated[[#This Row],[Column2]]&lt;0,_17_4_2_VS_17_1_8_annotated[[#This Row],[Column4]],"")</f>
        <v>SPOCD1</v>
      </c>
      <c r="I525" t="str">
        <f>IF(_17_4_2_VS_17_1_8_annotated[[#This Row],[Column2]]&gt;0,_17_4_2_VS_17_1_8_annotated[[#This Row],[Column4]],"")</f>
        <v/>
      </c>
    </row>
    <row r="526" spans="1:9" x14ac:dyDescent="0.25">
      <c r="A526" t="s">
        <v>5854</v>
      </c>
      <c r="B526">
        <v>3.6730187551610598</v>
      </c>
      <c r="C526" s="1">
        <v>1.73867993304334E-8</v>
      </c>
      <c r="D526" t="s">
        <v>5855</v>
      </c>
      <c r="E526" t="s">
        <v>5856</v>
      </c>
      <c r="G526" t="str">
        <f>IF(_17_4_2_VS_17_1_8_annotated[[#This Row],[Column2]]&lt;0,_17_4_2_VS_17_1_8_annotated[[#This Row],[Column4]],"")</f>
        <v/>
      </c>
      <c r="I526" t="str">
        <f>IF(_17_4_2_VS_17_1_8_annotated[[#This Row],[Column2]]&gt;0,_17_4_2_VS_17_1_8_annotated[[#This Row],[Column4]],"")</f>
        <v>CFAP221</v>
      </c>
    </row>
    <row r="527" spans="1:9" x14ac:dyDescent="0.25">
      <c r="A527" t="s">
        <v>1375</v>
      </c>
      <c r="B527">
        <v>-1.9120691470447599</v>
      </c>
      <c r="C527" s="1">
        <v>1.7491026453903102E-8</v>
      </c>
      <c r="D527" t="s">
        <v>1376</v>
      </c>
      <c r="E527" t="s">
        <v>1377</v>
      </c>
      <c r="G527" t="str">
        <f>IF(_17_4_2_VS_17_1_8_annotated[[#This Row],[Column2]]&lt;0,_17_4_2_VS_17_1_8_annotated[[#This Row],[Column4]],"")</f>
        <v>G0S2</v>
      </c>
      <c r="I527" t="str">
        <f>IF(_17_4_2_VS_17_1_8_annotated[[#This Row],[Column2]]&gt;0,_17_4_2_VS_17_1_8_annotated[[#This Row],[Column4]],"")</f>
        <v/>
      </c>
    </row>
    <row r="528" spans="1:9" x14ac:dyDescent="0.25">
      <c r="A528" t="s">
        <v>2420</v>
      </c>
      <c r="B528">
        <v>-1.1675154889928101</v>
      </c>
      <c r="C528" s="1">
        <v>1.78442956324774E-8</v>
      </c>
      <c r="D528" t="s">
        <v>2421</v>
      </c>
      <c r="E528" t="s">
        <v>2422</v>
      </c>
      <c r="G528" t="str">
        <f>IF(_17_4_2_VS_17_1_8_annotated[[#This Row],[Column2]]&lt;0,_17_4_2_VS_17_1_8_annotated[[#This Row],[Column4]],"")</f>
        <v>FRMD5</v>
      </c>
      <c r="I528" t="str">
        <f>IF(_17_4_2_VS_17_1_8_annotated[[#This Row],[Column2]]&gt;0,_17_4_2_VS_17_1_8_annotated[[#This Row],[Column4]],"")</f>
        <v/>
      </c>
    </row>
    <row r="529" spans="1:9" x14ac:dyDescent="0.25">
      <c r="A529" t="s">
        <v>2721</v>
      </c>
      <c r="B529">
        <v>5.0127650772948602</v>
      </c>
      <c r="C529" s="1">
        <v>1.8905060177212E-8</v>
      </c>
      <c r="D529" t="s">
        <v>2722</v>
      </c>
      <c r="E529" t="s">
        <v>2723</v>
      </c>
      <c r="G529" t="str">
        <f>IF(_17_4_2_VS_17_1_8_annotated[[#This Row],[Column2]]&lt;0,_17_4_2_VS_17_1_8_annotated[[#This Row],[Column4]],"")</f>
        <v/>
      </c>
      <c r="I529" t="str">
        <f>IF(_17_4_2_VS_17_1_8_annotated[[#This Row],[Column2]]&gt;0,_17_4_2_VS_17_1_8_annotated[[#This Row],[Column4]],"")</f>
        <v>APOBEC3G</v>
      </c>
    </row>
    <row r="530" spans="1:9" x14ac:dyDescent="0.25">
      <c r="A530" t="s">
        <v>1804</v>
      </c>
      <c r="B530">
        <v>-1.8024831198282401</v>
      </c>
      <c r="C530" s="1">
        <v>1.9713778199652699E-8</v>
      </c>
      <c r="D530" t="s">
        <v>1805</v>
      </c>
      <c r="E530" t="s">
        <v>1806</v>
      </c>
      <c r="G530" t="str">
        <f>IF(_17_4_2_VS_17_1_8_annotated[[#This Row],[Column2]]&lt;0,_17_4_2_VS_17_1_8_annotated[[#This Row],[Column4]],"")</f>
        <v>ARHGAP22</v>
      </c>
      <c r="I530" t="str">
        <f>IF(_17_4_2_VS_17_1_8_annotated[[#This Row],[Column2]]&gt;0,_17_4_2_VS_17_1_8_annotated[[#This Row],[Column4]],"")</f>
        <v/>
      </c>
    </row>
    <row r="531" spans="1:9" x14ac:dyDescent="0.25">
      <c r="A531" t="s">
        <v>8645</v>
      </c>
      <c r="B531">
        <v>2.5222084368350299</v>
      </c>
      <c r="C531" s="1">
        <v>1.99830329609382E-8</v>
      </c>
      <c r="D531" t="s">
        <v>8646</v>
      </c>
      <c r="E531" t="s">
        <v>8647</v>
      </c>
      <c r="G531" t="str">
        <f>IF(_17_4_2_VS_17_1_8_annotated[[#This Row],[Column2]]&lt;0,_17_4_2_VS_17_1_8_annotated[[#This Row],[Column4]],"")</f>
        <v/>
      </c>
      <c r="I531" t="str">
        <f>IF(_17_4_2_VS_17_1_8_annotated[[#This Row],[Column2]]&gt;0,_17_4_2_VS_17_1_8_annotated[[#This Row],[Column4]],"")</f>
        <v>PTPN13</v>
      </c>
    </row>
    <row r="532" spans="1:9" x14ac:dyDescent="0.25">
      <c r="A532" t="s">
        <v>3234</v>
      </c>
      <c r="B532">
        <v>3.4701002607207001</v>
      </c>
      <c r="C532" s="1">
        <v>1.99830329609382E-8</v>
      </c>
      <c r="D532" t="s">
        <v>3235</v>
      </c>
      <c r="E532" t="s">
        <v>3236</v>
      </c>
      <c r="G532" t="str">
        <f>IF(_17_4_2_VS_17_1_8_annotated[[#This Row],[Column2]]&lt;0,_17_4_2_VS_17_1_8_annotated[[#This Row],[Column4]],"")</f>
        <v/>
      </c>
      <c r="I532" t="str">
        <f>IF(_17_4_2_VS_17_1_8_annotated[[#This Row],[Column2]]&gt;0,_17_4_2_VS_17_1_8_annotated[[#This Row],[Column4]],"")</f>
        <v>MUC6</v>
      </c>
    </row>
    <row r="533" spans="1:9" x14ac:dyDescent="0.25">
      <c r="A533" t="s">
        <v>8648</v>
      </c>
      <c r="B533">
        <v>-1.81958717898144</v>
      </c>
      <c r="C533" s="1">
        <v>2.0206834571365499E-8</v>
      </c>
      <c r="D533" t="s">
        <v>8649</v>
      </c>
      <c r="E533" t="s">
        <v>8650</v>
      </c>
      <c r="G533" t="str">
        <f>IF(_17_4_2_VS_17_1_8_annotated[[#This Row],[Column2]]&lt;0,_17_4_2_VS_17_1_8_annotated[[#This Row],[Column4]],"")</f>
        <v>IL23A</v>
      </c>
      <c r="I533" t="str">
        <f>IF(_17_4_2_VS_17_1_8_annotated[[#This Row],[Column2]]&gt;0,_17_4_2_VS_17_1_8_annotated[[#This Row],[Column4]],"")</f>
        <v/>
      </c>
    </row>
    <row r="534" spans="1:9" x14ac:dyDescent="0.25">
      <c r="A534" t="s">
        <v>1453</v>
      </c>
      <c r="B534">
        <v>-1.04098403055248</v>
      </c>
      <c r="C534" s="1">
        <v>2.0303801477124101E-8</v>
      </c>
      <c r="D534" t="s">
        <v>1454</v>
      </c>
      <c r="E534" t="s">
        <v>1455</v>
      </c>
      <c r="G534" t="str">
        <f>IF(_17_4_2_VS_17_1_8_annotated[[#This Row],[Column2]]&lt;0,_17_4_2_VS_17_1_8_annotated[[#This Row],[Column4]],"")</f>
        <v>PHF19</v>
      </c>
      <c r="I534" t="str">
        <f>IF(_17_4_2_VS_17_1_8_annotated[[#This Row],[Column2]]&gt;0,_17_4_2_VS_17_1_8_annotated[[#This Row],[Column4]],"")</f>
        <v/>
      </c>
    </row>
    <row r="535" spans="1:9" x14ac:dyDescent="0.25">
      <c r="A535" t="s">
        <v>5359</v>
      </c>
      <c r="B535">
        <v>1.73011796163604</v>
      </c>
      <c r="C535" s="1">
        <v>2.0830126725749799E-8</v>
      </c>
      <c r="D535" t="s">
        <v>5360</v>
      </c>
      <c r="E535" t="s">
        <v>5361</v>
      </c>
      <c r="G535" t="str">
        <f>IF(_17_4_2_VS_17_1_8_annotated[[#This Row],[Column2]]&lt;0,_17_4_2_VS_17_1_8_annotated[[#This Row],[Column4]],"")</f>
        <v/>
      </c>
      <c r="I535" t="str">
        <f>IF(_17_4_2_VS_17_1_8_annotated[[#This Row],[Column2]]&gt;0,_17_4_2_VS_17_1_8_annotated[[#This Row],[Column4]],"")</f>
        <v>LIMS4</v>
      </c>
    </row>
    <row r="536" spans="1:9" x14ac:dyDescent="0.25">
      <c r="A536" t="s">
        <v>5429</v>
      </c>
      <c r="B536">
        <v>1.92376286935241</v>
      </c>
      <c r="C536" s="1">
        <v>2.1799318525933898E-8</v>
      </c>
      <c r="D536" t="s">
        <v>5430</v>
      </c>
      <c r="E536" t="s">
        <v>5431</v>
      </c>
      <c r="G536" t="str">
        <f>IF(_17_4_2_VS_17_1_8_annotated[[#This Row],[Column2]]&lt;0,_17_4_2_VS_17_1_8_annotated[[#This Row],[Column4]],"")</f>
        <v/>
      </c>
      <c r="I536" t="str">
        <f>IF(_17_4_2_VS_17_1_8_annotated[[#This Row],[Column2]]&gt;0,_17_4_2_VS_17_1_8_annotated[[#This Row],[Column4]],"")</f>
        <v>CDH26</v>
      </c>
    </row>
    <row r="537" spans="1:9" x14ac:dyDescent="0.25">
      <c r="A537" t="s">
        <v>5372</v>
      </c>
      <c r="B537">
        <v>-1.4351461114114199</v>
      </c>
      <c r="C537" s="1">
        <v>2.41932035710658E-8</v>
      </c>
      <c r="D537" t="s">
        <v>5373</v>
      </c>
      <c r="E537" t="s">
        <v>5374</v>
      </c>
      <c r="G537" t="str">
        <f>IF(_17_4_2_VS_17_1_8_annotated[[#This Row],[Column2]]&lt;0,_17_4_2_VS_17_1_8_annotated[[#This Row],[Column4]],"")</f>
        <v>PRSS2</v>
      </c>
      <c r="I537" t="str">
        <f>IF(_17_4_2_VS_17_1_8_annotated[[#This Row],[Column2]]&gt;0,_17_4_2_VS_17_1_8_annotated[[#This Row],[Column4]],"")</f>
        <v/>
      </c>
    </row>
    <row r="538" spans="1:9" x14ac:dyDescent="0.25">
      <c r="A538" t="s">
        <v>728</v>
      </c>
      <c r="B538">
        <v>1.61243246790378</v>
      </c>
      <c r="C538" s="1">
        <v>2.4718539002899301E-8</v>
      </c>
      <c r="D538" t="s">
        <v>729</v>
      </c>
      <c r="E538" t="s">
        <v>730</v>
      </c>
      <c r="G538" t="str">
        <f>IF(_17_4_2_VS_17_1_8_annotated[[#This Row],[Column2]]&lt;0,_17_4_2_VS_17_1_8_annotated[[#This Row],[Column4]],"")</f>
        <v/>
      </c>
      <c r="I538" t="str">
        <f>IF(_17_4_2_VS_17_1_8_annotated[[#This Row],[Column2]]&gt;0,_17_4_2_VS_17_1_8_annotated[[#This Row],[Column4]],"")</f>
        <v>PCDH20</v>
      </c>
    </row>
    <row r="539" spans="1:9" x14ac:dyDescent="0.25">
      <c r="A539" t="s">
        <v>2213</v>
      </c>
      <c r="B539">
        <v>-4.4770376177579498</v>
      </c>
      <c r="C539" s="1">
        <v>2.5575740863483201E-8</v>
      </c>
      <c r="D539" t="s">
        <v>2214</v>
      </c>
      <c r="E539" t="s">
        <v>2215</v>
      </c>
      <c r="G539" t="str">
        <f>IF(_17_4_2_VS_17_1_8_annotated[[#This Row],[Column2]]&lt;0,_17_4_2_VS_17_1_8_annotated[[#This Row],[Column4]],"")</f>
        <v>B4GALNT2</v>
      </c>
      <c r="I539" t="str">
        <f>IF(_17_4_2_VS_17_1_8_annotated[[#This Row],[Column2]]&gt;0,_17_4_2_VS_17_1_8_annotated[[#This Row],[Column4]],"")</f>
        <v/>
      </c>
    </row>
    <row r="540" spans="1:9" x14ac:dyDescent="0.25">
      <c r="A540" t="s">
        <v>5636</v>
      </c>
      <c r="B540">
        <v>1.34826384760685</v>
      </c>
      <c r="C540" s="1">
        <v>2.6383707521512801E-8</v>
      </c>
      <c r="D540" t="s">
        <v>5637</v>
      </c>
      <c r="E540" t="s">
        <v>5638</v>
      </c>
      <c r="G540" t="str">
        <f>IF(_17_4_2_VS_17_1_8_annotated[[#This Row],[Column2]]&lt;0,_17_4_2_VS_17_1_8_annotated[[#This Row],[Column4]],"")</f>
        <v/>
      </c>
      <c r="I540" t="str">
        <f>IF(_17_4_2_VS_17_1_8_annotated[[#This Row],[Column2]]&gt;0,_17_4_2_VS_17_1_8_annotated[[#This Row],[Column4]],"")</f>
        <v>CPT1B</v>
      </c>
    </row>
    <row r="541" spans="1:9" x14ac:dyDescent="0.25">
      <c r="A541" t="s">
        <v>643</v>
      </c>
      <c r="B541">
        <v>1.2060209495809899</v>
      </c>
      <c r="C541" s="1">
        <v>2.6719942723279801E-8</v>
      </c>
      <c r="D541" t="s">
        <v>644</v>
      </c>
      <c r="E541" t="s">
        <v>645</v>
      </c>
      <c r="G541" t="str">
        <f>IF(_17_4_2_VS_17_1_8_annotated[[#This Row],[Column2]]&lt;0,_17_4_2_VS_17_1_8_annotated[[#This Row],[Column4]],"")</f>
        <v/>
      </c>
      <c r="I541" t="str">
        <f>IF(_17_4_2_VS_17_1_8_annotated[[#This Row],[Column2]]&gt;0,_17_4_2_VS_17_1_8_annotated[[#This Row],[Column4]],"")</f>
        <v>JDP2</v>
      </c>
    </row>
    <row r="542" spans="1:9" x14ac:dyDescent="0.25">
      <c r="A542" t="s">
        <v>2491</v>
      </c>
      <c r="B542">
        <v>-1.25325761971278</v>
      </c>
      <c r="C542" s="1">
        <v>2.7349909410261001E-8</v>
      </c>
      <c r="D542" t="s">
        <v>2492</v>
      </c>
      <c r="E542" t="s">
        <v>2493</v>
      </c>
      <c r="G542" t="str">
        <f>IF(_17_4_2_VS_17_1_8_annotated[[#This Row],[Column2]]&lt;0,_17_4_2_VS_17_1_8_annotated[[#This Row],[Column4]],"")</f>
        <v>CXCL2</v>
      </c>
      <c r="I542" t="str">
        <f>IF(_17_4_2_VS_17_1_8_annotated[[#This Row],[Column2]]&gt;0,_17_4_2_VS_17_1_8_annotated[[#This Row],[Column4]],"")</f>
        <v/>
      </c>
    </row>
    <row r="543" spans="1:9" x14ac:dyDescent="0.25">
      <c r="A543" t="s">
        <v>5694</v>
      </c>
      <c r="B543">
        <v>2.0566037358033702</v>
      </c>
      <c r="C543" s="1">
        <v>2.8075410498330702E-8</v>
      </c>
      <c r="D543" t="s">
        <v>5695</v>
      </c>
      <c r="E543" t="s">
        <v>5696</v>
      </c>
      <c r="G543" t="str">
        <f>IF(_17_4_2_VS_17_1_8_annotated[[#This Row],[Column2]]&lt;0,_17_4_2_VS_17_1_8_annotated[[#This Row],[Column4]],"")</f>
        <v/>
      </c>
      <c r="I543" t="str">
        <f>IF(_17_4_2_VS_17_1_8_annotated[[#This Row],[Column2]]&gt;0,_17_4_2_VS_17_1_8_annotated[[#This Row],[Column4]],"")</f>
        <v>HLA-DMB</v>
      </c>
    </row>
    <row r="544" spans="1:9" x14ac:dyDescent="0.25">
      <c r="A544" t="s">
        <v>2308</v>
      </c>
      <c r="B544">
        <v>-1.1693742493800201</v>
      </c>
      <c r="C544" s="1">
        <v>2.86953846567791E-8</v>
      </c>
      <c r="D544" t="s">
        <v>2309</v>
      </c>
      <c r="E544" t="s">
        <v>2310</v>
      </c>
      <c r="G544" t="str">
        <f>IF(_17_4_2_VS_17_1_8_annotated[[#This Row],[Column2]]&lt;0,_17_4_2_VS_17_1_8_annotated[[#This Row],[Column4]],"")</f>
        <v>HCP5</v>
      </c>
      <c r="I544" t="str">
        <f>IF(_17_4_2_VS_17_1_8_annotated[[#This Row],[Column2]]&gt;0,_17_4_2_VS_17_1_8_annotated[[#This Row],[Column4]],"")</f>
        <v/>
      </c>
    </row>
    <row r="545" spans="1:9" x14ac:dyDescent="0.25">
      <c r="A545" t="s">
        <v>2320</v>
      </c>
      <c r="B545">
        <v>1.5882017676903699</v>
      </c>
      <c r="C545" s="1">
        <v>2.88818522484073E-8</v>
      </c>
      <c r="D545" t="s">
        <v>2321</v>
      </c>
      <c r="E545" t="s">
        <v>2322</v>
      </c>
      <c r="G545" t="str">
        <f>IF(_17_4_2_VS_17_1_8_annotated[[#This Row],[Column2]]&lt;0,_17_4_2_VS_17_1_8_annotated[[#This Row],[Column4]],"")</f>
        <v/>
      </c>
      <c r="I545" t="str">
        <f>IF(_17_4_2_VS_17_1_8_annotated[[#This Row],[Column2]]&gt;0,_17_4_2_VS_17_1_8_annotated[[#This Row],[Column4]],"")</f>
        <v>ANKRD36C</v>
      </c>
    </row>
    <row r="546" spans="1:9" x14ac:dyDescent="0.25">
      <c r="A546" t="s">
        <v>5666</v>
      </c>
      <c r="B546">
        <v>1.52338437376605</v>
      </c>
      <c r="C546" s="1">
        <v>3.3460775973040098E-8</v>
      </c>
      <c r="D546" t="s">
        <v>7</v>
      </c>
      <c r="E546" t="s">
        <v>127</v>
      </c>
      <c r="G546" t="str">
        <f>IF(_17_4_2_VS_17_1_8_annotated[[#This Row],[Column2]]&lt;0,_17_4_2_VS_17_1_8_annotated[[#This Row],[Column4]],"")</f>
        <v/>
      </c>
      <c r="I546" t="str">
        <f>IF(_17_4_2_VS_17_1_8_annotated[[#This Row],[Column2]]&gt;0,_17_4_2_VS_17_1_8_annotated[[#This Row],[Column4]],"")</f>
        <v/>
      </c>
    </row>
    <row r="547" spans="1:9" x14ac:dyDescent="0.25">
      <c r="A547" t="s">
        <v>6010</v>
      </c>
      <c r="B547">
        <v>5.1436758657231598</v>
      </c>
      <c r="C547" s="1">
        <v>3.4027258054891401E-8</v>
      </c>
      <c r="D547" t="s">
        <v>6011</v>
      </c>
      <c r="E547" t="s">
        <v>6012</v>
      </c>
      <c r="G547" t="str">
        <f>IF(_17_4_2_VS_17_1_8_annotated[[#This Row],[Column2]]&lt;0,_17_4_2_VS_17_1_8_annotated[[#This Row],[Column4]],"")</f>
        <v/>
      </c>
      <c r="I547" t="str">
        <f>IF(_17_4_2_VS_17_1_8_annotated[[#This Row],[Column2]]&gt;0,_17_4_2_VS_17_1_8_annotated[[#This Row],[Column4]],"")</f>
        <v>FGF12</v>
      </c>
    </row>
    <row r="548" spans="1:9" x14ac:dyDescent="0.25">
      <c r="A548" t="s">
        <v>5603</v>
      </c>
      <c r="B548">
        <v>1.15959910172609</v>
      </c>
      <c r="C548" s="1">
        <v>3.5309268920956803E-8</v>
      </c>
      <c r="D548" t="s">
        <v>5604</v>
      </c>
      <c r="E548" t="s">
        <v>5605</v>
      </c>
      <c r="G548" t="str">
        <f>IF(_17_4_2_VS_17_1_8_annotated[[#This Row],[Column2]]&lt;0,_17_4_2_VS_17_1_8_annotated[[#This Row],[Column4]],"")</f>
        <v/>
      </c>
      <c r="I548" t="str">
        <f>IF(_17_4_2_VS_17_1_8_annotated[[#This Row],[Column2]]&gt;0,_17_4_2_VS_17_1_8_annotated[[#This Row],[Column4]],"")</f>
        <v>STAG3L5P</v>
      </c>
    </row>
    <row r="549" spans="1:9" x14ac:dyDescent="0.25">
      <c r="A549" t="s">
        <v>2210</v>
      </c>
      <c r="B549">
        <v>1.0806025441104199</v>
      </c>
      <c r="C549" s="1">
        <v>3.5477876827847799E-8</v>
      </c>
      <c r="D549" t="s">
        <v>2211</v>
      </c>
      <c r="E549" t="s">
        <v>2212</v>
      </c>
      <c r="G549" t="str">
        <f>IF(_17_4_2_VS_17_1_8_annotated[[#This Row],[Column2]]&lt;0,_17_4_2_VS_17_1_8_annotated[[#This Row],[Column4]],"")</f>
        <v/>
      </c>
      <c r="I549" t="str">
        <f>IF(_17_4_2_VS_17_1_8_annotated[[#This Row],[Column2]]&gt;0,_17_4_2_VS_17_1_8_annotated[[#This Row],[Column4]],"")</f>
        <v>LRG1</v>
      </c>
    </row>
    <row r="550" spans="1:9" x14ac:dyDescent="0.25">
      <c r="A550" t="s">
        <v>8651</v>
      </c>
      <c r="B550">
        <v>1.5936710223146799</v>
      </c>
      <c r="C550" s="1">
        <v>3.5993709318796402E-8</v>
      </c>
      <c r="D550" t="s">
        <v>8652</v>
      </c>
      <c r="E550" t="s">
        <v>8653</v>
      </c>
      <c r="G550" t="str">
        <f>IF(_17_4_2_VS_17_1_8_annotated[[#This Row],[Column2]]&lt;0,_17_4_2_VS_17_1_8_annotated[[#This Row],[Column4]],"")</f>
        <v/>
      </c>
      <c r="I550" t="str">
        <f>IF(_17_4_2_VS_17_1_8_annotated[[#This Row],[Column2]]&gt;0,_17_4_2_VS_17_1_8_annotated[[#This Row],[Column4]],"")</f>
        <v>C1R</v>
      </c>
    </row>
    <row r="551" spans="1:9" x14ac:dyDescent="0.25">
      <c r="A551" t="s">
        <v>2075</v>
      </c>
      <c r="B551">
        <v>1.3617570529119001</v>
      </c>
      <c r="C551" s="1">
        <v>4.1864530521082699E-8</v>
      </c>
      <c r="D551" t="s">
        <v>2076</v>
      </c>
      <c r="E551" t="s">
        <v>2077</v>
      </c>
      <c r="G551" t="str">
        <f>IF(_17_4_2_VS_17_1_8_annotated[[#This Row],[Column2]]&lt;0,_17_4_2_VS_17_1_8_annotated[[#This Row],[Column4]],"")</f>
        <v/>
      </c>
      <c r="I551" t="str">
        <f>IF(_17_4_2_VS_17_1_8_annotated[[#This Row],[Column2]]&gt;0,_17_4_2_VS_17_1_8_annotated[[#This Row],[Column4]],"")</f>
        <v>KCTD6</v>
      </c>
    </row>
    <row r="552" spans="1:9" x14ac:dyDescent="0.25">
      <c r="A552" t="s">
        <v>3571</v>
      </c>
      <c r="B552">
        <v>-2.3316156336574698</v>
      </c>
      <c r="C552" s="1">
        <v>4.2366104334891499E-8</v>
      </c>
      <c r="D552" t="s">
        <v>3572</v>
      </c>
      <c r="E552" t="s">
        <v>3573</v>
      </c>
      <c r="G552" t="str">
        <f>IF(_17_4_2_VS_17_1_8_annotated[[#This Row],[Column2]]&lt;0,_17_4_2_VS_17_1_8_annotated[[#This Row],[Column4]],"")</f>
        <v>DOC2B</v>
      </c>
      <c r="I552" t="str">
        <f>IF(_17_4_2_VS_17_1_8_annotated[[#This Row],[Column2]]&gt;0,_17_4_2_VS_17_1_8_annotated[[#This Row],[Column4]],"")</f>
        <v/>
      </c>
    </row>
    <row r="553" spans="1:9" x14ac:dyDescent="0.25">
      <c r="A553" t="s">
        <v>5266</v>
      </c>
      <c r="B553">
        <v>3.20566519722956</v>
      </c>
      <c r="C553" s="1">
        <v>4.67009716542713E-8</v>
      </c>
      <c r="D553" t="s">
        <v>5267</v>
      </c>
      <c r="E553" t="s">
        <v>5268</v>
      </c>
      <c r="G553" t="str">
        <f>IF(_17_4_2_VS_17_1_8_annotated[[#This Row],[Column2]]&lt;0,_17_4_2_VS_17_1_8_annotated[[#This Row],[Column4]],"")</f>
        <v/>
      </c>
      <c r="I553" t="str">
        <f>IF(_17_4_2_VS_17_1_8_annotated[[#This Row],[Column2]]&gt;0,_17_4_2_VS_17_1_8_annotated[[#This Row],[Column4]],"")</f>
        <v>ARMC3</v>
      </c>
    </row>
    <row r="554" spans="1:9" x14ac:dyDescent="0.25">
      <c r="A554" t="s">
        <v>8654</v>
      </c>
      <c r="B554">
        <v>1.1101708204456699</v>
      </c>
      <c r="C554" s="1">
        <v>4.7209721605669001E-8</v>
      </c>
      <c r="D554" t="s">
        <v>8655</v>
      </c>
      <c r="E554" t="s">
        <v>8656</v>
      </c>
      <c r="G554" t="str">
        <f>IF(_17_4_2_VS_17_1_8_annotated[[#This Row],[Column2]]&lt;0,_17_4_2_VS_17_1_8_annotated[[#This Row],[Column4]],"")</f>
        <v/>
      </c>
      <c r="I554" t="str">
        <f>IF(_17_4_2_VS_17_1_8_annotated[[#This Row],[Column2]]&gt;0,_17_4_2_VS_17_1_8_annotated[[#This Row],[Column4]],"")</f>
        <v>GAS2L3</v>
      </c>
    </row>
    <row r="555" spans="1:9" x14ac:dyDescent="0.25">
      <c r="A555" t="s">
        <v>8657</v>
      </c>
      <c r="B555">
        <v>-1.17770476078028</v>
      </c>
      <c r="C555" s="1">
        <v>5.1381729758236703E-8</v>
      </c>
      <c r="D555" t="s">
        <v>8658</v>
      </c>
      <c r="E555" t="s">
        <v>8659</v>
      </c>
      <c r="G555" t="str">
        <f>IF(_17_4_2_VS_17_1_8_annotated[[#This Row],[Column2]]&lt;0,_17_4_2_VS_17_1_8_annotated[[#This Row],[Column4]],"")</f>
        <v>PSMC3IP</v>
      </c>
      <c r="I555" t="str">
        <f>IF(_17_4_2_VS_17_1_8_annotated[[#This Row],[Column2]]&gt;0,_17_4_2_VS_17_1_8_annotated[[#This Row],[Column4]],"")</f>
        <v/>
      </c>
    </row>
    <row r="556" spans="1:9" x14ac:dyDescent="0.25">
      <c r="A556" t="s">
        <v>8660</v>
      </c>
      <c r="B556">
        <v>1.01366110687124</v>
      </c>
      <c r="C556" s="1">
        <v>5.95798928119447E-8</v>
      </c>
      <c r="D556" t="s">
        <v>8661</v>
      </c>
      <c r="E556" t="s">
        <v>8662</v>
      </c>
      <c r="G556" t="str">
        <f>IF(_17_4_2_VS_17_1_8_annotated[[#This Row],[Column2]]&lt;0,_17_4_2_VS_17_1_8_annotated[[#This Row],[Column4]],"")</f>
        <v/>
      </c>
      <c r="I556" t="str">
        <f>IF(_17_4_2_VS_17_1_8_annotated[[#This Row],[Column2]]&gt;0,_17_4_2_VS_17_1_8_annotated[[#This Row],[Column4]],"")</f>
        <v>ZNF107</v>
      </c>
    </row>
    <row r="557" spans="1:9" x14ac:dyDescent="0.25">
      <c r="A557" t="s">
        <v>5752</v>
      </c>
      <c r="B557">
        <v>1.7597725916468101</v>
      </c>
      <c r="C557" s="1">
        <v>5.9649491536840894E-8</v>
      </c>
      <c r="D557" t="s">
        <v>7</v>
      </c>
      <c r="E557" t="s">
        <v>127</v>
      </c>
      <c r="G557" t="str">
        <f>IF(_17_4_2_VS_17_1_8_annotated[[#This Row],[Column2]]&lt;0,_17_4_2_VS_17_1_8_annotated[[#This Row],[Column4]],"")</f>
        <v/>
      </c>
      <c r="I557" t="str">
        <f>IF(_17_4_2_VS_17_1_8_annotated[[#This Row],[Column2]]&gt;0,_17_4_2_VS_17_1_8_annotated[[#This Row],[Column4]],"")</f>
        <v/>
      </c>
    </row>
    <row r="558" spans="1:9" x14ac:dyDescent="0.25">
      <c r="A558" t="s">
        <v>8663</v>
      </c>
      <c r="B558">
        <v>-1.02665959151038</v>
      </c>
      <c r="C558" s="1">
        <v>6.0277181571404098E-8</v>
      </c>
      <c r="D558" t="s">
        <v>8664</v>
      </c>
      <c r="E558" t="s">
        <v>8665</v>
      </c>
      <c r="G558" t="str">
        <f>IF(_17_4_2_VS_17_1_8_annotated[[#This Row],[Column2]]&lt;0,_17_4_2_VS_17_1_8_annotated[[#This Row],[Column4]],"")</f>
        <v>DNAH5</v>
      </c>
      <c r="I558" t="str">
        <f>IF(_17_4_2_VS_17_1_8_annotated[[#This Row],[Column2]]&gt;0,_17_4_2_VS_17_1_8_annotated[[#This Row],[Column4]],"")</f>
        <v/>
      </c>
    </row>
    <row r="559" spans="1:9" x14ac:dyDescent="0.25">
      <c r="A559" t="s">
        <v>2548</v>
      </c>
      <c r="B559">
        <v>1.05921771048478</v>
      </c>
      <c r="C559" s="1">
        <v>6.0451759155445796E-8</v>
      </c>
      <c r="D559" t="s">
        <v>2549</v>
      </c>
      <c r="E559" t="s">
        <v>2550</v>
      </c>
      <c r="G559" t="str">
        <f>IF(_17_4_2_VS_17_1_8_annotated[[#This Row],[Column2]]&lt;0,_17_4_2_VS_17_1_8_annotated[[#This Row],[Column4]],"")</f>
        <v/>
      </c>
      <c r="I559" t="str">
        <f>IF(_17_4_2_VS_17_1_8_annotated[[#This Row],[Column2]]&gt;0,_17_4_2_VS_17_1_8_annotated[[#This Row],[Column4]],"")</f>
        <v>PSMA3-AS1</v>
      </c>
    </row>
    <row r="560" spans="1:9" x14ac:dyDescent="0.25">
      <c r="A560" t="s">
        <v>2651</v>
      </c>
      <c r="B560">
        <v>-1.89901635742735</v>
      </c>
      <c r="C560" s="1">
        <v>6.65345300428612E-8</v>
      </c>
      <c r="D560" t="s">
        <v>2652</v>
      </c>
      <c r="E560" t="s">
        <v>2653</v>
      </c>
      <c r="G560" t="str">
        <f>IF(_17_4_2_VS_17_1_8_annotated[[#This Row],[Column2]]&lt;0,_17_4_2_VS_17_1_8_annotated[[#This Row],[Column4]],"")</f>
        <v>WNT9A</v>
      </c>
      <c r="I560" t="str">
        <f>IF(_17_4_2_VS_17_1_8_annotated[[#This Row],[Column2]]&gt;0,_17_4_2_VS_17_1_8_annotated[[#This Row],[Column4]],"")</f>
        <v/>
      </c>
    </row>
    <row r="561" spans="1:9" x14ac:dyDescent="0.25">
      <c r="A561" t="s">
        <v>5332</v>
      </c>
      <c r="B561">
        <v>-1.2154238032442599</v>
      </c>
      <c r="C561" s="1">
        <v>6.7717587378176595E-8</v>
      </c>
      <c r="D561" t="s">
        <v>5333</v>
      </c>
      <c r="E561" t="s">
        <v>5334</v>
      </c>
      <c r="G561" t="str">
        <f>IF(_17_4_2_VS_17_1_8_annotated[[#This Row],[Column2]]&lt;0,_17_4_2_VS_17_1_8_annotated[[#This Row],[Column4]],"")</f>
        <v>TUBB2A</v>
      </c>
      <c r="I561" t="str">
        <f>IF(_17_4_2_VS_17_1_8_annotated[[#This Row],[Column2]]&gt;0,_17_4_2_VS_17_1_8_annotated[[#This Row],[Column4]],"")</f>
        <v/>
      </c>
    </row>
    <row r="562" spans="1:9" x14ac:dyDescent="0.25">
      <c r="A562" t="s">
        <v>1531</v>
      </c>
      <c r="B562">
        <v>-1.5886221362743</v>
      </c>
      <c r="C562" s="1">
        <v>6.8992402271337597E-8</v>
      </c>
      <c r="D562" t="s">
        <v>1532</v>
      </c>
      <c r="E562" t="s">
        <v>1533</v>
      </c>
      <c r="G562" t="str">
        <f>IF(_17_4_2_VS_17_1_8_annotated[[#This Row],[Column2]]&lt;0,_17_4_2_VS_17_1_8_annotated[[#This Row],[Column4]],"")</f>
        <v>CLMP</v>
      </c>
      <c r="I562" t="str">
        <f>IF(_17_4_2_VS_17_1_8_annotated[[#This Row],[Column2]]&gt;0,_17_4_2_VS_17_1_8_annotated[[#This Row],[Column4]],"")</f>
        <v/>
      </c>
    </row>
    <row r="563" spans="1:9" x14ac:dyDescent="0.25">
      <c r="A563" t="s">
        <v>3948</v>
      </c>
      <c r="B563">
        <v>-3.7979489493980498</v>
      </c>
      <c r="C563" s="1">
        <v>6.9237547350883106E-8</v>
      </c>
      <c r="D563" t="s">
        <v>3949</v>
      </c>
      <c r="E563" t="s">
        <v>3950</v>
      </c>
      <c r="G563" t="str">
        <f>IF(_17_4_2_VS_17_1_8_annotated[[#This Row],[Column2]]&lt;0,_17_4_2_VS_17_1_8_annotated[[#This Row],[Column4]],"")</f>
        <v>LOXL2</v>
      </c>
      <c r="I563" t="str">
        <f>IF(_17_4_2_VS_17_1_8_annotated[[#This Row],[Column2]]&gt;0,_17_4_2_VS_17_1_8_annotated[[#This Row],[Column4]],"")</f>
        <v/>
      </c>
    </row>
    <row r="564" spans="1:9" x14ac:dyDescent="0.25">
      <c r="A564" t="s">
        <v>6019</v>
      </c>
      <c r="B564">
        <v>1.23649107662761</v>
      </c>
      <c r="C564" s="1">
        <v>6.9679795443552704E-8</v>
      </c>
      <c r="D564" t="s">
        <v>6020</v>
      </c>
      <c r="E564" t="s">
        <v>6021</v>
      </c>
      <c r="G564" t="str">
        <f>IF(_17_4_2_VS_17_1_8_annotated[[#This Row],[Column2]]&lt;0,_17_4_2_VS_17_1_8_annotated[[#This Row],[Column4]],"")</f>
        <v/>
      </c>
      <c r="I564" t="str">
        <f>IF(_17_4_2_VS_17_1_8_annotated[[#This Row],[Column2]]&gt;0,_17_4_2_VS_17_1_8_annotated[[#This Row],[Column4]],"")</f>
        <v>L3MBTL1</v>
      </c>
    </row>
    <row r="565" spans="1:9" x14ac:dyDescent="0.25">
      <c r="A565" t="s">
        <v>4118</v>
      </c>
      <c r="B565">
        <v>1.9813053162054399</v>
      </c>
      <c r="C565" s="1">
        <v>7.3841074842423801E-8</v>
      </c>
      <c r="D565" t="s">
        <v>4119</v>
      </c>
      <c r="E565" t="s">
        <v>4120</v>
      </c>
      <c r="G565" t="str">
        <f>IF(_17_4_2_VS_17_1_8_annotated[[#This Row],[Column2]]&lt;0,_17_4_2_VS_17_1_8_annotated[[#This Row],[Column4]],"")</f>
        <v/>
      </c>
      <c r="I565" t="str">
        <f>IF(_17_4_2_VS_17_1_8_annotated[[#This Row],[Column2]]&gt;0,_17_4_2_VS_17_1_8_annotated[[#This Row],[Column4]],"")</f>
        <v>CHD9NB</v>
      </c>
    </row>
    <row r="566" spans="1:9" x14ac:dyDescent="0.25">
      <c r="A566" t="s">
        <v>2293</v>
      </c>
      <c r="B566">
        <v>-1.1660394791008799</v>
      </c>
      <c r="C566" s="1">
        <v>7.4002301089161398E-8</v>
      </c>
      <c r="D566" t="s">
        <v>2294</v>
      </c>
      <c r="E566" t="s">
        <v>2295</v>
      </c>
      <c r="G566" t="str">
        <f>IF(_17_4_2_VS_17_1_8_annotated[[#This Row],[Column2]]&lt;0,_17_4_2_VS_17_1_8_annotated[[#This Row],[Column4]],"")</f>
        <v>GOLGA7B</v>
      </c>
      <c r="I566" t="str">
        <f>IF(_17_4_2_VS_17_1_8_annotated[[#This Row],[Column2]]&gt;0,_17_4_2_VS_17_1_8_annotated[[#This Row],[Column4]],"")</f>
        <v/>
      </c>
    </row>
    <row r="567" spans="1:9" x14ac:dyDescent="0.25">
      <c r="A567" t="s">
        <v>2627</v>
      </c>
      <c r="B567">
        <v>-1.89923565027315</v>
      </c>
      <c r="C567" s="1">
        <v>8.0377400486288194E-8</v>
      </c>
      <c r="D567" t="s">
        <v>2628</v>
      </c>
      <c r="E567" t="s">
        <v>2629</v>
      </c>
      <c r="G567" t="str">
        <f>IF(_17_4_2_VS_17_1_8_annotated[[#This Row],[Column2]]&lt;0,_17_4_2_VS_17_1_8_annotated[[#This Row],[Column4]],"")</f>
        <v>PTGER4</v>
      </c>
      <c r="I567" t="str">
        <f>IF(_17_4_2_VS_17_1_8_annotated[[#This Row],[Column2]]&gt;0,_17_4_2_VS_17_1_8_annotated[[#This Row],[Column4]],"")</f>
        <v/>
      </c>
    </row>
    <row r="568" spans="1:9" x14ac:dyDescent="0.25">
      <c r="A568" t="s">
        <v>2820</v>
      </c>
      <c r="B568">
        <v>-2.0564724187644301</v>
      </c>
      <c r="C568" s="1">
        <v>8.0627691932898202E-8</v>
      </c>
      <c r="D568" t="s">
        <v>2821</v>
      </c>
      <c r="E568" t="s">
        <v>2822</v>
      </c>
      <c r="G568" t="str">
        <f>IF(_17_4_2_VS_17_1_8_annotated[[#This Row],[Column2]]&lt;0,_17_4_2_VS_17_1_8_annotated[[#This Row],[Column4]],"")</f>
        <v>CBR3</v>
      </c>
      <c r="I568" t="str">
        <f>IF(_17_4_2_VS_17_1_8_annotated[[#This Row],[Column2]]&gt;0,_17_4_2_VS_17_1_8_annotated[[#This Row],[Column4]],"")</f>
        <v/>
      </c>
    </row>
    <row r="569" spans="1:9" x14ac:dyDescent="0.25">
      <c r="A569" t="s">
        <v>5816</v>
      </c>
      <c r="B569">
        <v>1.60730731254746</v>
      </c>
      <c r="C569" s="1">
        <v>8.1718445150479404E-8</v>
      </c>
      <c r="D569" t="s">
        <v>5817</v>
      </c>
      <c r="E569" t="s">
        <v>5818</v>
      </c>
      <c r="G569" t="str">
        <f>IF(_17_4_2_VS_17_1_8_annotated[[#This Row],[Column2]]&lt;0,_17_4_2_VS_17_1_8_annotated[[#This Row],[Column4]],"")</f>
        <v/>
      </c>
      <c r="I569" t="str">
        <f>IF(_17_4_2_VS_17_1_8_annotated[[#This Row],[Column2]]&gt;0,_17_4_2_VS_17_1_8_annotated[[#This Row],[Column4]],"")</f>
        <v>NEK11</v>
      </c>
    </row>
    <row r="570" spans="1:9" x14ac:dyDescent="0.25">
      <c r="A570" t="s">
        <v>2156</v>
      </c>
      <c r="B570">
        <v>-1.0398556412591</v>
      </c>
      <c r="C570" s="1">
        <v>9.6412618159095097E-8</v>
      </c>
      <c r="D570" t="s">
        <v>2157</v>
      </c>
      <c r="E570" t="s">
        <v>2158</v>
      </c>
      <c r="G570" t="str">
        <f>IF(_17_4_2_VS_17_1_8_annotated[[#This Row],[Column2]]&lt;0,_17_4_2_VS_17_1_8_annotated[[#This Row],[Column4]],"")</f>
        <v>SHROOM2</v>
      </c>
      <c r="I570" t="str">
        <f>IF(_17_4_2_VS_17_1_8_annotated[[#This Row],[Column2]]&gt;0,_17_4_2_VS_17_1_8_annotated[[#This Row],[Column4]],"")</f>
        <v/>
      </c>
    </row>
    <row r="571" spans="1:9" x14ac:dyDescent="0.25">
      <c r="A571" t="s">
        <v>5508</v>
      </c>
      <c r="B571">
        <v>3.35754951097165</v>
      </c>
      <c r="C571" s="1">
        <v>9.7354614019961896E-8</v>
      </c>
      <c r="D571" t="s">
        <v>5509</v>
      </c>
      <c r="E571" t="s">
        <v>5510</v>
      </c>
      <c r="G571" t="str">
        <f>IF(_17_4_2_VS_17_1_8_annotated[[#This Row],[Column2]]&lt;0,_17_4_2_VS_17_1_8_annotated[[#This Row],[Column4]],"")</f>
        <v/>
      </c>
      <c r="I571" t="str">
        <f>IF(_17_4_2_VS_17_1_8_annotated[[#This Row],[Column2]]&gt;0,_17_4_2_VS_17_1_8_annotated[[#This Row],[Column4]],"")</f>
        <v>LINC02913</v>
      </c>
    </row>
    <row r="572" spans="1:9" x14ac:dyDescent="0.25">
      <c r="A572" t="s">
        <v>8666</v>
      </c>
      <c r="B572">
        <v>1.0430418893814</v>
      </c>
      <c r="C572" s="1">
        <v>9.9816139204407102E-8</v>
      </c>
      <c r="D572" t="s">
        <v>8667</v>
      </c>
      <c r="E572" t="s">
        <v>8668</v>
      </c>
      <c r="G572" t="str">
        <f>IF(_17_4_2_VS_17_1_8_annotated[[#This Row],[Column2]]&lt;0,_17_4_2_VS_17_1_8_annotated[[#This Row],[Column4]],"")</f>
        <v/>
      </c>
      <c r="I572" t="str">
        <f>IF(_17_4_2_VS_17_1_8_annotated[[#This Row],[Column2]]&gt;0,_17_4_2_VS_17_1_8_annotated[[#This Row],[Column4]],"")</f>
        <v>NOTCH3</v>
      </c>
    </row>
    <row r="573" spans="1:9" x14ac:dyDescent="0.25">
      <c r="A573" t="s">
        <v>439</v>
      </c>
      <c r="B573">
        <v>-1.60638396807062</v>
      </c>
      <c r="C573" s="1">
        <v>1.02992674628089E-7</v>
      </c>
      <c r="D573" t="s">
        <v>440</v>
      </c>
      <c r="E573" t="s">
        <v>441</v>
      </c>
      <c r="G573" t="str">
        <f>IF(_17_4_2_VS_17_1_8_annotated[[#This Row],[Column2]]&lt;0,_17_4_2_VS_17_1_8_annotated[[#This Row],[Column4]],"")</f>
        <v>GABRG2</v>
      </c>
      <c r="I573" t="str">
        <f>IF(_17_4_2_VS_17_1_8_annotated[[#This Row],[Column2]]&gt;0,_17_4_2_VS_17_1_8_annotated[[#This Row],[Column4]],"")</f>
        <v/>
      </c>
    </row>
    <row r="574" spans="1:9" x14ac:dyDescent="0.25">
      <c r="A574" t="s">
        <v>1743</v>
      </c>
      <c r="B574">
        <v>-1.0521423473595799</v>
      </c>
      <c r="C574" s="1">
        <v>1.03262584295264E-7</v>
      </c>
      <c r="D574" t="s">
        <v>1744</v>
      </c>
      <c r="E574" t="s">
        <v>1745</v>
      </c>
      <c r="G574" t="str">
        <f>IF(_17_4_2_VS_17_1_8_annotated[[#This Row],[Column2]]&lt;0,_17_4_2_VS_17_1_8_annotated[[#This Row],[Column4]],"")</f>
        <v>GPR39</v>
      </c>
      <c r="I574" t="str">
        <f>IF(_17_4_2_VS_17_1_8_annotated[[#This Row],[Column2]]&gt;0,_17_4_2_VS_17_1_8_annotated[[#This Row],[Column4]],"")</f>
        <v/>
      </c>
    </row>
    <row r="575" spans="1:9" x14ac:dyDescent="0.25">
      <c r="A575" t="s">
        <v>8669</v>
      </c>
      <c r="B575">
        <v>-1.34426510685561</v>
      </c>
      <c r="C575" s="1">
        <v>1.04898736259976E-7</v>
      </c>
      <c r="D575" t="s">
        <v>8670</v>
      </c>
      <c r="E575" t="s">
        <v>8671</v>
      </c>
      <c r="G575" t="str">
        <f>IF(_17_4_2_VS_17_1_8_annotated[[#This Row],[Column2]]&lt;0,_17_4_2_VS_17_1_8_annotated[[#This Row],[Column4]],"")</f>
        <v>ITPRIP</v>
      </c>
      <c r="I575" t="str">
        <f>IF(_17_4_2_VS_17_1_8_annotated[[#This Row],[Column2]]&gt;0,_17_4_2_VS_17_1_8_annotated[[#This Row],[Column4]],"")</f>
        <v/>
      </c>
    </row>
    <row r="576" spans="1:9" x14ac:dyDescent="0.25">
      <c r="A576" t="s">
        <v>5863</v>
      </c>
      <c r="B576">
        <v>1.34877620291652</v>
      </c>
      <c r="C576" s="1">
        <v>1.05999074172472E-7</v>
      </c>
      <c r="D576" t="s">
        <v>5864</v>
      </c>
      <c r="E576" t="s">
        <v>5865</v>
      </c>
      <c r="G576" t="str">
        <f>IF(_17_4_2_VS_17_1_8_annotated[[#This Row],[Column2]]&lt;0,_17_4_2_VS_17_1_8_annotated[[#This Row],[Column4]],"")</f>
        <v/>
      </c>
      <c r="I576" t="str">
        <f>IF(_17_4_2_VS_17_1_8_annotated[[#This Row],[Column2]]&gt;0,_17_4_2_VS_17_1_8_annotated[[#This Row],[Column4]],"")</f>
        <v>HECTD2</v>
      </c>
    </row>
    <row r="577" spans="1:9" x14ac:dyDescent="0.25">
      <c r="A577" t="s">
        <v>3891</v>
      </c>
      <c r="B577">
        <v>-1.9666350520834901</v>
      </c>
      <c r="C577" s="1">
        <v>1.1685962966998E-7</v>
      </c>
      <c r="D577" t="s">
        <v>3892</v>
      </c>
      <c r="E577" t="s">
        <v>3893</v>
      </c>
      <c r="G577" t="str">
        <f>IF(_17_4_2_VS_17_1_8_annotated[[#This Row],[Column2]]&lt;0,_17_4_2_VS_17_1_8_annotated[[#This Row],[Column4]],"")</f>
        <v>FBXW10B</v>
      </c>
      <c r="I577" t="str">
        <f>IF(_17_4_2_VS_17_1_8_annotated[[#This Row],[Column2]]&gt;0,_17_4_2_VS_17_1_8_annotated[[#This Row],[Column4]],"")</f>
        <v/>
      </c>
    </row>
    <row r="578" spans="1:9" x14ac:dyDescent="0.25">
      <c r="A578" t="s">
        <v>4920</v>
      </c>
      <c r="B578">
        <v>5.0807510280223704</v>
      </c>
      <c r="C578" s="1">
        <v>1.26643872264793E-7</v>
      </c>
      <c r="D578" t="s">
        <v>4921</v>
      </c>
      <c r="E578" t="s">
        <v>4922</v>
      </c>
      <c r="G578" t="str">
        <f>IF(_17_4_2_VS_17_1_8_annotated[[#This Row],[Column2]]&lt;0,_17_4_2_VS_17_1_8_annotated[[#This Row],[Column4]],"")</f>
        <v/>
      </c>
      <c r="I578" t="str">
        <f>IF(_17_4_2_VS_17_1_8_annotated[[#This Row],[Column2]]&gt;0,_17_4_2_VS_17_1_8_annotated[[#This Row],[Column4]],"")</f>
        <v>SLC34A2</v>
      </c>
    </row>
    <row r="579" spans="1:9" x14ac:dyDescent="0.25">
      <c r="A579" t="s">
        <v>1250</v>
      </c>
      <c r="B579">
        <v>-2.51141471232462</v>
      </c>
      <c r="C579" s="1">
        <v>1.3326764456648E-7</v>
      </c>
      <c r="D579" t="s">
        <v>1251</v>
      </c>
      <c r="E579" t="s">
        <v>1252</v>
      </c>
      <c r="G579" t="str">
        <f>IF(_17_4_2_VS_17_1_8_annotated[[#This Row],[Column2]]&lt;0,_17_4_2_VS_17_1_8_annotated[[#This Row],[Column4]],"")</f>
        <v>DLC1</v>
      </c>
      <c r="I579" t="str">
        <f>IF(_17_4_2_VS_17_1_8_annotated[[#This Row],[Column2]]&gt;0,_17_4_2_VS_17_1_8_annotated[[#This Row],[Column4]],"")</f>
        <v/>
      </c>
    </row>
    <row r="580" spans="1:9" x14ac:dyDescent="0.25">
      <c r="A580" t="s">
        <v>5892</v>
      </c>
      <c r="B580">
        <v>-2.0566869329413202</v>
      </c>
      <c r="C580" s="1">
        <v>1.33816599143265E-7</v>
      </c>
      <c r="D580" t="s">
        <v>5893</v>
      </c>
      <c r="E580" t="s">
        <v>5894</v>
      </c>
      <c r="G580" t="str">
        <f>IF(_17_4_2_VS_17_1_8_annotated[[#This Row],[Column2]]&lt;0,_17_4_2_VS_17_1_8_annotated[[#This Row],[Column4]],"")</f>
        <v>FUT8-AS1</v>
      </c>
      <c r="I580" t="str">
        <f>IF(_17_4_2_VS_17_1_8_annotated[[#This Row],[Column2]]&gt;0,_17_4_2_VS_17_1_8_annotated[[#This Row],[Column4]],"")</f>
        <v/>
      </c>
    </row>
    <row r="581" spans="1:9" x14ac:dyDescent="0.25">
      <c r="A581" t="s">
        <v>8672</v>
      </c>
      <c r="B581">
        <v>1.1876986456340499</v>
      </c>
      <c r="C581" s="1">
        <v>1.4251083352140799E-7</v>
      </c>
      <c r="D581" t="s">
        <v>8673</v>
      </c>
      <c r="E581" t="s">
        <v>8674</v>
      </c>
      <c r="G581" t="str">
        <f>IF(_17_4_2_VS_17_1_8_annotated[[#This Row],[Column2]]&lt;0,_17_4_2_VS_17_1_8_annotated[[#This Row],[Column4]],"")</f>
        <v/>
      </c>
      <c r="I581" t="str">
        <f>IF(_17_4_2_VS_17_1_8_annotated[[#This Row],[Column2]]&gt;0,_17_4_2_VS_17_1_8_annotated[[#This Row],[Column4]],"")</f>
        <v>HOXA-AS2</v>
      </c>
    </row>
    <row r="582" spans="1:9" x14ac:dyDescent="0.25">
      <c r="A582" t="s">
        <v>3972</v>
      </c>
      <c r="B582">
        <v>2.7171220127338098</v>
      </c>
      <c r="C582" s="1">
        <v>1.5160962353521799E-7</v>
      </c>
      <c r="D582" t="s">
        <v>3973</v>
      </c>
      <c r="E582" t="s">
        <v>3974</v>
      </c>
      <c r="G582" t="str">
        <f>IF(_17_4_2_VS_17_1_8_annotated[[#This Row],[Column2]]&lt;0,_17_4_2_VS_17_1_8_annotated[[#This Row],[Column4]],"")</f>
        <v/>
      </c>
      <c r="I582" t="str">
        <f>IF(_17_4_2_VS_17_1_8_annotated[[#This Row],[Column2]]&gt;0,_17_4_2_VS_17_1_8_annotated[[#This Row],[Column4]],"")</f>
        <v>TM4SF4</v>
      </c>
    </row>
    <row r="583" spans="1:9" x14ac:dyDescent="0.25">
      <c r="A583" t="s">
        <v>5880</v>
      </c>
      <c r="B583">
        <v>3.2891757304857201</v>
      </c>
      <c r="C583" s="1">
        <v>1.54662883587396E-7</v>
      </c>
      <c r="D583" t="s">
        <v>5881</v>
      </c>
      <c r="E583" t="s">
        <v>5882</v>
      </c>
      <c r="G583" t="str">
        <f>IF(_17_4_2_VS_17_1_8_annotated[[#This Row],[Column2]]&lt;0,_17_4_2_VS_17_1_8_annotated[[#This Row],[Column4]],"")</f>
        <v/>
      </c>
      <c r="I583" t="str">
        <f>IF(_17_4_2_VS_17_1_8_annotated[[#This Row],[Column2]]&gt;0,_17_4_2_VS_17_1_8_annotated[[#This Row],[Column4]],"")</f>
        <v>ATP13A4</v>
      </c>
    </row>
    <row r="584" spans="1:9" x14ac:dyDescent="0.25">
      <c r="A584" t="s">
        <v>2235</v>
      </c>
      <c r="B584">
        <v>-1.3378084956954901</v>
      </c>
      <c r="C584" s="1">
        <v>1.5585582354982E-7</v>
      </c>
      <c r="D584" t="s">
        <v>2236</v>
      </c>
      <c r="E584" t="s">
        <v>2237</v>
      </c>
      <c r="G584" t="str">
        <f>IF(_17_4_2_VS_17_1_8_annotated[[#This Row],[Column2]]&lt;0,_17_4_2_VS_17_1_8_annotated[[#This Row],[Column4]],"")</f>
        <v>ARID3B</v>
      </c>
      <c r="I584" t="str">
        <f>IF(_17_4_2_VS_17_1_8_annotated[[#This Row],[Column2]]&gt;0,_17_4_2_VS_17_1_8_annotated[[#This Row],[Column4]],"")</f>
        <v/>
      </c>
    </row>
    <row r="585" spans="1:9" x14ac:dyDescent="0.25">
      <c r="A585" t="s">
        <v>2117</v>
      </c>
      <c r="B585">
        <v>1.8216649708919099</v>
      </c>
      <c r="C585" s="1">
        <v>1.7414674311700299E-7</v>
      </c>
      <c r="D585" t="s">
        <v>2118</v>
      </c>
      <c r="E585" t="s">
        <v>2119</v>
      </c>
      <c r="G585" t="str">
        <f>IF(_17_4_2_VS_17_1_8_annotated[[#This Row],[Column2]]&lt;0,_17_4_2_VS_17_1_8_annotated[[#This Row],[Column4]],"")</f>
        <v/>
      </c>
      <c r="I585" t="str">
        <f>IF(_17_4_2_VS_17_1_8_annotated[[#This Row],[Column2]]&gt;0,_17_4_2_VS_17_1_8_annotated[[#This Row],[Column4]],"")</f>
        <v>ZNF790</v>
      </c>
    </row>
    <row r="586" spans="1:9" x14ac:dyDescent="0.25">
      <c r="A586" t="s">
        <v>8675</v>
      </c>
      <c r="B586">
        <v>1.56659889600678</v>
      </c>
      <c r="C586" s="1">
        <v>1.7455511211741801E-7</v>
      </c>
      <c r="D586" t="s">
        <v>8676</v>
      </c>
      <c r="E586" t="s">
        <v>8677</v>
      </c>
      <c r="G586" t="str">
        <f>IF(_17_4_2_VS_17_1_8_annotated[[#This Row],[Column2]]&lt;0,_17_4_2_VS_17_1_8_annotated[[#This Row],[Column4]],"")</f>
        <v/>
      </c>
      <c r="I586" t="str">
        <f>IF(_17_4_2_VS_17_1_8_annotated[[#This Row],[Column2]]&gt;0,_17_4_2_VS_17_1_8_annotated[[#This Row],[Column4]],"")</f>
        <v>DNAH1</v>
      </c>
    </row>
    <row r="587" spans="1:9" x14ac:dyDescent="0.25">
      <c r="A587" t="s">
        <v>5624</v>
      </c>
      <c r="B587">
        <v>1.1949079551812301</v>
      </c>
      <c r="C587" s="1">
        <v>1.8073557009868999E-7</v>
      </c>
      <c r="D587" t="s">
        <v>5625</v>
      </c>
      <c r="E587" t="s">
        <v>5626</v>
      </c>
      <c r="G587" t="str">
        <f>IF(_17_4_2_VS_17_1_8_annotated[[#This Row],[Column2]]&lt;0,_17_4_2_VS_17_1_8_annotated[[#This Row],[Column4]],"")</f>
        <v/>
      </c>
      <c r="I587" t="str">
        <f>IF(_17_4_2_VS_17_1_8_annotated[[#This Row],[Column2]]&gt;0,_17_4_2_VS_17_1_8_annotated[[#This Row],[Column4]],"")</f>
        <v>FRY</v>
      </c>
    </row>
    <row r="588" spans="1:9" x14ac:dyDescent="0.25">
      <c r="A588" t="s">
        <v>8678</v>
      </c>
      <c r="B588">
        <v>1.1446877860114399</v>
      </c>
      <c r="C588" s="1">
        <v>2.41388197296625E-7</v>
      </c>
      <c r="D588" t="s">
        <v>8679</v>
      </c>
      <c r="E588" t="s">
        <v>8680</v>
      </c>
      <c r="G588" t="str">
        <f>IF(_17_4_2_VS_17_1_8_annotated[[#This Row],[Column2]]&lt;0,_17_4_2_VS_17_1_8_annotated[[#This Row],[Column4]],"")</f>
        <v/>
      </c>
      <c r="I588" t="str">
        <f>IF(_17_4_2_VS_17_1_8_annotated[[#This Row],[Column2]]&gt;0,_17_4_2_VS_17_1_8_annotated[[#This Row],[Column4]],"")</f>
        <v>RPGRIP1L</v>
      </c>
    </row>
    <row r="589" spans="1:9" x14ac:dyDescent="0.25">
      <c r="A589" t="s">
        <v>5481</v>
      </c>
      <c r="B589">
        <v>1.13692915023674</v>
      </c>
      <c r="C589" s="1">
        <v>2.4147829084507303E-7</v>
      </c>
      <c r="D589" t="s">
        <v>5482</v>
      </c>
      <c r="E589" t="s">
        <v>5483</v>
      </c>
      <c r="G589" t="str">
        <f>IF(_17_4_2_VS_17_1_8_annotated[[#This Row],[Column2]]&lt;0,_17_4_2_VS_17_1_8_annotated[[#This Row],[Column4]],"")</f>
        <v/>
      </c>
      <c r="I589" t="str">
        <f>IF(_17_4_2_VS_17_1_8_annotated[[#This Row],[Column2]]&gt;0,_17_4_2_VS_17_1_8_annotated[[#This Row],[Column4]],"")</f>
        <v>SLC38A4</v>
      </c>
    </row>
    <row r="590" spans="1:9" x14ac:dyDescent="0.25">
      <c r="A590" t="s">
        <v>4890</v>
      </c>
      <c r="B590">
        <v>2.6494917204807602</v>
      </c>
      <c r="C590" s="1">
        <v>2.4721376112742E-7</v>
      </c>
      <c r="D590" t="s">
        <v>4891</v>
      </c>
      <c r="E590" t="s">
        <v>4892</v>
      </c>
      <c r="G590" t="str">
        <f>IF(_17_4_2_VS_17_1_8_annotated[[#This Row],[Column2]]&lt;0,_17_4_2_VS_17_1_8_annotated[[#This Row],[Column4]],"")</f>
        <v/>
      </c>
      <c r="I590" t="str">
        <f>IF(_17_4_2_VS_17_1_8_annotated[[#This Row],[Column2]]&gt;0,_17_4_2_VS_17_1_8_annotated[[#This Row],[Column4]],"")</f>
        <v>CFTR</v>
      </c>
    </row>
    <row r="591" spans="1:9" x14ac:dyDescent="0.25">
      <c r="A591" t="s">
        <v>2480</v>
      </c>
      <c r="B591">
        <v>3.2012031254102999</v>
      </c>
      <c r="C591" s="1">
        <v>2.4847930504122698E-7</v>
      </c>
      <c r="D591" t="s">
        <v>2481</v>
      </c>
      <c r="E591" t="s">
        <v>2482</v>
      </c>
      <c r="G591" t="str">
        <f>IF(_17_4_2_VS_17_1_8_annotated[[#This Row],[Column2]]&lt;0,_17_4_2_VS_17_1_8_annotated[[#This Row],[Column4]],"")</f>
        <v/>
      </c>
      <c r="I591" t="str">
        <f>IF(_17_4_2_VS_17_1_8_annotated[[#This Row],[Column2]]&gt;0,_17_4_2_VS_17_1_8_annotated[[#This Row],[Column4]],"")</f>
        <v>RORC</v>
      </c>
    </row>
    <row r="592" spans="1:9" x14ac:dyDescent="0.25">
      <c r="A592" t="s">
        <v>6380</v>
      </c>
      <c r="B592">
        <v>2.9294089055316701</v>
      </c>
      <c r="C592" s="1">
        <v>2.5231190490216303E-7</v>
      </c>
      <c r="D592" t="s">
        <v>6381</v>
      </c>
      <c r="E592" t="s">
        <v>6382</v>
      </c>
      <c r="G592" t="str">
        <f>IF(_17_4_2_VS_17_1_8_annotated[[#This Row],[Column2]]&lt;0,_17_4_2_VS_17_1_8_annotated[[#This Row],[Column4]],"")</f>
        <v/>
      </c>
      <c r="I592" t="str">
        <f>IF(_17_4_2_VS_17_1_8_annotated[[#This Row],[Column2]]&gt;0,_17_4_2_VS_17_1_8_annotated[[#This Row],[Column4]],"")</f>
        <v>HEATR6-DT</v>
      </c>
    </row>
    <row r="593" spans="1:9" x14ac:dyDescent="0.25">
      <c r="A593" t="s">
        <v>8681</v>
      </c>
      <c r="B593">
        <v>1.3885951625286399</v>
      </c>
      <c r="C593" s="1">
        <v>2.6662767864719098E-7</v>
      </c>
      <c r="D593" t="s">
        <v>8682</v>
      </c>
      <c r="E593" t="s">
        <v>8683</v>
      </c>
      <c r="G593" t="str">
        <f>IF(_17_4_2_VS_17_1_8_annotated[[#This Row],[Column2]]&lt;0,_17_4_2_VS_17_1_8_annotated[[#This Row],[Column4]],"")</f>
        <v/>
      </c>
      <c r="I593" t="str">
        <f>IF(_17_4_2_VS_17_1_8_annotated[[#This Row],[Column2]]&gt;0,_17_4_2_VS_17_1_8_annotated[[#This Row],[Column4]],"")</f>
        <v>LIPT2-AS1</v>
      </c>
    </row>
    <row r="594" spans="1:9" x14ac:dyDescent="0.25">
      <c r="A594" t="s">
        <v>5236</v>
      </c>
      <c r="B594">
        <v>-2.2543488146687398</v>
      </c>
      <c r="C594" s="1">
        <v>2.7315127561797999E-7</v>
      </c>
      <c r="D594" t="s">
        <v>5237</v>
      </c>
      <c r="E594" t="s">
        <v>5238</v>
      </c>
      <c r="G594" t="str">
        <f>IF(_17_4_2_VS_17_1_8_annotated[[#This Row],[Column2]]&lt;0,_17_4_2_VS_17_1_8_annotated[[#This Row],[Column4]],"")</f>
        <v>UBD</v>
      </c>
      <c r="I594" t="str">
        <f>IF(_17_4_2_VS_17_1_8_annotated[[#This Row],[Column2]]&gt;0,_17_4_2_VS_17_1_8_annotated[[#This Row],[Column4]],"")</f>
        <v/>
      </c>
    </row>
    <row r="595" spans="1:9" x14ac:dyDescent="0.25">
      <c r="A595" t="s">
        <v>5727</v>
      </c>
      <c r="B595">
        <v>1.2608417174753399</v>
      </c>
      <c r="C595" s="1">
        <v>2.8206295443304601E-7</v>
      </c>
      <c r="D595" t="s">
        <v>5728</v>
      </c>
      <c r="E595" t="s">
        <v>5729</v>
      </c>
      <c r="G595" t="str">
        <f>IF(_17_4_2_VS_17_1_8_annotated[[#This Row],[Column2]]&lt;0,_17_4_2_VS_17_1_8_annotated[[#This Row],[Column4]],"")</f>
        <v/>
      </c>
      <c r="I595" t="str">
        <f>IF(_17_4_2_VS_17_1_8_annotated[[#This Row],[Column2]]&gt;0,_17_4_2_VS_17_1_8_annotated[[#This Row],[Column4]],"")</f>
        <v>KCNQ1OT1</v>
      </c>
    </row>
    <row r="596" spans="1:9" x14ac:dyDescent="0.25">
      <c r="A596" t="s">
        <v>6218</v>
      </c>
      <c r="B596">
        <v>2.3666995537538398</v>
      </c>
      <c r="C596" s="1">
        <v>2.8581337082381099E-7</v>
      </c>
      <c r="D596" t="s">
        <v>6219</v>
      </c>
      <c r="E596" t="s">
        <v>6220</v>
      </c>
      <c r="G596" t="str">
        <f>IF(_17_4_2_VS_17_1_8_annotated[[#This Row],[Column2]]&lt;0,_17_4_2_VS_17_1_8_annotated[[#This Row],[Column4]],"")</f>
        <v/>
      </c>
      <c r="I596" t="str">
        <f>IF(_17_4_2_VS_17_1_8_annotated[[#This Row],[Column2]]&gt;0,_17_4_2_VS_17_1_8_annotated[[#This Row],[Column4]],"")</f>
        <v>CSAD</v>
      </c>
    </row>
    <row r="597" spans="1:9" x14ac:dyDescent="0.25">
      <c r="A597" t="s">
        <v>4290</v>
      </c>
      <c r="B597">
        <v>4.8859068404060704</v>
      </c>
      <c r="C597" s="1">
        <v>3.0774347685523602E-7</v>
      </c>
      <c r="D597" t="s">
        <v>4291</v>
      </c>
      <c r="E597" t="s">
        <v>4292</v>
      </c>
      <c r="G597" t="str">
        <f>IF(_17_4_2_VS_17_1_8_annotated[[#This Row],[Column2]]&lt;0,_17_4_2_VS_17_1_8_annotated[[#This Row],[Column4]],"")</f>
        <v/>
      </c>
      <c r="I597" t="str">
        <f>IF(_17_4_2_VS_17_1_8_annotated[[#This Row],[Column2]]&gt;0,_17_4_2_VS_17_1_8_annotated[[#This Row],[Column4]],"")</f>
        <v>AQP6</v>
      </c>
    </row>
    <row r="598" spans="1:9" x14ac:dyDescent="0.25">
      <c r="A598" t="s">
        <v>7926</v>
      </c>
      <c r="B598">
        <v>-1.49038292307147</v>
      </c>
      <c r="C598" s="1">
        <v>3.1995654373988102E-7</v>
      </c>
      <c r="D598" t="s">
        <v>7927</v>
      </c>
      <c r="E598" t="s">
        <v>7928</v>
      </c>
      <c r="G598" t="str">
        <f>IF(_17_4_2_VS_17_1_8_annotated[[#This Row],[Column2]]&lt;0,_17_4_2_VS_17_1_8_annotated[[#This Row],[Column4]],"")</f>
        <v>SERPINI1</v>
      </c>
      <c r="I598" t="str">
        <f>IF(_17_4_2_VS_17_1_8_annotated[[#This Row],[Column2]]&gt;0,_17_4_2_VS_17_1_8_annotated[[#This Row],[Column4]],"")</f>
        <v/>
      </c>
    </row>
    <row r="599" spans="1:9" x14ac:dyDescent="0.25">
      <c r="A599" t="s">
        <v>2186</v>
      </c>
      <c r="B599">
        <v>2.27530953994837</v>
      </c>
      <c r="C599" s="1">
        <v>3.2713181779135998E-7</v>
      </c>
      <c r="D599" t="s">
        <v>2187</v>
      </c>
      <c r="E599" t="s">
        <v>2188</v>
      </c>
      <c r="G599" t="str">
        <f>IF(_17_4_2_VS_17_1_8_annotated[[#This Row],[Column2]]&lt;0,_17_4_2_VS_17_1_8_annotated[[#This Row],[Column4]],"")</f>
        <v/>
      </c>
      <c r="I599" t="str">
        <f>IF(_17_4_2_VS_17_1_8_annotated[[#This Row],[Column2]]&gt;0,_17_4_2_VS_17_1_8_annotated[[#This Row],[Column4]],"")</f>
        <v>ANKS4B</v>
      </c>
    </row>
    <row r="600" spans="1:9" x14ac:dyDescent="0.25">
      <c r="A600" t="s">
        <v>854</v>
      </c>
      <c r="B600">
        <v>-1.8679177641864599</v>
      </c>
      <c r="C600" s="1">
        <v>3.5745462927997501E-7</v>
      </c>
      <c r="D600" t="s">
        <v>855</v>
      </c>
      <c r="E600" t="s">
        <v>856</v>
      </c>
      <c r="G600" t="str">
        <f>IF(_17_4_2_VS_17_1_8_annotated[[#This Row],[Column2]]&lt;0,_17_4_2_VS_17_1_8_annotated[[#This Row],[Column4]],"")</f>
        <v>LINC02086</v>
      </c>
      <c r="I600" t="str">
        <f>IF(_17_4_2_VS_17_1_8_annotated[[#This Row],[Column2]]&gt;0,_17_4_2_VS_17_1_8_annotated[[#This Row],[Column4]],"")</f>
        <v/>
      </c>
    </row>
    <row r="601" spans="1:9" x14ac:dyDescent="0.25">
      <c r="A601" t="s">
        <v>2271</v>
      </c>
      <c r="B601">
        <v>1.6826333285886199</v>
      </c>
      <c r="C601" s="1">
        <v>3.6838061176004501E-7</v>
      </c>
      <c r="D601" t="s">
        <v>2272</v>
      </c>
      <c r="E601" t="s">
        <v>2273</v>
      </c>
      <c r="G601" t="str">
        <f>IF(_17_4_2_VS_17_1_8_annotated[[#This Row],[Column2]]&lt;0,_17_4_2_VS_17_1_8_annotated[[#This Row],[Column4]],"")</f>
        <v/>
      </c>
      <c r="I601" t="str">
        <f>IF(_17_4_2_VS_17_1_8_annotated[[#This Row],[Column2]]&gt;0,_17_4_2_VS_17_1_8_annotated[[#This Row],[Column4]],"")</f>
        <v>KAT2B</v>
      </c>
    </row>
    <row r="602" spans="1:9" x14ac:dyDescent="0.25">
      <c r="A602" t="s">
        <v>8684</v>
      </c>
      <c r="B602">
        <v>1.0243816555380201</v>
      </c>
      <c r="C602" s="1">
        <v>3.7273139120242102E-7</v>
      </c>
      <c r="D602" t="s">
        <v>8685</v>
      </c>
      <c r="E602" t="s">
        <v>8686</v>
      </c>
      <c r="G602" t="str">
        <f>IF(_17_4_2_VS_17_1_8_annotated[[#This Row],[Column2]]&lt;0,_17_4_2_VS_17_1_8_annotated[[#This Row],[Column4]],"")</f>
        <v/>
      </c>
      <c r="I602" t="str">
        <f>IF(_17_4_2_VS_17_1_8_annotated[[#This Row],[Column2]]&gt;0,_17_4_2_VS_17_1_8_annotated[[#This Row],[Column4]],"")</f>
        <v>LINC00641</v>
      </c>
    </row>
    <row r="603" spans="1:9" x14ac:dyDescent="0.25">
      <c r="A603" t="s">
        <v>6831</v>
      </c>
      <c r="B603">
        <v>2.8423941711623901</v>
      </c>
      <c r="C603" s="1">
        <v>4.0069461520419999E-7</v>
      </c>
      <c r="D603" t="s">
        <v>6832</v>
      </c>
      <c r="E603" t="s">
        <v>6833</v>
      </c>
      <c r="G603" t="str">
        <f>IF(_17_4_2_VS_17_1_8_annotated[[#This Row],[Column2]]&lt;0,_17_4_2_VS_17_1_8_annotated[[#This Row],[Column4]],"")</f>
        <v/>
      </c>
      <c r="I603" t="str">
        <f>IF(_17_4_2_VS_17_1_8_annotated[[#This Row],[Column2]]&gt;0,_17_4_2_VS_17_1_8_annotated[[#This Row],[Column4]],"")</f>
        <v>SPATA17</v>
      </c>
    </row>
    <row r="604" spans="1:9" x14ac:dyDescent="0.25">
      <c r="A604" t="s">
        <v>8687</v>
      </c>
      <c r="B604">
        <v>1.0699333403981801</v>
      </c>
      <c r="C604" s="1">
        <v>4.0069461520419999E-7</v>
      </c>
      <c r="D604" t="s">
        <v>8688</v>
      </c>
      <c r="E604" t="s">
        <v>8689</v>
      </c>
      <c r="G604" t="str">
        <f>IF(_17_4_2_VS_17_1_8_annotated[[#This Row],[Column2]]&lt;0,_17_4_2_VS_17_1_8_annotated[[#This Row],[Column4]],"")</f>
        <v/>
      </c>
      <c r="I604" t="str">
        <f>IF(_17_4_2_VS_17_1_8_annotated[[#This Row],[Column2]]&gt;0,_17_4_2_VS_17_1_8_annotated[[#This Row],[Column4]],"")</f>
        <v>DYNLT2B</v>
      </c>
    </row>
    <row r="605" spans="1:9" x14ac:dyDescent="0.25">
      <c r="A605" t="s">
        <v>1618</v>
      </c>
      <c r="B605">
        <v>-1.35498312444264</v>
      </c>
      <c r="C605" s="1">
        <v>4.0733815253733897E-7</v>
      </c>
      <c r="D605" t="s">
        <v>1619</v>
      </c>
      <c r="E605" t="s">
        <v>1620</v>
      </c>
      <c r="G605" t="str">
        <f>IF(_17_4_2_VS_17_1_8_annotated[[#This Row],[Column2]]&lt;0,_17_4_2_VS_17_1_8_annotated[[#This Row],[Column4]],"")</f>
        <v>CLCF1</v>
      </c>
      <c r="I605" t="str">
        <f>IF(_17_4_2_VS_17_1_8_annotated[[#This Row],[Column2]]&gt;0,_17_4_2_VS_17_1_8_annotated[[#This Row],[Column4]],"")</f>
        <v/>
      </c>
    </row>
    <row r="606" spans="1:9" x14ac:dyDescent="0.25">
      <c r="A606" t="s">
        <v>6407</v>
      </c>
      <c r="B606">
        <v>1.7808549805295499</v>
      </c>
      <c r="C606" s="1">
        <v>4.4165562390859298E-7</v>
      </c>
      <c r="D606" t="s">
        <v>6408</v>
      </c>
      <c r="E606" t="s">
        <v>6409</v>
      </c>
      <c r="G606" t="str">
        <f>IF(_17_4_2_VS_17_1_8_annotated[[#This Row],[Column2]]&lt;0,_17_4_2_VS_17_1_8_annotated[[#This Row],[Column4]],"")</f>
        <v/>
      </c>
      <c r="I606" t="str">
        <f>IF(_17_4_2_VS_17_1_8_annotated[[#This Row],[Column2]]&gt;0,_17_4_2_VS_17_1_8_annotated[[#This Row],[Column4]],"")</f>
        <v>LINC02889</v>
      </c>
    </row>
    <row r="607" spans="1:9" x14ac:dyDescent="0.25">
      <c r="A607" t="s">
        <v>962</v>
      </c>
      <c r="B607">
        <v>1.00111453239268</v>
      </c>
      <c r="C607" s="1">
        <v>4.5850005269136599E-7</v>
      </c>
      <c r="D607" t="s">
        <v>963</v>
      </c>
      <c r="E607" t="s">
        <v>964</v>
      </c>
      <c r="G607" t="str">
        <f>IF(_17_4_2_VS_17_1_8_annotated[[#This Row],[Column2]]&lt;0,_17_4_2_VS_17_1_8_annotated[[#This Row],[Column4]],"")</f>
        <v/>
      </c>
      <c r="I607" t="str">
        <f>IF(_17_4_2_VS_17_1_8_annotated[[#This Row],[Column2]]&gt;0,_17_4_2_VS_17_1_8_annotated[[#This Row],[Column4]],"")</f>
        <v>P2RY1</v>
      </c>
    </row>
    <row r="608" spans="1:9" x14ac:dyDescent="0.25">
      <c r="A608" t="s">
        <v>3362</v>
      </c>
      <c r="B608">
        <v>-2.85737479099358</v>
      </c>
      <c r="C608" s="1">
        <v>4.6958312246989602E-7</v>
      </c>
      <c r="D608" t="s">
        <v>3363</v>
      </c>
      <c r="E608" t="s">
        <v>3364</v>
      </c>
      <c r="G608" t="str">
        <f>IF(_17_4_2_VS_17_1_8_annotated[[#This Row],[Column2]]&lt;0,_17_4_2_VS_17_1_8_annotated[[#This Row],[Column4]],"")</f>
        <v>OR2I1P</v>
      </c>
      <c r="I608" t="str">
        <f>IF(_17_4_2_VS_17_1_8_annotated[[#This Row],[Column2]]&gt;0,_17_4_2_VS_17_1_8_annotated[[#This Row],[Column4]],"")</f>
        <v/>
      </c>
    </row>
    <row r="609" spans="1:9" x14ac:dyDescent="0.25">
      <c r="A609" t="s">
        <v>5585</v>
      </c>
      <c r="B609">
        <v>-1.7810702489853101</v>
      </c>
      <c r="C609" s="1">
        <v>4.8881644329406995E-7</v>
      </c>
      <c r="D609" t="s">
        <v>5586</v>
      </c>
      <c r="E609" t="s">
        <v>5587</v>
      </c>
      <c r="G609" t="str">
        <f>IF(_17_4_2_VS_17_1_8_annotated[[#This Row],[Column2]]&lt;0,_17_4_2_VS_17_1_8_annotated[[#This Row],[Column4]],"")</f>
        <v>TCIM</v>
      </c>
      <c r="I609" t="str">
        <f>IF(_17_4_2_VS_17_1_8_annotated[[#This Row],[Column2]]&gt;0,_17_4_2_VS_17_1_8_annotated[[#This Row],[Column4]],"")</f>
        <v/>
      </c>
    </row>
    <row r="610" spans="1:9" x14ac:dyDescent="0.25">
      <c r="A610" t="s">
        <v>8690</v>
      </c>
      <c r="B610">
        <v>1.11286185306504</v>
      </c>
      <c r="C610" s="1">
        <v>5.0110542343825997E-7</v>
      </c>
      <c r="D610" t="s">
        <v>8691</v>
      </c>
      <c r="E610" t="s">
        <v>8692</v>
      </c>
      <c r="G610" t="str">
        <f>IF(_17_4_2_VS_17_1_8_annotated[[#This Row],[Column2]]&lt;0,_17_4_2_VS_17_1_8_annotated[[#This Row],[Column4]],"")</f>
        <v/>
      </c>
      <c r="I610" t="str">
        <f>IF(_17_4_2_VS_17_1_8_annotated[[#This Row],[Column2]]&gt;0,_17_4_2_VS_17_1_8_annotated[[#This Row],[Column4]],"")</f>
        <v>SHOX2</v>
      </c>
    </row>
    <row r="611" spans="1:9" x14ac:dyDescent="0.25">
      <c r="A611" t="s">
        <v>6907</v>
      </c>
      <c r="B611">
        <v>-3.0743737062205998</v>
      </c>
      <c r="C611" s="1">
        <v>5.1337237313153E-7</v>
      </c>
      <c r="D611" t="s">
        <v>6908</v>
      </c>
      <c r="E611" t="s">
        <v>6909</v>
      </c>
      <c r="G611" t="str">
        <f>IF(_17_4_2_VS_17_1_8_annotated[[#This Row],[Column2]]&lt;0,_17_4_2_VS_17_1_8_annotated[[#This Row],[Column4]],"")</f>
        <v>ZBTB32</v>
      </c>
      <c r="I611" t="str">
        <f>IF(_17_4_2_VS_17_1_8_annotated[[#This Row],[Column2]]&gt;0,_17_4_2_VS_17_1_8_annotated[[#This Row],[Column4]],"")</f>
        <v/>
      </c>
    </row>
    <row r="612" spans="1:9" x14ac:dyDescent="0.25">
      <c r="A612" t="s">
        <v>1962</v>
      </c>
      <c r="B612">
        <v>1.08033665630287</v>
      </c>
      <c r="C612" s="1">
        <v>5.2787989641373905E-7</v>
      </c>
      <c r="D612" t="s">
        <v>1963</v>
      </c>
      <c r="E612" t="s">
        <v>1964</v>
      </c>
      <c r="G612" t="str">
        <f>IF(_17_4_2_VS_17_1_8_annotated[[#This Row],[Column2]]&lt;0,_17_4_2_VS_17_1_8_annotated[[#This Row],[Column4]],"")</f>
        <v/>
      </c>
      <c r="I612" t="str">
        <f>IF(_17_4_2_VS_17_1_8_annotated[[#This Row],[Column2]]&gt;0,_17_4_2_VS_17_1_8_annotated[[#This Row],[Column4]],"")</f>
        <v>LYPLAL1</v>
      </c>
    </row>
    <row r="613" spans="1:9" x14ac:dyDescent="0.25">
      <c r="A613" t="s">
        <v>3845</v>
      </c>
      <c r="B613">
        <v>1.5979518270442301</v>
      </c>
      <c r="C613" s="1">
        <v>5.6147887156656197E-7</v>
      </c>
      <c r="D613" t="s">
        <v>3846</v>
      </c>
      <c r="E613" t="s">
        <v>3847</v>
      </c>
      <c r="G613" t="str">
        <f>IF(_17_4_2_VS_17_1_8_annotated[[#This Row],[Column2]]&lt;0,_17_4_2_VS_17_1_8_annotated[[#This Row],[Column4]],"")</f>
        <v/>
      </c>
      <c r="I613" t="str">
        <f>IF(_17_4_2_VS_17_1_8_annotated[[#This Row],[Column2]]&gt;0,_17_4_2_VS_17_1_8_annotated[[#This Row],[Column4]],"")</f>
        <v>PLA2G6</v>
      </c>
    </row>
    <row r="614" spans="1:9" x14ac:dyDescent="0.25">
      <c r="A614" t="s">
        <v>3691</v>
      </c>
      <c r="B614">
        <v>4.0574185048996796</v>
      </c>
      <c r="C614" s="1">
        <v>5.6490620836419098E-7</v>
      </c>
      <c r="D614" t="s">
        <v>3692</v>
      </c>
      <c r="E614" t="s">
        <v>3693</v>
      </c>
      <c r="G614" t="str">
        <f>IF(_17_4_2_VS_17_1_8_annotated[[#This Row],[Column2]]&lt;0,_17_4_2_VS_17_1_8_annotated[[#This Row],[Column4]],"")</f>
        <v/>
      </c>
      <c r="I614" t="str">
        <f>IF(_17_4_2_VS_17_1_8_annotated[[#This Row],[Column2]]&gt;0,_17_4_2_VS_17_1_8_annotated[[#This Row],[Column4]],"")</f>
        <v>AQP5-AS1</v>
      </c>
    </row>
    <row r="615" spans="1:9" x14ac:dyDescent="0.25">
      <c r="A615" t="s">
        <v>4271</v>
      </c>
      <c r="B615">
        <v>4.5008370214922504</v>
      </c>
      <c r="C615" s="1">
        <v>5.9401711664183402E-7</v>
      </c>
      <c r="D615" t="s">
        <v>4272</v>
      </c>
      <c r="E615" t="s">
        <v>4273</v>
      </c>
      <c r="G615" t="str">
        <f>IF(_17_4_2_VS_17_1_8_annotated[[#This Row],[Column2]]&lt;0,_17_4_2_VS_17_1_8_annotated[[#This Row],[Column4]],"")</f>
        <v/>
      </c>
      <c r="I615" t="str">
        <f>IF(_17_4_2_VS_17_1_8_annotated[[#This Row],[Column2]]&gt;0,_17_4_2_VS_17_1_8_annotated[[#This Row],[Column4]],"")</f>
        <v>MGP</v>
      </c>
    </row>
    <row r="616" spans="1:9" x14ac:dyDescent="0.25">
      <c r="A616" t="s">
        <v>8693</v>
      </c>
      <c r="B616">
        <v>-1.3469263180444</v>
      </c>
      <c r="C616" s="1">
        <v>6.0602113474434704E-7</v>
      </c>
      <c r="D616" t="s">
        <v>8694</v>
      </c>
      <c r="E616" t="s">
        <v>8695</v>
      </c>
      <c r="G616" t="str">
        <f>IF(_17_4_2_VS_17_1_8_annotated[[#This Row],[Column2]]&lt;0,_17_4_2_VS_17_1_8_annotated[[#This Row],[Column4]],"")</f>
        <v>GJB5</v>
      </c>
      <c r="I616" t="str">
        <f>IF(_17_4_2_VS_17_1_8_annotated[[#This Row],[Column2]]&gt;0,_17_4_2_VS_17_1_8_annotated[[#This Row],[Column4]],"")</f>
        <v/>
      </c>
    </row>
    <row r="617" spans="1:9" x14ac:dyDescent="0.25">
      <c r="A617" t="s">
        <v>2560</v>
      </c>
      <c r="B617">
        <v>2.0438582676171699</v>
      </c>
      <c r="C617" s="1">
        <v>6.2807428599092105E-7</v>
      </c>
      <c r="D617" t="s">
        <v>2561</v>
      </c>
      <c r="E617" t="s">
        <v>2562</v>
      </c>
      <c r="G617" t="str">
        <f>IF(_17_4_2_VS_17_1_8_annotated[[#This Row],[Column2]]&lt;0,_17_4_2_VS_17_1_8_annotated[[#This Row],[Column4]],"")</f>
        <v/>
      </c>
      <c r="I617" t="str">
        <f>IF(_17_4_2_VS_17_1_8_annotated[[#This Row],[Column2]]&gt;0,_17_4_2_VS_17_1_8_annotated[[#This Row],[Column4]],"")</f>
        <v>GJB1</v>
      </c>
    </row>
    <row r="618" spans="1:9" x14ac:dyDescent="0.25">
      <c r="A618" t="s">
        <v>8696</v>
      </c>
      <c r="B618">
        <v>1.0925892377286299</v>
      </c>
      <c r="C618" s="1">
        <v>6.3390840773069295E-7</v>
      </c>
      <c r="D618" t="s">
        <v>8697</v>
      </c>
      <c r="E618" t="s">
        <v>8698</v>
      </c>
      <c r="G618" t="str">
        <f>IF(_17_4_2_VS_17_1_8_annotated[[#This Row],[Column2]]&lt;0,_17_4_2_VS_17_1_8_annotated[[#This Row],[Column4]],"")</f>
        <v/>
      </c>
      <c r="I618" t="str">
        <f>IF(_17_4_2_VS_17_1_8_annotated[[#This Row],[Column2]]&gt;0,_17_4_2_VS_17_1_8_annotated[[#This Row],[Column4]],"")</f>
        <v>IFT70A</v>
      </c>
    </row>
    <row r="619" spans="1:9" x14ac:dyDescent="0.25">
      <c r="A619" t="s">
        <v>3072</v>
      </c>
      <c r="B619">
        <v>-1.9363559161413799</v>
      </c>
      <c r="C619" s="1">
        <v>6.6836112069913001E-7</v>
      </c>
      <c r="D619" t="s">
        <v>3073</v>
      </c>
      <c r="E619" t="s">
        <v>3074</v>
      </c>
      <c r="G619" t="str">
        <f>IF(_17_4_2_VS_17_1_8_annotated[[#This Row],[Column2]]&lt;0,_17_4_2_VS_17_1_8_annotated[[#This Row],[Column4]],"")</f>
        <v>SLC22A3</v>
      </c>
      <c r="I619" t="str">
        <f>IF(_17_4_2_VS_17_1_8_annotated[[#This Row],[Column2]]&gt;0,_17_4_2_VS_17_1_8_annotated[[#This Row],[Column4]],"")</f>
        <v/>
      </c>
    </row>
    <row r="620" spans="1:9" x14ac:dyDescent="0.25">
      <c r="A620" t="s">
        <v>5866</v>
      </c>
      <c r="B620">
        <v>2.6586380378375498</v>
      </c>
      <c r="C620" s="1">
        <v>6.9652972255531697E-7</v>
      </c>
      <c r="D620" t="s">
        <v>7</v>
      </c>
      <c r="E620" t="s">
        <v>127</v>
      </c>
      <c r="G620" t="str">
        <f>IF(_17_4_2_VS_17_1_8_annotated[[#This Row],[Column2]]&lt;0,_17_4_2_VS_17_1_8_annotated[[#This Row],[Column4]],"")</f>
        <v/>
      </c>
      <c r="I620" t="str">
        <f>IF(_17_4_2_VS_17_1_8_annotated[[#This Row],[Column2]]&gt;0,_17_4_2_VS_17_1_8_annotated[[#This Row],[Column4]],"")</f>
        <v/>
      </c>
    </row>
    <row r="621" spans="1:9" x14ac:dyDescent="0.25">
      <c r="A621" t="s">
        <v>8699</v>
      </c>
      <c r="B621">
        <v>1.07663431309198</v>
      </c>
      <c r="C621" s="1">
        <v>7.2135935723825199E-7</v>
      </c>
      <c r="D621" t="s">
        <v>8700</v>
      </c>
      <c r="E621" t="s">
        <v>8701</v>
      </c>
      <c r="G621" t="str">
        <f>IF(_17_4_2_VS_17_1_8_annotated[[#This Row],[Column2]]&lt;0,_17_4_2_VS_17_1_8_annotated[[#This Row],[Column4]],"")</f>
        <v/>
      </c>
      <c r="I621" t="str">
        <f>IF(_17_4_2_VS_17_1_8_annotated[[#This Row],[Column2]]&gt;0,_17_4_2_VS_17_1_8_annotated[[#This Row],[Column4]],"")</f>
        <v>NPR2</v>
      </c>
    </row>
    <row r="622" spans="1:9" x14ac:dyDescent="0.25">
      <c r="A622" t="s">
        <v>5579</v>
      </c>
      <c r="B622">
        <v>-1.2690713628783601</v>
      </c>
      <c r="C622" s="1">
        <v>7.2441988159340102E-7</v>
      </c>
      <c r="D622" t="s">
        <v>5580</v>
      </c>
      <c r="E622" t="s">
        <v>5581</v>
      </c>
      <c r="G622" t="str">
        <f>IF(_17_4_2_VS_17_1_8_annotated[[#This Row],[Column2]]&lt;0,_17_4_2_VS_17_1_8_annotated[[#This Row],[Column4]],"")</f>
        <v>CDX2</v>
      </c>
      <c r="I622" t="str">
        <f>IF(_17_4_2_VS_17_1_8_annotated[[#This Row],[Column2]]&gt;0,_17_4_2_VS_17_1_8_annotated[[#This Row],[Column4]],"")</f>
        <v/>
      </c>
    </row>
    <row r="623" spans="1:9" x14ac:dyDescent="0.25">
      <c r="A623" t="s">
        <v>4287</v>
      </c>
      <c r="B623">
        <v>2.1871575885865902</v>
      </c>
      <c r="C623" s="1">
        <v>7.4600736329975401E-7</v>
      </c>
      <c r="D623" t="s">
        <v>4288</v>
      </c>
      <c r="E623" t="s">
        <v>4289</v>
      </c>
      <c r="G623" t="str">
        <f>IF(_17_4_2_VS_17_1_8_annotated[[#This Row],[Column2]]&lt;0,_17_4_2_VS_17_1_8_annotated[[#This Row],[Column4]],"")</f>
        <v/>
      </c>
      <c r="I623" t="str">
        <f>IF(_17_4_2_VS_17_1_8_annotated[[#This Row],[Column2]]&gt;0,_17_4_2_VS_17_1_8_annotated[[#This Row],[Column4]],"")</f>
        <v>DEPTOR</v>
      </c>
    </row>
    <row r="624" spans="1:9" x14ac:dyDescent="0.25">
      <c r="A624" t="s">
        <v>8702</v>
      </c>
      <c r="B624">
        <v>-1.1690952959498599</v>
      </c>
      <c r="C624" s="1">
        <v>7.8209384106446301E-7</v>
      </c>
      <c r="D624" t="s">
        <v>8703</v>
      </c>
      <c r="E624" t="s">
        <v>8704</v>
      </c>
      <c r="G624" t="str">
        <f>IF(_17_4_2_VS_17_1_8_annotated[[#This Row],[Column2]]&lt;0,_17_4_2_VS_17_1_8_annotated[[#This Row],[Column4]],"")</f>
        <v>IRF7</v>
      </c>
      <c r="I624" t="str">
        <f>IF(_17_4_2_VS_17_1_8_annotated[[#This Row],[Column2]]&gt;0,_17_4_2_VS_17_1_8_annotated[[#This Row],[Column4]],"")</f>
        <v/>
      </c>
    </row>
    <row r="625" spans="1:9" x14ac:dyDescent="0.25">
      <c r="A625" t="s">
        <v>3051</v>
      </c>
      <c r="B625">
        <v>1.5906953838001101</v>
      </c>
      <c r="C625" s="1">
        <v>9.6878908335540194E-7</v>
      </c>
      <c r="D625" t="s">
        <v>3052</v>
      </c>
      <c r="E625" t="s">
        <v>3053</v>
      </c>
      <c r="G625" t="str">
        <f>IF(_17_4_2_VS_17_1_8_annotated[[#This Row],[Column2]]&lt;0,_17_4_2_VS_17_1_8_annotated[[#This Row],[Column4]],"")</f>
        <v/>
      </c>
      <c r="I625" t="str">
        <f>IF(_17_4_2_VS_17_1_8_annotated[[#This Row],[Column2]]&gt;0,_17_4_2_VS_17_1_8_annotated[[#This Row],[Column4]],"")</f>
        <v>CSTA</v>
      </c>
    </row>
    <row r="626" spans="1:9" x14ac:dyDescent="0.25">
      <c r="A626" t="s">
        <v>8705</v>
      </c>
      <c r="B626">
        <v>-1.09794971760599</v>
      </c>
      <c r="C626" s="1">
        <v>9.7310223216586694E-7</v>
      </c>
      <c r="D626" t="s">
        <v>8706</v>
      </c>
      <c r="E626" t="s">
        <v>8707</v>
      </c>
      <c r="G626" t="str">
        <f>IF(_17_4_2_VS_17_1_8_annotated[[#This Row],[Column2]]&lt;0,_17_4_2_VS_17_1_8_annotated[[#This Row],[Column4]],"")</f>
        <v>NUAK1</v>
      </c>
      <c r="I626" t="str">
        <f>IF(_17_4_2_VS_17_1_8_annotated[[#This Row],[Column2]]&gt;0,_17_4_2_VS_17_1_8_annotated[[#This Row],[Column4]],"")</f>
        <v/>
      </c>
    </row>
    <row r="627" spans="1:9" x14ac:dyDescent="0.25">
      <c r="A627" t="s">
        <v>5317</v>
      </c>
      <c r="B627">
        <v>1.20429484652508</v>
      </c>
      <c r="C627" s="1">
        <v>1.0014049810131199E-6</v>
      </c>
      <c r="D627" t="s">
        <v>5318</v>
      </c>
      <c r="E627" t="s">
        <v>5319</v>
      </c>
      <c r="G627" t="str">
        <f>IF(_17_4_2_VS_17_1_8_annotated[[#This Row],[Column2]]&lt;0,_17_4_2_VS_17_1_8_annotated[[#This Row],[Column4]],"")</f>
        <v/>
      </c>
      <c r="I627" t="str">
        <f>IF(_17_4_2_VS_17_1_8_annotated[[#This Row],[Column2]]&gt;0,_17_4_2_VS_17_1_8_annotated[[#This Row],[Column4]],"")</f>
        <v>AMH</v>
      </c>
    </row>
    <row r="628" spans="1:9" x14ac:dyDescent="0.25">
      <c r="A628" t="s">
        <v>836</v>
      </c>
      <c r="B628">
        <v>-1.66706749877336</v>
      </c>
      <c r="C628" s="1">
        <v>1.2193052964215499E-6</v>
      </c>
      <c r="D628" t="s">
        <v>837</v>
      </c>
      <c r="E628" t="s">
        <v>838</v>
      </c>
      <c r="G628" t="str">
        <f>IF(_17_4_2_VS_17_1_8_annotated[[#This Row],[Column2]]&lt;0,_17_4_2_VS_17_1_8_annotated[[#This Row],[Column4]],"")</f>
        <v>ANXA8</v>
      </c>
      <c r="I628" t="str">
        <f>IF(_17_4_2_VS_17_1_8_annotated[[#This Row],[Column2]]&gt;0,_17_4_2_VS_17_1_8_annotated[[#This Row],[Column4]],"")</f>
        <v/>
      </c>
    </row>
    <row r="629" spans="1:9" x14ac:dyDescent="0.25">
      <c r="A629" t="s">
        <v>5679</v>
      </c>
      <c r="B629">
        <v>-1.12874105349715</v>
      </c>
      <c r="C629" s="1">
        <v>1.2363290012245601E-6</v>
      </c>
      <c r="D629" t="s">
        <v>5680</v>
      </c>
      <c r="E629" t="s">
        <v>5681</v>
      </c>
      <c r="G629" t="str">
        <f>IF(_17_4_2_VS_17_1_8_annotated[[#This Row],[Column2]]&lt;0,_17_4_2_VS_17_1_8_annotated[[#This Row],[Column4]],"")</f>
        <v>SPSB1</v>
      </c>
      <c r="I629" t="str">
        <f>IF(_17_4_2_VS_17_1_8_annotated[[#This Row],[Column2]]&gt;0,_17_4_2_VS_17_1_8_annotated[[#This Row],[Column4]],"")</f>
        <v/>
      </c>
    </row>
    <row r="630" spans="1:9" x14ac:dyDescent="0.25">
      <c r="A630" t="s">
        <v>4544</v>
      </c>
      <c r="B630">
        <v>3.0834030392223899</v>
      </c>
      <c r="C630" s="1">
        <v>1.2457691749803599E-6</v>
      </c>
      <c r="D630" t="s">
        <v>4545</v>
      </c>
      <c r="E630" t="s">
        <v>4546</v>
      </c>
      <c r="G630" t="str">
        <f>IF(_17_4_2_VS_17_1_8_annotated[[#This Row],[Column2]]&lt;0,_17_4_2_VS_17_1_8_annotated[[#This Row],[Column4]],"")</f>
        <v/>
      </c>
      <c r="I630" t="str">
        <f>IF(_17_4_2_VS_17_1_8_annotated[[#This Row],[Column2]]&gt;0,_17_4_2_VS_17_1_8_annotated[[#This Row],[Column4]],"")</f>
        <v>FGF9</v>
      </c>
    </row>
    <row r="631" spans="1:9" x14ac:dyDescent="0.25">
      <c r="A631" t="s">
        <v>3377</v>
      </c>
      <c r="B631">
        <v>-2.1036737993810299</v>
      </c>
      <c r="C631" s="1">
        <v>1.2692107181380901E-6</v>
      </c>
      <c r="D631" t="s">
        <v>3378</v>
      </c>
      <c r="E631" t="s">
        <v>3379</v>
      </c>
      <c r="G631" t="str">
        <f>IF(_17_4_2_VS_17_1_8_annotated[[#This Row],[Column2]]&lt;0,_17_4_2_VS_17_1_8_annotated[[#This Row],[Column4]],"")</f>
        <v>ARHGAP31</v>
      </c>
      <c r="I631" t="str">
        <f>IF(_17_4_2_VS_17_1_8_annotated[[#This Row],[Column2]]&gt;0,_17_4_2_VS_17_1_8_annotated[[#This Row],[Column4]],"")</f>
        <v/>
      </c>
    </row>
    <row r="632" spans="1:9" x14ac:dyDescent="0.25">
      <c r="A632" t="s">
        <v>544</v>
      </c>
      <c r="B632">
        <v>-2.1735778197254998</v>
      </c>
      <c r="C632" s="1">
        <v>1.28145204935678E-6</v>
      </c>
      <c r="D632" t="s">
        <v>545</v>
      </c>
      <c r="E632" t="s">
        <v>546</v>
      </c>
      <c r="G632" t="str">
        <f>IF(_17_4_2_VS_17_1_8_annotated[[#This Row],[Column2]]&lt;0,_17_4_2_VS_17_1_8_annotated[[#This Row],[Column4]],"")</f>
        <v>MXRA5</v>
      </c>
      <c r="I632" t="str">
        <f>IF(_17_4_2_VS_17_1_8_annotated[[#This Row],[Column2]]&gt;0,_17_4_2_VS_17_1_8_annotated[[#This Row],[Column4]],"")</f>
        <v/>
      </c>
    </row>
    <row r="633" spans="1:9" x14ac:dyDescent="0.25">
      <c r="A633" t="s">
        <v>8708</v>
      </c>
      <c r="B633">
        <v>-1.2088977466776001</v>
      </c>
      <c r="C633" s="1">
        <v>1.28328462987181E-6</v>
      </c>
      <c r="D633" t="s">
        <v>8709</v>
      </c>
      <c r="E633" t="s">
        <v>8710</v>
      </c>
      <c r="G633" t="str">
        <f>IF(_17_4_2_VS_17_1_8_annotated[[#This Row],[Column2]]&lt;0,_17_4_2_VS_17_1_8_annotated[[#This Row],[Column4]],"")</f>
        <v>MAPRE2</v>
      </c>
      <c r="I633" t="str">
        <f>IF(_17_4_2_VS_17_1_8_annotated[[#This Row],[Column2]]&gt;0,_17_4_2_VS_17_1_8_annotated[[#This Row],[Column4]],"")</f>
        <v/>
      </c>
    </row>
    <row r="634" spans="1:9" x14ac:dyDescent="0.25">
      <c r="A634" t="s">
        <v>1525</v>
      </c>
      <c r="B634">
        <v>-2.3673421012781399</v>
      </c>
      <c r="C634" s="1">
        <v>1.3155739734133901E-6</v>
      </c>
      <c r="D634" t="s">
        <v>1526</v>
      </c>
      <c r="E634" t="s">
        <v>1527</v>
      </c>
      <c r="G634" t="str">
        <f>IF(_17_4_2_VS_17_1_8_annotated[[#This Row],[Column2]]&lt;0,_17_4_2_VS_17_1_8_annotated[[#This Row],[Column4]],"")</f>
        <v>CYTH4</v>
      </c>
      <c r="I634" t="str">
        <f>IF(_17_4_2_VS_17_1_8_annotated[[#This Row],[Column2]]&gt;0,_17_4_2_VS_17_1_8_annotated[[#This Row],[Column4]],"")</f>
        <v/>
      </c>
    </row>
    <row r="635" spans="1:9" x14ac:dyDescent="0.25">
      <c r="A635" t="s">
        <v>5955</v>
      </c>
      <c r="B635">
        <v>1.2634594525034699</v>
      </c>
      <c r="C635" s="1">
        <v>1.31574234286728E-6</v>
      </c>
      <c r="D635" t="s">
        <v>5956</v>
      </c>
      <c r="E635" t="s">
        <v>5957</v>
      </c>
      <c r="G635" t="str">
        <f>IF(_17_4_2_VS_17_1_8_annotated[[#This Row],[Column2]]&lt;0,_17_4_2_VS_17_1_8_annotated[[#This Row],[Column4]],"")</f>
        <v/>
      </c>
      <c r="I635" t="str">
        <f>IF(_17_4_2_VS_17_1_8_annotated[[#This Row],[Column2]]&gt;0,_17_4_2_VS_17_1_8_annotated[[#This Row],[Column4]],"")</f>
        <v>MDH1B</v>
      </c>
    </row>
    <row r="636" spans="1:9" x14ac:dyDescent="0.25">
      <c r="A636" t="s">
        <v>8204</v>
      </c>
      <c r="B636">
        <v>-1.4636159676240801</v>
      </c>
      <c r="C636" s="1">
        <v>1.34733777970497E-6</v>
      </c>
      <c r="D636" t="s">
        <v>8205</v>
      </c>
      <c r="E636" t="s">
        <v>8206</v>
      </c>
      <c r="G636" t="str">
        <f>IF(_17_4_2_VS_17_1_8_annotated[[#This Row],[Column2]]&lt;0,_17_4_2_VS_17_1_8_annotated[[#This Row],[Column4]],"")</f>
        <v>ATP10D</v>
      </c>
      <c r="I636" t="str">
        <f>IF(_17_4_2_VS_17_1_8_annotated[[#This Row],[Column2]]&gt;0,_17_4_2_VS_17_1_8_annotated[[#This Row],[Column4]],"")</f>
        <v/>
      </c>
    </row>
    <row r="637" spans="1:9" x14ac:dyDescent="0.25">
      <c r="A637" t="s">
        <v>2551</v>
      </c>
      <c r="B637">
        <v>-1.55844682112779</v>
      </c>
      <c r="C637" s="1">
        <v>1.38030897275869E-6</v>
      </c>
      <c r="D637" t="s">
        <v>2552</v>
      </c>
      <c r="E637" t="s">
        <v>2553</v>
      </c>
      <c r="G637" t="str">
        <f>IF(_17_4_2_VS_17_1_8_annotated[[#This Row],[Column2]]&lt;0,_17_4_2_VS_17_1_8_annotated[[#This Row],[Column4]],"")</f>
        <v>TRIM6</v>
      </c>
      <c r="I637" t="str">
        <f>IF(_17_4_2_VS_17_1_8_annotated[[#This Row],[Column2]]&gt;0,_17_4_2_VS_17_1_8_annotated[[#This Row],[Column4]],"")</f>
        <v/>
      </c>
    </row>
    <row r="638" spans="1:9" x14ac:dyDescent="0.25">
      <c r="A638" t="s">
        <v>2527</v>
      </c>
      <c r="B638">
        <v>1.6607393952970799</v>
      </c>
      <c r="C638" s="1">
        <v>1.4168803371483501E-6</v>
      </c>
      <c r="D638" t="s">
        <v>2528</v>
      </c>
      <c r="E638" t="s">
        <v>2529</v>
      </c>
      <c r="G638" t="str">
        <f>IF(_17_4_2_VS_17_1_8_annotated[[#This Row],[Column2]]&lt;0,_17_4_2_VS_17_1_8_annotated[[#This Row],[Column4]],"")</f>
        <v/>
      </c>
      <c r="I638" t="str">
        <f>IF(_17_4_2_VS_17_1_8_annotated[[#This Row],[Column2]]&gt;0,_17_4_2_VS_17_1_8_annotated[[#This Row],[Column4]],"")</f>
        <v>RCN3</v>
      </c>
    </row>
    <row r="639" spans="1:9" x14ac:dyDescent="0.25">
      <c r="A639" t="s">
        <v>3835</v>
      </c>
      <c r="B639">
        <v>1.9424436422307201</v>
      </c>
      <c r="C639" s="1">
        <v>1.4377123592746501E-6</v>
      </c>
      <c r="D639" t="s">
        <v>3836</v>
      </c>
      <c r="E639" t="s">
        <v>3837</v>
      </c>
      <c r="G639" t="str">
        <f>IF(_17_4_2_VS_17_1_8_annotated[[#This Row],[Column2]]&lt;0,_17_4_2_VS_17_1_8_annotated[[#This Row],[Column4]],"")</f>
        <v/>
      </c>
      <c r="I639" t="str">
        <f>IF(_17_4_2_VS_17_1_8_annotated[[#This Row],[Column2]]&gt;0,_17_4_2_VS_17_1_8_annotated[[#This Row],[Column4]],"")</f>
        <v>DNAAF11</v>
      </c>
    </row>
    <row r="640" spans="1:9" x14ac:dyDescent="0.25">
      <c r="A640" t="s">
        <v>5721</v>
      </c>
      <c r="B640">
        <v>2.6591616322617702</v>
      </c>
      <c r="C640" s="1">
        <v>1.5359824530875601E-6</v>
      </c>
      <c r="D640" t="s">
        <v>5722</v>
      </c>
      <c r="E640" t="s">
        <v>5723</v>
      </c>
      <c r="G640" t="str">
        <f>IF(_17_4_2_VS_17_1_8_annotated[[#This Row],[Column2]]&lt;0,_17_4_2_VS_17_1_8_annotated[[#This Row],[Column4]],"")</f>
        <v/>
      </c>
      <c r="I640" t="str">
        <f>IF(_17_4_2_VS_17_1_8_annotated[[#This Row],[Column2]]&gt;0,_17_4_2_VS_17_1_8_annotated[[#This Row],[Column4]],"")</f>
        <v>ZNF662</v>
      </c>
    </row>
    <row r="641" spans="1:9" x14ac:dyDescent="0.25">
      <c r="A641" t="s">
        <v>6386</v>
      </c>
      <c r="B641">
        <v>-2.3797118726681301</v>
      </c>
      <c r="C641" s="1">
        <v>1.5506973100953399E-6</v>
      </c>
      <c r="D641" t="s">
        <v>6387</v>
      </c>
      <c r="E641" t="s">
        <v>6388</v>
      </c>
      <c r="G641" t="str">
        <f>IF(_17_4_2_VS_17_1_8_annotated[[#This Row],[Column2]]&lt;0,_17_4_2_VS_17_1_8_annotated[[#This Row],[Column4]],"")</f>
        <v>SLC35F3</v>
      </c>
      <c r="I641" t="str">
        <f>IF(_17_4_2_VS_17_1_8_annotated[[#This Row],[Column2]]&gt;0,_17_4_2_VS_17_1_8_annotated[[#This Row],[Column4]],"")</f>
        <v/>
      </c>
    </row>
    <row r="642" spans="1:9" x14ac:dyDescent="0.25">
      <c r="A642" t="s">
        <v>2506</v>
      </c>
      <c r="B642">
        <v>-2.5580583635958001</v>
      </c>
      <c r="C642" s="1">
        <v>1.56021038649656E-6</v>
      </c>
      <c r="D642" t="s">
        <v>2507</v>
      </c>
      <c r="E642" t="s">
        <v>2508</v>
      </c>
      <c r="G642" t="str">
        <f>IF(_17_4_2_VS_17_1_8_annotated[[#This Row],[Column2]]&lt;0,_17_4_2_VS_17_1_8_annotated[[#This Row],[Column4]],"")</f>
        <v>INHBA</v>
      </c>
      <c r="I642" t="str">
        <f>IF(_17_4_2_VS_17_1_8_annotated[[#This Row],[Column2]]&gt;0,_17_4_2_VS_17_1_8_annotated[[#This Row],[Column4]],"")</f>
        <v/>
      </c>
    </row>
    <row r="643" spans="1:9" x14ac:dyDescent="0.25">
      <c r="A643" t="s">
        <v>3864</v>
      </c>
      <c r="B643">
        <v>1.73481369331058</v>
      </c>
      <c r="C643" s="1">
        <v>1.5794037194271099E-6</v>
      </c>
      <c r="D643" t="s">
        <v>7</v>
      </c>
      <c r="E643" t="s">
        <v>127</v>
      </c>
      <c r="G643" t="str">
        <f>IF(_17_4_2_VS_17_1_8_annotated[[#This Row],[Column2]]&lt;0,_17_4_2_VS_17_1_8_annotated[[#This Row],[Column4]],"")</f>
        <v/>
      </c>
      <c r="I643" t="str">
        <f>IF(_17_4_2_VS_17_1_8_annotated[[#This Row],[Column2]]&gt;0,_17_4_2_VS_17_1_8_annotated[[#This Row],[Column4]],"")</f>
        <v/>
      </c>
    </row>
    <row r="644" spans="1:9" x14ac:dyDescent="0.25">
      <c r="A644" t="s">
        <v>15</v>
      </c>
      <c r="B644">
        <v>2.23753362537978</v>
      </c>
      <c r="C644" s="1">
        <v>1.59006384337642E-6</v>
      </c>
      <c r="D644" t="s">
        <v>16</v>
      </c>
      <c r="E644" t="s">
        <v>17</v>
      </c>
      <c r="G644" t="str">
        <f>IF(_17_4_2_VS_17_1_8_annotated[[#This Row],[Column2]]&lt;0,_17_4_2_VS_17_1_8_annotated[[#This Row],[Column4]],"")</f>
        <v/>
      </c>
      <c r="I644" t="str">
        <f>IF(_17_4_2_VS_17_1_8_annotated[[#This Row],[Column2]]&gt;0,_17_4_2_VS_17_1_8_annotated[[#This Row],[Column4]],"")</f>
        <v>SHISA2</v>
      </c>
    </row>
    <row r="645" spans="1:9" x14ac:dyDescent="0.25">
      <c r="A645" t="s">
        <v>5381</v>
      </c>
      <c r="B645">
        <v>-2.2546212960790402</v>
      </c>
      <c r="C645" s="1">
        <v>1.64731682603687E-6</v>
      </c>
      <c r="D645" t="s">
        <v>5382</v>
      </c>
      <c r="E645" t="s">
        <v>5383</v>
      </c>
      <c r="G645" t="str">
        <f>IF(_17_4_2_VS_17_1_8_annotated[[#This Row],[Column2]]&lt;0,_17_4_2_VS_17_1_8_annotated[[#This Row],[Column4]],"")</f>
        <v>SMIM24</v>
      </c>
      <c r="I645" t="str">
        <f>IF(_17_4_2_VS_17_1_8_annotated[[#This Row],[Column2]]&gt;0,_17_4_2_VS_17_1_8_annotated[[#This Row],[Column4]],"")</f>
        <v/>
      </c>
    </row>
    <row r="646" spans="1:9" x14ac:dyDescent="0.25">
      <c r="A646" t="s">
        <v>1950</v>
      </c>
      <c r="B646">
        <v>-1.17709356632021</v>
      </c>
      <c r="C646" s="1">
        <v>1.84364952349824E-6</v>
      </c>
      <c r="D646" t="s">
        <v>1951</v>
      </c>
      <c r="E646" t="s">
        <v>1952</v>
      </c>
      <c r="G646" t="str">
        <f>IF(_17_4_2_VS_17_1_8_annotated[[#This Row],[Column2]]&lt;0,_17_4_2_VS_17_1_8_annotated[[#This Row],[Column4]],"")</f>
        <v>GBP4</v>
      </c>
      <c r="I646" t="str">
        <f>IF(_17_4_2_VS_17_1_8_annotated[[#This Row],[Column2]]&gt;0,_17_4_2_VS_17_1_8_annotated[[#This Row],[Column4]],"")</f>
        <v/>
      </c>
    </row>
    <row r="647" spans="1:9" x14ac:dyDescent="0.25">
      <c r="A647" t="s">
        <v>5826</v>
      </c>
      <c r="B647">
        <v>2.78356026301139</v>
      </c>
      <c r="C647" s="1">
        <v>1.8860264402240599E-6</v>
      </c>
      <c r="D647" t="s">
        <v>5827</v>
      </c>
      <c r="E647" t="s">
        <v>5828</v>
      </c>
      <c r="G647" t="str">
        <f>IF(_17_4_2_VS_17_1_8_annotated[[#This Row],[Column2]]&lt;0,_17_4_2_VS_17_1_8_annotated[[#This Row],[Column4]],"")</f>
        <v/>
      </c>
      <c r="I647" t="str">
        <f>IF(_17_4_2_VS_17_1_8_annotated[[#This Row],[Column2]]&gt;0,_17_4_2_VS_17_1_8_annotated[[#This Row],[Column4]],"")</f>
        <v>CCK</v>
      </c>
    </row>
    <row r="648" spans="1:9" x14ac:dyDescent="0.25">
      <c r="A648" t="s">
        <v>5454</v>
      </c>
      <c r="B648">
        <v>5.8886284655376597</v>
      </c>
      <c r="C648" s="1">
        <v>1.9728466376258299E-6</v>
      </c>
      <c r="D648" t="s">
        <v>5455</v>
      </c>
      <c r="E648" t="s">
        <v>5456</v>
      </c>
      <c r="G648" t="str">
        <f>IF(_17_4_2_VS_17_1_8_annotated[[#This Row],[Column2]]&lt;0,_17_4_2_VS_17_1_8_annotated[[#This Row],[Column4]],"")</f>
        <v/>
      </c>
      <c r="I648" t="str">
        <f>IF(_17_4_2_VS_17_1_8_annotated[[#This Row],[Column2]]&gt;0,_17_4_2_VS_17_1_8_annotated[[#This Row],[Column4]],"")</f>
        <v>DRC1</v>
      </c>
    </row>
    <row r="649" spans="1:9" x14ac:dyDescent="0.25">
      <c r="A649" t="s">
        <v>6322</v>
      </c>
      <c r="B649">
        <v>1.6216811297959099</v>
      </c>
      <c r="C649" s="1">
        <v>2.0118140006072599E-6</v>
      </c>
      <c r="D649" t="s">
        <v>6323</v>
      </c>
      <c r="E649" t="s">
        <v>6324</v>
      </c>
      <c r="G649" t="str">
        <f>IF(_17_4_2_VS_17_1_8_annotated[[#This Row],[Column2]]&lt;0,_17_4_2_VS_17_1_8_annotated[[#This Row],[Column4]],"")</f>
        <v/>
      </c>
      <c r="I649" t="str">
        <f>IF(_17_4_2_VS_17_1_8_annotated[[#This Row],[Column2]]&gt;0,_17_4_2_VS_17_1_8_annotated[[#This Row],[Column4]],"")</f>
        <v>LINC01091</v>
      </c>
    </row>
    <row r="650" spans="1:9" x14ac:dyDescent="0.25">
      <c r="A650" t="s">
        <v>8711</v>
      </c>
      <c r="B650">
        <v>1.0007853693212101</v>
      </c>
      <c r="C650" s="1">
        <v>2.16743234792159E-6</v>
      </c>
      <c r="D650" t="s">
        <v>8712</v>
      </c>
      <c r="E650" t="s">
        <v>8713</v>
      </c>
      <c r="G650" t="str">
        <f>IF(_17_4_2_VS_17_1_8_annotated[[#This Row],[Column2]]&lt;0,_17_4_2_VS_17_1_8_annotated[[#This Row],[Column4]],"")</f>
        <v/>
      </c>
      <c r="I650" t="str">
        <f>IF(_17_4_2_VS_17_1_8_annotated[[#This Row],[Column2]]&gt;0,_17_4_2_VS_17_1_8_annotated[[#This Row],[Column4]],"")</f>
        <v>HNF4G</v>
      </c>
    </row>
    <row r="651" spans="1:9" x14ac:dyDescent="0.25">
      <c r="A651" t="s">
        <v>2356</v>
      </c>
      <c r="B651">
        <v>-1.1343808234085999</v>
      </c>
      <c r="C651" s="1">
        <v>2.2198004905227601E-6</v>
      </c>
      <c r="D651" t="s">
        <v>2357</v>
      </c>
      <c r="E651" t="s">
        <v>2358</v>
      </c>
      <c r="G651" t="str">
        <f>IF(_17_4_2_VS_17_1_8_annotated[[#This Row],[Column2]]&lt;0,_17_4_2_VS_17_1_8_annotated[[#This Row],[Column4]],"")</f>
        <v>FAM219A</v>
      </c>
      <c r="I651" t="str">
        <f>IF(_17_4_2_VS_17_1_8_annotated[[#This Row],[Column2]]&gt;0,_17_4_2_VS_17_1_8_annotated[[#This Row],[Column4]],"")</f>
        <v/>
      </c>
    </row>
    <row r="652" spans="1:9" x14ac:dyDescent="0.25">
      <c r="A652" t="s">
        <v>697</v>
      </c>
      <c r="B652">
        <v>-1.4673143690316599</v>
      </c>
      <c r="C652" s="1">
        <v>2.23563572531496E-6</v>
      </c>
      <c r="D652" t="s">
        <v>698</v>
      </c>
      <c r="E652" t="s">
        <v>699</v>
      </c>
      <c r="G652" t="str">
        <f>IF(_17_4_2_VS_17_1_8_annotated[[#This Row],[Column2]]&lt;0,_17_4_2_VS_17_1_8_annotated[[#This Row],[Column4]],"")</f>
        <v>ADAMTS16</v>
      </c>
      <c r="I652" t="str">
        <f>IF(_17_4_2_VS_17_1_8_annotated[[#This Row],[Column2]]&gt;0,_17_4_2_VS_17_1_8_annotated[[#This Row],[Column4]],"")</f>
        <v/>
      </c>
    </row>
    <row r="653" spans="1:9" x14ac:dyDescent="0.25">
      <c r="A653" t="s">
        <v>8714</v>
      </c>
      <c r="B653">
        <v>-1.3641767674596399</v>
      </c>
      <c r="C653" s="1">
        <v>2.39158374609062E-6</v>
      </c>
      <c r="D653" t="s">
        <v>8715</v>
      </c>
      <c r="E653" t="s">
        <v>8716</v>
      </c>
      <c r="G653" t="str">
        <f>IF(_17_4_2_VS_17_1_8_annotated[[#This Row],[Column2]]&lt;0,_17_4_2_VS_17_1_8_annotated[[#This Row],[Column4]],"")</f>
        <v>HIVEP3</v>
      </c>
      <c r="I653" t="str">
        <f>IF(_17_4_2_VS_17_1_8_annotated[[#This Row],[Column2]]&gt;0,_17_4_2_VS_17_1_8_annotated[[#This Row],[Column4]],"")</f>
        <v/>
      </c>
    </row>
    <row r="654" spans="1:9" x14ac:dyDescent="0.25">
      <c r="A654" t="s">
        <v>556</v>
      </c>
      <c r="B654">
        <v>2.3019215921746801</v>
      </c>
      <c r="C654" s="1">
        <v>2.4135782568384499E-6</v>
      </c>
      <c r="D654" t="s">
        <v>557</v>
      </c>
      <c r="E654" t="s">
        <v>558</v>
      </c>
      <c r="G654" t="str">
        <f>IF(_17_4_2_VS_17_1_8_annotated[[#This Row],[Column2]]&lt;0,_17_4_2_VS_17_1_8_annotated[[#This Row],[Column4]],"")</f>
        <v/>
      </c>
      <c r="I654" t="str">
        <f>IF(_17_4_2_VS_17_1_8_annotated[[#This Row],[Column2]]&gt;0,_17_4_2_VS_17_1_8_annotated[[#This Row],[Column4]],"")</f>
        <v>LINC01133</v>
      </c>
    </row>
    <row r="655" spans="1:9" x14ac:dyDescent="0.25">
      <c r="A655" t="s">
        <v>1642</v>
      </c>
      <c r="B655">
        <v>-1.52991377373051</v>
      </c>
      <c r="C655" s="1">
        <v>2.6349887396065401E-6</v>
      </c>
      <c r="D655" t="s">
        <v>1643</v>
      </c>
      <c r="E655" t="s">
        <v>1644</v>
      </c>
      <c r="G655" t="str">
        <f>IF(_17_4_2_VS_17_1_8_annotated[[#This Row],[Column2]]&lt;0,_17_4_2_VS_17_1_8_annotated[[#This Row],[Column4]],"")</f>
        <v>FAM225A</v>
      </c>
      <c r="I655" t="str">
        <f>IF(_17_4_2_VS_17_1_8_annotated[[#This Row],[Column2]]&gt;0,_17_4_2_VS_17_1_8_annotated[[#This Row],[Column4]],"")</f>
        <v/>
      </c>
    </row>
    <row r="656" spans="1:9" x14ac:dyDescent="0.25">
      <c r="A656" t="s">
        <v>4099</v>
      </c>
      <c r="B656">
        <v>1.610945483244</v>
      </c>
      <c r="C656" s="1">
        <v>2.76564044853273E-6</v>
      </c>
      <c r="D656" t="s">
        <v>4100</v>
      </c>
      <c r="E656" t="s">
        <v>4101</v>
      </c>
      <c r="G656" t="str">
        <f>IF(_17_4_2_VS_17_1_8_annotated[[#This Row],[Column2]]&lt;0,_17_4_2_VS_17_1_8_annotated[[#This Row],[Column4]],"")</f>
        <v/>
      </c>
      <c r="I656" t="str">
        <f>IF(_17_4_2_VS_17_1_8_annotated[[#This Row],[Column2]]&gt;0,_17_4_2_VS_17_1_8_annotated[[#This Row],[Column4]],"")</f>
        <v>RARRES2</v>
      </c>
    </row>
    <row r="657" spans="1:9" x14ac:dyDescent="0.25">
      <c r="A657" t="s">
        <v>6094</v>
      </c>
      <c r="B657">
        <v>2.0590508247969499</v>
      </c>
      <c r="C657" s="1">
        <v>2.7962379869331601E-6</v>
      </c>
      <c r="D657" t="s">
        <v>6095</v>
      </c>
      <c r="E657" t="s">
        <v>6096</v>
      </c>
      <c r="G657" t="str">
        <f>IF(_17_4_2_VS_17_1_8_annotated[[#This Row],[Column2]]&lt;0,_17_4_2_VS_17_1_8_annotated[[#This Row],[Column4]],"")</f>
        <v/>
      </c>
      <c r="I657" t="str">
        <f>IF(_17_4_2_VS_17_1_8_annotated[[#This Row],[Column2]]&gt;0,_17_4_2_VS_17_1_8_annotated[[#This Row],[Column4]],"")</f>
        <v>SEC31B</v>
      </c>
    </row>
    <row r="658" spans="1:9" x14ac:dyDescent="0.25">
      <c r="A658" t="s">
        <v>3429</v>
      </c>
      <c r="B658">
        <v>-3.9098504999779302</v>
      </c>
      <c r="C658" s="1">
        <v>2.8657685662076902E-6</v>
      </c>
      <c r="D658" t="s">
        <v>3430</v>
      </c>
      <c r="E658" t="s">
        <v>3431</v>
      </c>
      <c r="G658" t="str">
        <f>IF(_17_4_2_VS_17_1_8_annotated[[#This Row],[Column2]]&lt;0,_17_4_2_VS_17_1_8_annotated[[#This Row],[Column4]],"")</f>
        <v>MMP9</v>
      </c>
      <c r="I658" t="str">
        <f>IF(_17_4_2_VS_17_1_8_annotated[[#This Row],[Column2]]&gt;0,_17_4_2_VS_17_1_8_annotated[[#This Row],[Column4]],"")</f>
        <v/>
      </c>
    </row>
    <row r="659" spans="1:9" x14ac:dyDescent="0.25">
      <c r="A659" t="s">
        <v>1519</v>
      </c>
      <c r="B659">
        <v>-1.3467931288372801</v>
      </c>
      <c r="C659" s="1">
        <v>2.8688358892946099E-6</v>
      </c>
      <c r="D659" t="s">
        <v>1520</v>
      </c>
      <c r="E659" t="s">
        <v>1521</v>
      </c>
      <c r="G659" t="str">
        <f>IF(_17_4_2_VS_17_1_8_annotated[[#This Row],[Column2]]&lt;0,_17_4_2_VS_17_1_8_annotated[[#This Row],[Column4]],"")</f>
        <v>PLB1</v>
      </c>
      <c r="I659" t="str">
        <f>IF(_17_4_2_VS_17_1_8_annotated[[#This Row],[Column2]]&gt;0,_17_4_2_VS_17_1_8_annotated[[#This Row],[Column4]],"")</f>
        <v/>
      </c>
    </row>
    <row r="660" spans="1:9" x14ac:dyDescent="0.25">
      <c r="A660" t="s">
        <v>3012</v>
      </c>
      <c r="B660">
        <v>2.31287099956264</v>
      </c>
      <c r="C660" s="1">
        <v>2.8757656784353401E-6</v>
      </c>
      <c r="D660" t="s">
        <v>3013</v>
      </c>
      <c r="E660" t="s">
        <v>3014</v>
      </c>
      <c r="G660" t="str">
        <f>IF(_17_4_2_VS_17_1_8_annotated[[#This Row],[Column2]]&lt;0,_17_4_2_VS_17_1_8_annotated[[#This Row],[Column4]],"")</f>
        <v/>
      </c>
      <c r="I660" t="str">
        <f>IF(_17_4_2_VS_17_1_8_annotated[[#This Row],[Column2]]&gt;0,_17_4_2_VS_17_1_8_annotated[[#This Row],[Column4]],"")</f>
        <v>SLC1A7</v>
      </c>
    </row>
    <row r="661" spans="1:9" x14ac:dyDescent="0.25">
      <c r="A661" t="s">
        <v>2222</v>
      </c>
      <c r="B661">
        <v>-1.5003349235363601</v>
      </c>
      <c r="C661" s="1">
        <v>2.9166361064826898E-6</v>
      </c>
      <c r="D661" t="s">
        <v>2223</v>
      </c>
      <c r="E661" t="s">
        <v>2224</v>
      </c>
      <c r="G661" t="str">
        <f>IF(_17_4_2_VS_17_1_8_annotated[[#This Row],[Column2]]&lt;0,_17_4_2_VS_17_1_8_annotated[[#This Row],[Column4]],"")</f>
        <v>TLR6</v>
      </c>
      <c r="I661" t="str">
        <f>IF(_17_4_2_VS_17_1_8_annotated[[#This Row],[Column2]]&gt;0,_17_4_2_VS_17_1_8_annotated[[#This Row],[Column4]],"")</f>
        <v/>
      </c>
    </row>
    <row r="662" spans="1:9" x14ac:dyDescent="0.25">
      <c r="A662" t="s">
        <v>2696</v>
      </c>
      <c r="B662">
        <v>3.28021184981549</v>
      </c>
      <c r="C662" s="1">
        <v>3.1641163678750101E-6</v>
      </c>
      <c r="D662" t="s">
        <v>2697</v>
      </c>
      <c r="E662" t="s">
        <v>2698</v>
      </c>
      <c r="G662" t="str">
        <f>IF(_17_4_2_VS_17_1_8_annotated[[#This Row],[Column2]]&lt;0,_17_4_2_VS_17_1_8_annotated[[#This Row],[Column4]],"")</f>
        <v/>
      </c>
      <c r="I662" t="str">
        <f>IF(_17_4_2_VS_17_1_8_annotated[[#This Row],[Column2]]&gt;0,_17_4_2_VS_17_1_8_annotated[[#This Row],[Column4]],"")</f>
        <v>CEACAM7</v>
      </c>
    </row>
    <row r="663" spans="1:9" x14ac:dyDescent="0.25">
      <c r="A663" t="s">
        <v>6786</v>
      </c>
      <c r="B663">
        <v>6.9158391853595997</v>
      </c>
      <c r="C663" s="1">
        <v>3.3468097421132401E-6</v>
      </c>
      <c r="D663" t="s">
        <v>7</v>
      </c>
      <c r="E663" t="s">
        <v>1284</v>
      </c>
      <c r="G663" t="str">
        <f>IF(_17_4_2_VS_17_1_8_annotated[[#This Row],[Column2]]&lt;0,_17_4_2_VS_17_1_8_annotated[[#This Row],[Column4]],"")</f>
        <v/>
      </c>
      <c r="I663" t="str">
        <f>IF(_17_4_2_VS_17_1_8_annotated[[#This Row],[Column2]]&gt;0,_17_4_2_VS_17_1_8_annotated[[#This Row],[Column4]],"")</f>
        <v/>
      </c>
    </row>
    <row r="664" spans="1:9" x14ac:dyDescent="0.25">
      <c r="A664" t="s">
        <v>5736</v>
      </c>
      <c r="B664">
        <v>7.0135642697498</v>
      </c>
      <c r="C664" s="1">
        <v>3.3770520606363898E-6</v>
      </c>
      <c r="D664" t="s">
        <v>5737</v>
      </c>
      <c r="E664" t="s">
        <v>5738</v>
      </c>
      <c r="G664" t="str">
        <f>IF(_17_4_2_VS_17_1_8_annotated[[#This Row],[Column2]]&lt;0,_17_4_2_VS_17_1_8_annotated[[#This Row],[Column4]],"")</f>
        <v/>
      </c>
      <c r="I664" t="str">
        <f>IF(_17_4_2_VS_17_1_8_annotated[[#This Row],[Column2]]&gt;0,_17_4_2_VS_17_1_8_annotated[[#This Row],[Column4]],"")</f>
        <v>NRAD1</v>
      </c>
    </row>
    <row r="665" spans="1:9" x14ac:dyDescent="0.25">
      <c r="A665" t="s">
        <v>8717</v>
      </c>
      <c r="B665">
        <v>1.1854440481675199</v>
      </c>
      <c r="C665" s="1">
        <v>3.4206380308392199E-6</v>
      </c>
      <c r="D665" t="s">
        <v>8718</v>
      </c>
      <c r="E665" t="s">
        <v>8719</v>
      </c>
      <c r="G665" t="str">
        <f>IF(_17_4_2_VS_17_1_8_annotated[[#This Row],[Column2]]&lt;0,_17_4_2_VS_17_1_8_annotated[[#This Row],[Column4]],"")</f>
        <v/>
      </c>
      <c r="I665" t="str">
        <f>IF(_17_4_2_VS_17_1_8_annotated[[#This Row],[Column2]]&gt;0,_17_4_2_VS_17_1_8_annotated[[#This Row],[Column4]],"")</f>
        <v>NPHP1</v>
      </c>
    </row>
    <row r="666" spans="1:9" x14ac:dyDescent="0.25">
      <c r="A666" t="s">
        <v>3501</v>
      </c>
      <c r="B666">
        <v>-6.1342584000497702</v>
      </c>
      <c r="C666" s="1">
        <v>3.4608842597723398E-6</v>
      </c>
      <c r="D666" t="s">
        <v>3502</v>
      </c>
      <c r="E666" t="s">
        <v>3503</v>
      </c>
      <c r="G666" t="str">
        <f>IF(_17_4_2_VS_17_1_8_annotated[[#This Row],[Column2]]&lt;0,_17_4_2_VS_17_1_8_annotated[[#This Row],[Column4]],"")</f>
        <v>ESM1</v>
      </c>
      <c r="I666" t="str">
        <f>IF(_17_4_2_VS_17_1_8_annotated[[#This Row],[Column2]]&gt;0,_17_4_2_VS_17_1_8_annotated[[#This Row],[Column4]],"")</f>
        <v/>
      </c>
    </row>
    <row r="667" spans="1:9" x14ac:dyDescent="0.25">
      <c r="A667" t="s">
        <v>5405</v>
      </c>
      <c r="B667">
        <v>1.06332579603694</v>
      </c>
      <c r="C667" s="1">
        <v>3.5280609591723802E-6</v>
      </c>
      <c r="D667" t="s">
        <v>5406</v>
      </c>
      <c r="E667" t="s">
        <v>5407</v>
      </c>
      <c r="G667" t="str">
        <f>IF(_17_4_2_VS_17_1_8_annotated[[#This Row],[Column2]]&lt;0,_17_4_2_VS_17_1_8_annotated[[#This Row],[Column4]],"")</f>
        <v/>
      </c>
      <c r="I667" t="str">
        <f>IF(_17_4_2_VS_17_1_8_annotated[[#This Row],[Column2]]&gt;0,_17_4_2_VS_17_1_8_annotated[[#This Row],[Column4]],"")</f>
        <v>CA13</v>
      </c>
    </row>
    <row r="668" spans="1:9" x14ac:dyDescent="0.25">
      <c r="A668" t="s">
        <v>8720</v>
      </c>
      <c r="B668">
        <v>1.0509220392171399</v>
      </c>
      <c r="C668" s="1">
        <v>3.6219428672428801E-6</v>
      </c>
      <c r="D668" t="s">
        <v>8721</v>
      </c>
      <c r="E668" t="s">
        <v>8722</v>
      </c>
      <c r="G668" t="str">
        <f>IF(_17_4_2_VS_17_1_8_annotated[[#This Row],[Column2]]&lt;0,_17_4_2_VS_17_1_8_annotated[[#This Row],[Column4]],"")</f>
        <v/>
      </c>
      <c r="I668" t="str">
        <f>IF(_17_4_2_VS_17_1_8_annotated[[#This Row],[Column2]]&gt;0,_17_4_2_VS_17_1_8_annotated[[#This Row],[Column4]],"")</f>
        <v>DPYD</v>
      </c>
    </row>
    <row r="669" spans="1:9" x14ac:dyDescent="0.25">
      <c r="A669" t="s">
        <v>4520</v>
      </c>
      <c r="B669">
        <v>-1.7357839795993399</v>
      </c>
      <c r="C669" s="1">
        <v>3.7785136965923501E-6</v>
      </c>
      <c r="D669" t="s">
        <v>4521</v>
      </c>
      <c r="E669" t="s">
        <v>4522</v>
      </c>
      <c r="G669" t="str">
        <f>IF(_17_4_2_VS_17_1_8_annotated[[#This Row],[Column2]]&lt;0,_17_4_2_VS_17_1_8_annotated[[#This Row],[Column4]],"")</f>
        <v>DNAH11</v>
      </c>
      <c r="I669" t="str">
        <f>IF(_17_4_2_VS_17_1_8_annotated[[#This Row],[Column2]]&gt;0,_17_4_2_VS_17_1_8_annotated[[#This Row],[Column4]],"")</f>
        <v/>
      </c>
    </row>
    <row r="670" spans="1:9" x14ac:dyDescent="0.25">
      <c r="A670" t="s">
        <v>5546</v>
      </c>
      <c r="B670">
        <v>1.4067669908603699</v>
      </c>
      <c r="C670" s="1">
        <v>3.8227233533217499E-6</v>
      </c>
      <c r="D670" t="s">
        <v>5547</v>
      </c>
      <c r="E670" t="s">
        <v>5548</v>
      </c>
      <c r="G670" t="str">
        <f>IF(_17_4_2_VS_17_1_8_annotated[[#This Row],[Column2]]&lt;0,_17_4_2_VS_17_1_8_annotated[[#This Row],[Column4]],"")</f>
        <v/>
      </c>
      <c r="I670" t="str">
        <f>IF(_17_4_2_VS_17_1_8_annotated[[#This Row],[Column2]]&gt;0,_17_4_2_VS_17_1_8_annotated[[#This Row],[Column4]],"")</f>
        <v>BDNF</v>
      </c>
    </row>
    <row r="671" spans="1:9" x14ac:dyDescent="0.25">
      <c r="A671" t="s">
        <v>1019</v>
      </c>
      <c r="B671">
        <v>2.1183950580558699</v>
      </c>
      <c r="C671" s="1">
        <v>3.8277012605456998E-6</v>
      </c>
      <c r="D671" t="s">
        <v>1020</v>
      </c>
      <c r="E671" t="s">
        <v>1021</v>
      </c>
      <c r="G671" t="str">
        <f>IF(_17_4_2_VS_17_1_8_annotated[[#This Row],[Column2]]&lt;0,_17_4_2_VS_17_1_8_annotated[[#This Row],[Column4]],"")</f>
        <v/>
      </c>
      <c r="I671" t="str">
        <f>IF(_17_4_2_VS_17_1_8_annotated[[#This Row],[Column2]]&gt;0,_17_4_2_VS_17_1_8_annotated[[#This Row],[Column4]],"")</f>
        <v>PKDCC</v>
      </c>
    </row>
    <row r="672" spans="1:9" x14ac:dyDescent="0.25">
      <c r="A672" t="s">
        <v>8723</v>
      </c>
      <c r="B672">
        <v>1.0471016574641101</v>
      </c>
      <c r="C672" s="1">
        <v>3.9653468237764498E-6</v>
      </c>
      <c r="D672" t="s">
        <v>8724</v>
      </c>
      <c r="E672" t="s">
        <v>8725</v>
      </c>
      <c r="G672" t="str">
        <f>IF(_17_4_2_VS_17_1_8_annotated[[#This Row],[Column2]]&lt;0,_17_4_2_VS_17_1_8_annotated[[#This Row],[Column4]],"")</f>
        <v/>
      </c>
      <c r="I672" t="str">
        <f>IF(_17_4_2_VS_17_1_8_annotated[[#This Row],[Column2]]&gt;0,_17_4_2_VS_17_1_8_annotated[[#This Row],[Column4]],"")</f>
        <v>TNFRSF25</v>
      </c>
    </row>
    <row r="673" spans="1:9" x14ac:dyDescent="0.25">
      <c r="A673" t="s">
        <v>2069</v>
      </c>
      <c r="B673">
        <v>1.26005664209181</v>
      </c>
      <c r="C673" s="1">
        <v>4.0704582714324096E-6</v>
      </c>
      <c r="D673" t="s">
        <v>2070</v>
      </c>
      <c r="E673" t="s">
        <v>2071</v>
      </c>
      <c r="G673" t="str">
        <f>IF(_17_4_2_VS_17_1_8_annotated[[#This Row],[Column2]]&lt;0,_17_4_2_VS_17_1_8_annotated[[#This Row],[Column4]],"")</f>
        <v/>
      </c>
      <c r="I673" t="str">
        <f>IF(_17_4_2_VS_17_1_8_annotated[[#This Row],[Column2]]&gt;0,_17_4_2_VS_17_1_8_annotated[[#This Row],[Column4]],"")</f>
        <v>PDK4</v>
      </c>
    </row>
    <row r="674" spans="1:9" x14ac:dyDescent="0.25">
      <c r="A674" t="s">
        <v>7709</v>
      </c>
      <c r="B674">
        <v>1.6514700526764099</v>
      </c>
      <c r="C674" s="1">
        <v>4.1418082250415702E-6</v>
      </c>
      <c r="D674" t="s">
        <v>7710</v>
      </c>
      <c r="E674" t="s">
        <v>7711</v>
      </c>
      <c r="G674" t="str">
        <f>IF(_17_4_2_VS_17_1_8_annotated[[#This Row],[Column2]]&lt;0,_17_4_2_VS_17_1_8_annotated[[#This Row],[Column4]],"")</f>
        <v/>
      </c>
      <c r="I674" t="str">
        <f>IF(_17_4_2_VS_17_1_8_annotated[[#This Row],[Column2]]&gt;0,_17_4_2_VS_17_1_8_annotated[[#This Row],[Column4]],"")</f>
        <v>ST3GAL6</v>
      </c>
    </row>
    <row r="675" spans="1:9" x14ac:dyDescent="0.25">
      <c r="A675" t="s">
        <v>5709</v>
      </c>
      <c r="B675">
        <v>1.07530585194596</v>
      </c>
      <c r="C675" s="1">
        <v>4.3425107326123497E-6</v>
      </c>
      <c r="D675" t="s">
        <v>5710</v>
      </c>
      <c r="E675" t="s">
        <v>5711</v>
      </c>
      <c r="G675" t="str">
        <f>IF(_17_4_2_VS_17_1_8_annotated[[#This Row],[Column2]]&lt;0,_17_4_2_VS_17_1_8_annotated[[#This Row],[Column4]],"")</f>
        <v/>
      </c>
      <c r="I675" t="str">
        <f>IF(_17_4_2_VS_17_1_8_annotated[[#This Row],[Column2]]&gt;0,_17_4_2_VS_17_1_8_annotated[[#This Row],[Column4]],"")</f>
        <v>CES3</v>
      </c>
    </row>
    <row r="676" spans="1:9" x14ac:dyDescent="0.25">
      <c r="A676" t="s">
        <v>5848</v>
      </c>
      <c r="B676">
        <v>1.44386649491714</v>
      </c>
      <c r="C676" s="1">
        <v>4.6326070911016201E-6</v>
      </c>
      <c r="D676" t="s">
        <v>5849</v>
      </c>
      <c r="E676" t="s">
        <v>5850</v>
      </c>
      <c r="G676" t="str">
        <f>IF(_17_4_2_VS_17_1_8_annotated[[#This Row],[Column2]]&lt;0,_17_4_2_VS_17_1_8_annotated[[#This Row],[Column4]],"")</f>
        <v/>
      </c>
      <c r="I676" t="str">
        <f>IF(_17_4_2_VS_17_1_8_annotated[[#This Row],[Column2]]&gt;0,_17_4_2_VS_17_1_8_annotated[[#This Row],[Column4]],"")</f>
        <v>MLXIPL</v>
      </c>
    </row>
    <row r="677" spans="1:9" x14ac:dyDescent="0.25">
      <c r="A677" t="s">
        <v>8726</v>
      </c>
      <c r="B677">
        <v>-1.02337640917657</v>
      </c>
      <c r="C677" s="1">
        <v>4.7061810357615401E-6</v>
      </c>
      <c r="D677" t="s">
        <v>8727</v>
      </c>
      <c r="E677" t="s">
        <v>8728</v>
      </c>
      <c r="G677" t="str">
        <f>IF(_17_4_2_VS_17_1_8_annotated[[#This Row],[Column2]]&lt;0,_17_4_2_VS_17_1_8_annotated[[#This Row],[Column4]],"")</f>
        <v>APOL2</v>
      </c>
      <c r="I677" t="str">
        <f>IF(_17_4_2_VS_17_1_8_annotated[[#This Row],[Column2]]&gt;0,_17_4_2_VS_17_1_8_annotated[[#This Row],[Column4]],"")</f>
        <v/>
      </c>
    </row>
    <row r="678" spans="1:9" x14ac:dyDescent="0.25">
      <c r="A678" t="s">
        <v>8729</v>
      </c>
      <c r="B678">
        <v>-1.07561558591262</v>
      </c>
      <c r="C678" s="1">
        <v>5.1524178053192104E-6</v>
      </c>
      <c r="D678" t="s">
        <v>8730</v>
      </c>
      <c r="E678" t="s">
        <v>8731</v>
      </c>
      <c r="G678" t="str">
        <f>IF(_17_4_2_VS_17_1_8_annotated[[#This Row],[Column2]]&lt;0,_17_4_2_VS_17_1_8_annotated[[#This Row],[Column4]],"")</f>
        <v>PTAFR</v>
      </c>
      <c r="I678" t="str">
        <f>IF(_17_4_2_VS_17_1_8_annotated[[#This Row],[Column2]]&gt;0,_17_4_2_VS_17_1_8_annotated[[#This Row],[Column4]],"")</f>
        <v/>
      </c>
    </row>
    <row r="679" spans="1:9" x14ac:dyDescent="0.25">
      <c r="A679" t="s">
        <v>6515</v>
      </c>
      <c r="B679">
        <v>4.9195804188108303</v>
      </c>
      <c r="C679" s="1">
        <v>5.3708494719741403E-6</v>
      </c>
      <c r="D679" t="s">
        <v>6516</v>
      </c>
      <c r="E679" t="s">
        <v>6517</v>
      </c>
      <c r="G679" t="str">
        <f>IF(_17_4_2_VS_17_1_8_annotated[[#This Row],[Column2]]&lt;0,_17_4_2_VS_17_1_8_annotated[[#This Row],[Column4]],"")</f>
        <v/>
      </c>
      <c r="I679" t="str">
        <f>IF(_17_4_2_VS_17_1_8_annotated[[#This Row],[Column2]]&gt;0,_17_4_2_VS_17_1_8_annotated[[#This Row],[Column4]],"")</f>
        <v>SLC38A11</v>
      </c>
    </row>
    <row r="680" spans="1:9" x14ac:dyDescent="0.25">
      <c r="A680" t="s">
        <v>2362</v>
      </c>
      <c r="B680">
        <v>-1.1902024516918299</v>
      </c>
      <c r="C680" s="1">
        <v>5.4876372749593403E-6</v>
      </c>
      <c r="D680" t="s">
        <v>2363</v>
      </c>
      <c r="E680" t="s">
        <v>2364</v>
      </c>
      <c r="G680" t="str">
        <f>IF(_17_4_2_VS_17_1_8_annotated[[#This Row],[Column2]]&lt;0,_17_4_2_VS_17_1_8_annotated[[#This Row],[Column4]],"")</f>
        <v>NUMBL</v>
      </c>
      <c r="I680" t="str">
        <f>IF(_17_4_2_VS_17_1_8_annotated[[#This Row],[Column2]]&gt;0,_17_4_2_VS_17_1_8_annotated[[#This Row],[Column4]],"")</f>
        <v/>
      </c>
    </row>
    <row r="681" spans="1:9" x14ac:dyDescent="0.25">
      <c r="A681" t="s">
        <v>5712</v>
      </c>
      <c r="B681">
        <v>2.96907140929493</v>
      </c>
      <c r="C681" s="1">
        <v>5.6763522365367499E-6</v>
      </c>
      <c r="D681" t="s">
        <v>5713</v>
      </c>
      <c r="E681" t="s">
        <v>5714</v>
      </c>
      <c r="G681" t="str">
        <f>IF(_17_4_2_VS_17_1_8_annotated[[#This Row],[Column2]]&lt;0,_17_4_2_VS_17_1_8_annotated[[#This Row],[Column4]],"")</f>
        <v/>
      </c>
      <c r="I681" t="str">
        <f>IF(_17_4_2_VS_17_1_8_annotated[[#This Row],[Column2]]&gt;0,_17_4_2_VS_17_1_8_annotated[[#This Row],[Column4]],"")</f>
        <v>CIMAP3</v>
      </c>
    </row>
    <row r="682" spans="1:9" x14ac:dyDescent="0.25">
      <c r="A682" t="s">
        <v>6254</v>
      </c>
      <c r="B682">
        <v>1.9754340105824599</v>
      </c>
      <c r="C682" s="1">
        <v>5.7266080214921504E-6</v>
      </c>
      <c r="D682" t="s">
        <v>6255</v>
      </c>
      <c r="E682" t="s">
        <v>6256</v>
      </c>
      <c r="G682" t="str">
        <f>IF(_17_4_2_VS_17_1_8_annotated[[#This Row],[Column2]]&lt;0,_17_4_2_VS_17_1_8_annotated[[#This Row],[Column4]],"")</f>
        <v/>
      </c>
      <c r="I682" t="str">
        <f>IF(_17_4_2_VS_17_1_8_annotated[[#This Row],[Column2]]&gt;0,_17_4_2_VS_17_1_8_annotated[[#This Row],[Column4]],"")</f>
        <v>BLNK</v>
      </c>
    </row>
    <row r="683" spans="1:9" x14ac:dyDescent="0.25">
      <c r="A683" t="s">
        <v>8732</v>
      </c>
      <c r="B683">
        <v>1.89437675418371</v>
      </c>
      <c r="C683" s="1">
        <v>5.88203190238269E-6</v>
      </c>
      <c r="D683" t="s">
        <v>8733</v>
      </c>
      <c r="E683" t="s">
        <v>8734</v>
      </c>
      <c r="G683" t="str">
        <f>IF(_17_4_2_VS_17_1_8_annotated[[#This Row],[Column2]]&lt;0,_17_4_2_VS_17_1_8_annotated[[#This Row],[Column4]],"")</f>
        <v/>
      </c>
      <c r="I683" t="str">
        <f>IF(_17_4_2_VS_17_1_8_annotated[[#This Row],[Column2]]&gt;0,_17_4_2_VS_17_1_8_annotated[[#This Row],[Column4]],"")</f>
        <v>PLIN5</v>
      </c>
    </row>
    <row r="684" spans="1:9" x14ac:dyDescent="0.25">
      <c r="A684" t="s">
        <v>4563</v>
      </c>
      <c r="B684">
        <v>1.5024327127136301</v>
      </c>
      <c r="C684" s="1">
        <v>5.9045573110025801E-6</v>
      </c>
      <c r="D684" t="s">
        <v>4564</v>
      </c>
      <c r="E684" t="s">
        <v>4565</v>
      </c>
      <c r="G684" t="str">
        <f>IF(_17_4_2_VS_17_1_8_annotated[[#This Row],[Column2]]&lt;0,_17_4_2_VS_17_1_8_annotated[[#This Row],[Column4]],"")</f>
        <v/>
      </c>
      <c r="I684" t="str">
        <f>IF(_17_4_2_VS_17_1_8_annotated[[#This Row],[Column2]]&gt;0,_17_4_2_VS_17_1_8_annotated[[#This Row],[Column4]],"")</f>
        <v>TRPM8</v>
      </c>
    </row>
    <row r="685" spans="1:9" x14ac:dyDescent="0.25">
      <c r="A685" t="s">
        <v>8735</v>
      </c>
      <c r="B685">
        <v>-1.1793577661618999</v>
      </c>
      <c r="C685" s="1">
        <v>6.1221028390520502E-6</v>
      </c>
      <c r="D685" t="s">
        <v>8736</v>
      </c>
      <c r="E685" t="s">
        <v>8737</v>
      </c>
      <c r="G685" t="str">
        <f>IF(_17_4_2_VS_17_1_8_annotated[[#This Row],[Column2]]&lt;0,_17_4_2_VS_17_1_8_annotated[[#This Row],[Column4]],"")</f>
        <v>LPAR5</v>
      </c>
      <c r="I685" t="str">
        <f>IF(_17_4_2_VS_17_1_8_annotated[[#This Row],[Column2]]&gt;0,_17_4_2_VS_17_1_8_annotated[[#This Row],[Column4]],"")</f>
        <v/>
      </c>
    </row>
    <row r="686" spans="1:9" x14ac:dyDescent="0.25">
      <c r="A686" t="s">
        <v>8738</v>
      </c>
      <c r="B686">
        <v>1.03508116690135</v>
      </c>
      <c r="C686" s="1">
        <v>6.1522492908496698E-6</v>
      </c>
      <c r="D686" t="s">
        <v>8739</v>
      </c>
      <c r="E686" t="s">
        <v>8740</v>
      </c>
      <c r="G686" t="str">
        <f>IF(_17_4_2_VS_17_1_8_annotated[[#This Row],[Column2]]&lt;0,_17_4_2_VS_17_1_8_annotated[[#This Row],[Column4]],"")</f>
        <v/>
      </c>
      <c r="I686" t="str">
        <f>IF(_17_4_2_VS_17_1_8_annotated[[#This Row],[Column2]]&gt;0,_17_4_2_VS_17_1_8_annotated[[#This Row],[Column4]],"")</f>
        <v>SEMA6B</v>
      </c>
    </row>
    <row r="687" spans="1:9" x14ac:dyDescent="0.25">
      <c r="A687" t="s">
        <v>2441</v>
      </c>
      <c r="B687">
        <v>-1.08965601376328</v>
      </c>
      <c r="C687" s="1">
        <v>6.2313928050154298E-6</v>
      </c>
      <c r="D687" t="s">
        <v>2442</v>
      </c>
      <c r="E687" t="s">
        <v>2443</v>
      </c>
      <c r="G687" t="str">
        <f>IF(_17_4_2_VS_17_1_8_annotated[[#This Row],[Column2]]&lt;0,_17_4_2_VS_17_1_8_annotated[[#This Row],[Column4]],"")</f>
        <v>COCH</v>
      </c>
      <c r="I687" t="str">
        <f>IF(_17_4_2_VS_17_1_8_annotated[[#This Row],[Column2]]&gt;0,_17_4_2_VS_17_1_8_annotated[[#This Row],[Column4]],"")</f>
        <v/>
      </c>
    </row>
    <row r="688" spans="1:9" x14ac:dyDescent="0.25">
      <c r="A688" t="s">
        <v>4214</v>
      </c>
      <c r="B688">
        <v>2.5115516288014401</v>
      </c>
      <c r="C688" s="1">
        <v>6.3410035435012501E-6</v>
      </c>
      <c r="D688" t="s">
        <v>4215</v>
      </c>
      <c r="E688" t="s">
        <v>4216</v>
      </c>
      <c r="G688" t="str">
        <f>IF(_17_4_2_VS_17_1_8_annotated[[#This Row],[Column2]]&lt;0,_17_4_2_VS_17_1_8_annotated[[#This Row],[Column4]],"")</f>
        <v/>
      </c>
      <c r="I688" t="str">
        <f>IF(_17_4_2_VS_17_1_8_annotated[[#This Row],[Column2]]&gt;0,_17_4_2_VS_17_1_8_annotated[[#This Row],[Column4]],"")</f>
        <v>OLFM4</v>
      </c>
    </row>
    <row r="689" spans="1:9" x14ac:dyDescent="0.25">
      <c r="A689" t="s">
        <v>2521</v>
      </c>
      <c r="B689">
        <v>1.26355522476876</v>
      </c>
      <c r="C689" s="1">
        <v>6.5213585139868998E-6</v>
      </c>
      <c r="D689" t="s">
        <v>2522</v>
      </c>
      <c r="E689" t="s">
        <v>2523</v>
      </c>
      <c r="G689" t="str">
        <f>IF(_17_4_2_VS_17_1_8_annotated[[#This Row],[Column2]]&lt;0,_17_4_2_VS_17_1_8_annotated[[#This Row],[Column4]],"")</f>
        <v/>
      </c>
      <c r="I689" t="str">
        <f>IF(_17_4_2_VS_17_1_8_annotated[[#This Row],[Column2]]&gt;0,_17_4_2_VS_17_1_8_annotated[[#This Row],[Column4]],"")</f>
        <v>KDM7A</v>
      </c>
    </row>
    <row r="690" spans="1:9" x14ac:dyDescent="0.25">
      <c r="A690" t="s">
        <v>7834</v>
      </c>
      <c r="B690">
        <v>1.52748172180093</v>
      </c>
      <c r="C690" s="1">
        <v>6.5296846394870704E-6</v>
      </c>
      <c r="D690" t="s">
        <v>7835</v>
      </c>
      <c r="E690" t="s">
        <v>7836</v>
      </c>
      <c r="G690" t="str">
        <f>IF(_17_4_2_VS_17_1_8_annotated[[#This Row],[Column2]]&lt;0,_17_4_2_VS_17_1_8_annotated[[#This Row],[Column4]],"")</f>
        <v/>
      </c>
      <c r="I690" t="str">
        <f>IF(_17_4_2_VS_17_1_8_annotated[[#This Row],[Column2]]&gt;0,_17_4_2_VS_17_1_8_annotated[[#This Row],[Column4]],"")</f>
        <v>LRRC34</v>
      </c>
    </row>
    <row r="691" spans="1:9" x14ac:dyDescent="0.25">
      <c r="A691" t="s">
        <v>725</v>
      </c>
      <c r="B691">
        <v>-2.5906372232614601</v>
      </c>
      <c r="C691" s="1">
        <v>6.5482313018304E-6</v>
      </c>
      <c r="D691" t="s">
        <v>726</v>
      </c>
      <c r="E691" t="s">
        <v>727</v>
      </c>
      <c r="G691" t="str">
        <f>IF(_17_4_2_VS_17_1_8_annotated[[#This Row],[Column2]]&lt;0,_17_4_2_VS_17_1_8_annotated[[#This Row],[Column4]],"")</f>
        <v>NAV3</v>
      </c>
      <c r="I691" t="str">
        <f>IF(_17_4_2_VS_17_1_8_annotated[[#This Row],[Column2]]&gt;0,_17_4_2_VS_17_1_8_annotated[[#This Row],[Column4]],"")</f>
        <v/>
      </c>
    </row>
    <row r="692" spans="1:9" x14ac:dyDescent="0.25">
      <c r="A692" t="s">
        <v>5996</v>
      </c>
      <c r="B692">
        <v>2.2428725412209198</v>
      </c>
      <c r="C692" s="1">
        <v>6.5482313018304E-6</v>
      </c>
      <c r="D692" t="s">
        <v>7</v>
      </c>
      <c r="E692" t="s">
        <v>5997</v>
      </c>
      <c r="G692" t="str">
        <f>IF(_17_4_2_VS_17_1_8_annotated[[#This Row],[Column2]]&lt;0,_17_4_2_VS_17_1_8_annotated[[#This Row],[Column4]],"")</f>
        <v/>
      </c>
      <c r="I692" t="str">
        <f>IF(_17_4_2_VS_17_1_8_annotated[[#This Row],[Column2]]&gt;0,_17_4_2_VS_17_1_8_annotated[[#This Row],[Column4]],"")</f>
        <v/>
      </c>
    </row>
    <row r="693" spans="1:9" x14ac:dyDescent="0.25">
      <c r="A693" t="s">
        <v>8741</v>
      </c>
      <c r="B693">
        <v>1.0743034933864399</v>
      </c>
      <c r="C693" s="1">
        <v>6.7789156489062901E-6</v>
      </c>
      <c r="D693" t="s">
        <v>8742</v>
      </c>
      <c r="E693" t="s">
        <v>8743</v>
      </c>
      <c r="G693" t="str">
        <f>IF(_17_4_2_VS_17_1_8_annotated[[#This Row],[Column2]]&lt;0,_17_4_2_VS_17_1_8_annotated[[#This Row],[Column4]],"")</f>
        <v/>
      </c>
      <c r="I693" t="str">
        <f>IF(_17_4_2_VS_17_1_8_annotated[[#This Row],[Column2]]&gt;0,_17_4_2_VS_17_1_8_annotated[[#This Row],[Column4]],"")</f>
        <v>SPEG</v>
      </c>
    </row>
    <row r="694" spans="1:9" x14ac:dyDescent="0.25">
      <c r="A694" t="s">
        <v>1555</v>
      </c>
      <c r="B694">
        <v>1.16187647545796</v>
      </c>
      <c r="C694" s="1">
        <v>6.8370397760522901E-6</v>
      </c>
      <c r="D694" t="s">
        <v>1556</v>
      </c>
      <c r="E694" t="s">
        <v>1557</v>
      </c>
      <c r="G694" t="str">
        <f>IF(_17_4_2_VS_17_1_8_annotated[[#This Row],[Column2]]&lt;0,_17_4_2_VS_17_1_8_annotated[[#This Row],[Column4]],"")</f>
        <v/>
      </c>
      <c r="I694" t="str">
        <f>IF(_17_4_2_VS_17_1_8_annotated[[#This Row],[Column2]]&gt;0,_17_4_2_VS_17_1_8_annotated[[#This Row],[Column4]],"")</f>
        <v>KLK11</v>
      </c>
    </row>
    <row r="695" spans="1:9" x14ac:dyDescent="0.25">
      <c r="A695" t="s">
        <v>2781</v>
      </c>
      <c r="B695">
        <v>1.1122789043986601</v>
      </c>
      <c r="C695" s="1">
        <v>6.8525335996959397E-6</v>
      </c>
      <c r="D695" t="s">
        <v>2782</v>
      </c>
      <c r="E695" t="s">
        <v>2783</v>
      </c>
      <c r="G695" t="str">
        <f>IF(_17_4_2_VS_17_1_8_annotated[[#This Row],[Column2]]&lt;0,_17_4_2_VS_17_1_8_annotated[[#This Row],[Column4]],"")</f>
        <v/>
      </c>
      <c r="I695" t="str">
        <f>IF(_17_4_2_VS_17_1_8_annotated[[#This Row],[Column2]]&gt;0,_17_4_2_VS_17_1_8_annotated[[#This Row],[Column4]],"")</f>
        <v>STXBP4</v>
      </c>
    </row>
    <row r="696" spans="1:9" x14ac:dyDescent="0.25">
      <c r="A696" t="s">
        <v>5496</v>
      </c>
      <c r="B696">
        <v>1.0451431731171701</v>
      </c>
      <c r="C696" s="1">
        <v>6.97106636177753E-6</v>
      </c>
      <c r="D696" t="s">
        <v>5497</v>
      </c>
      <c r="E696" t="s">
        <v>5498</v>
      </c>
      <c r="G696" t="str">
        <f>IF(_17_4_2_VS_17_1_8_annotated[[#This Row],[Column2]]&lt;0,_17_4_2_VS_17_1_8_annotated[[#This Row],[Column4]],"")</f>
        <v/>
      </c>
      <c r="I696" t="str">
        <f>IF(_17_4_2_VS_17_1_8_annotated[[#This Row],[Column2]]&gt;0,_17_4_2_VS_17_1_8_annotated[[#This Row],[Column4]],"")</f>
        <v>TBC1D3L</v>
      </c>
    </row>
    <row r="697" spans="1:9" x14ac:dyDescent="0.25">
      <c r="A697" t="s">
        <v>5895</v>
      </c>
      <c r="B697">
        <v>1.9008226238128101</v>
      </c>
      <c r="C697" s="1">
        <v>7.1253694538357001E-6</v>
      </c>
      <c r="D697" t="s">
        <v>5896</v>
      </c>
      <c r="E697" t="s">
        <v>5897</v>
      </c>
      <c r="G697" t="str">
        <f>IF(_17_4_2_VS_17_1_8_annotated[[#This Row],[Column2]]&lt;0,_17_4_2_VS_17_1_8_annotated[[#This Row],[Column4]],"")</f>
        <v/>
      </c>
      <c r="I697" t="str">
        <f>IF(_17_4_2_VS_17_1_8_annotated[[#This Row],[Column2]]&gt;0,_17_4_2_VS_17_1_8_annotated[[#This Row],[Column4]],"")</f>
        <v>VNN2</v>
      </c>
    </row>
    <row r="698" spans="1:9" x14ac:dyDescent="0.25">
      <c r="A698" t="s">
        <v>2636</v>
      </c>
      <c r="B698">
        <v>1.66816145165118</v>
      </c>
      <c r="C698" s="1">
        <v>7.1895555769917802E-6</v>
      </c>
      <c r="D698" t="s">
        <v>2637</v>
      </c>
      <c r="E698" t="s">
        <v>2638</v>
      </c>
      <c r="G698" t="str">
        <f>IF(_17_4_2_VS_17_1_8_annotated[[#This Row],[Column2]]&lt;0,_17_4_2_VS_17_1_8_annotated[[#This Row],[Column4]],"")</f>
        <v/>
      </c>
      <c r="I698" t="str">
        <f>IF(_17_4_2_VS_17_1_8_annotated[[#This Row],[Column2]]&gt;0,_17_4_2_VS_17_1_8_annotated[[#This Row],[Column4]],"")</f>
        <v>FOLR1</v>
      </c>
    </row>
    <row r="699" spans="1:9" x14ac:dyDescent="0.25">
      <c r="A699" t="s">
        <v>2618</v>
      </c>
      <c r="B699">
        <v>-2.0059714141700402</v>
      </c>
      <c r="C699" s="1">
        <v>7.5519549789053696E-6</v>
      </c>
      <c r="D699" t="s">
        <v>2619</v>
      </c>
      <c r="E699" t="s">
        <v>2620</v>
      </c>
      <c r="G699" t="str">
        <f>IF(_17_4_2_VS_17_1_8_annotated[[#This Row],[Column2]]&lt;0,_17_4_2_VS_17_1_8_annotated[[#This Row],[Column4]],"")</f>
        <v>MANCR</v>
      </c>
      <c r="I699" t="str">
        <f>IF(_17_4_2_VS_17_1_8_annotated[[#This Row],[Column2]]&gt;0,_17_4_2_VS_17_1_8_annotated[[#This Row],[Column4]],"")</f>
        <v/>
      </c>
    </row>
    <row r="700" spans="1:9" x14ac:dyDescent="0.25">
      <c r="A700" t="s">
        <v>8744</v>
      </c>
      <c r="B700">
        <v>-1.2334752277340599</v>
      </c>
      <c r="C700" s="1">
        <v>7.7247491923837505E-6</v>
      </c>
      <c r="D700" t="s">
        <v>7</v>
      </c>
      <c r="E700" t="s">
        <v>127</v>
      </c>
      <c r="G700" t="str">
        <f>IF(_17_4_2_VS_17_1_8_annotated[[#This Row],[Column2]]&lt;0,_17_4_2_VS_17_1_8_annotated[[#This Row],[Column4]],"")</f>
        <v/>
      </c>
      <c r="I700" t="str">
        <f>IF(_17_4_2_VS_17_1_8_annotated[[#This Row],[Column2]]&gt;0,_17_4_2_VS_17_1_8_annotated[[#This Row],[Column4]],"")</f>
        <v/>
      </c>
    </row>
    <row r="701" spans="1:9" x14ac:dyDescent="0.25">
      <c r="A701" t="s">
        <v>7469</v>
      </c>
      <c r="B701">
        <v>-1.4920421619191699</v>
      </c>
      <c r="C701" s="1">
        <v>7.7265172938818905E-6</v>
      </c>
      <c r="D701" t="s">
        <v>7470</v>
      </c>
      <c r="E701" t="s">
        <v>7471</v>
      </c>
      <c r="G701" t="str">
        <f>IF(_17_4_2_VS_17_1_8_annotated[[#This Row],[Column2]]&lt;0,_17_4_2_VS_17_1_8_annotated[[#This Row],[Column4]],"")</f>
        <v>CALB2</v>
      </c>
      <c r="I701" t="str">
        <f>IF(_17_4_2_VS_17_1_8_annotated[[#This Row],[Column2]]&gt;0,_17_4_2_VS_17_1_8_annotated[[#This Row],[Column4]],"")</f>
        <v/>
      </c>
    </row>
    <row r="702" spans="1:9" x14ac:dyDescent="0.25">
      <c r="A702" t="s">
        <v>2802</v>
      </c>
      <c r="B702">
        <v>1.2918993991840899</v>
      </c>
      <c r="C702" s="1">
        <v>8.0970451917735197E-6</v>
      </c>
      <c r="D702" t="s">
        <v>2803</v>
      </c>
      <c r="E702" t="s">
        <v>2804</v>
      </c>
      <c r="G702" t="str">
        <f>IF(_17_4_2_VS_17_1_8_annotated[[#This Row],[Column2]]&lt;0,_17_4_2_VS_17_1_8_annotated[[#This Row],[Column4]],"")</f>
        <v/>
      </c>
      <c r="I702" t="str">
        <f>IF(_17_4_2_VS_17_1_8_annotated[[#This Row],[Column2]]&gt;0,_17_4_2_VS_17_1_8_annotated[[#This Row],[Column4]],"")</f>
        <v>ZNF608</v>
      </c>
    </row>
    <row r="703" spans="1:9" x14ac:dyDescent="0.25">
      <c r="A703" t="s">
        <v>8745</v>
      </c>
      <c r="B703">
        <v>1.1923016955486301</v>
      </c>
      <c r="C703" s="1">
        <v>8.1327593504088607E-6</v>
      </c>
      <c r="D703" t="s">
        <v>8746</v>
      </c>
      <c r="E703" t="s">
        <v>8747</v>
      </c>
      <c r="G703" t="str">
        <f>IF(_17_4_2_VS_17_1_8_annotated[[#This Row],[Column2]]&lt;0,_17_4_2_VS_17_1_8_annotated[[#This Row],[Column4]],"")</f>
        <v/>
      </c>
      <c r="I703" t="str">
        <f>IF(_17_4_2_VS_17_1_8_annotated[[#This Row],[Column2]]&gt;0,_17_4_2_VS_17_1_8_annotated[[#This Row],[Column4]],"")</f>
        <v>SERPINA5</v>
      </c>
    </row>
    <row r="704" spans="1:9" x14ac:dyDescent="0.25">
      <c r="A704" t="s">
        <v>5570</v>
      </c>
      <c r="B704">
        <v>2.2507104396773099</v>
      </c>
      <c r="C704" s="1">
        <v>8.5236491614727705E-6</v>
      </c>
      <c r="D704" t="s">
        <v>5571</v>
      </c>
      <c r="E704" t="s">
        <v>5572</v>
      </c>
      <c r="G704" t="str">
        <f>IF(_17_4_2_VS_17_1_8_annotated[[#This Row],[Column2]]&lt;0,_17_4_2_VS_17_1_8_annotated[[#This Row],[Column4]],"")</f>
        <v/>
      </c>
      <c r="I704" t="str">
        <f>IF(_17_4_2_VS_17_1_8_annotated[[#This Row],[Column2]]&gt;0,_17_4_2_VS_17_1_8_annotated[[#This Row],[Column4]],"")</f>
        <v>PYDC2-AS1</v>
      </c>
    </row>
    <row r="705" spans="1:9" x14ac:dyDescent="0.25">
      <c r="A705" t="s">
        <v>5730</v>
      </c>
      <c r="B705">
        <v>-1.3403483366825999</v>
      </c>
      <c r="C705" s="1">
        <v>8.8678555993930299E-6</v>
      </c>
      <c r="D705" t="s">
        <v>5731</v>
      </c>
      <c r="E705" t="s">
        <v>5732</v>
      </c>
      <c r="G705" t="str">
        <f>IF(_17_4_2_VS_17_1_8_annotated[[#This Row],[Column2]]&lt;0,_17_4_2_VS_17_1_8_annotated[[#This Row],[Column4]],"")</f>
        <v>TM4SF5</v>
      </c>
      <c r="I705" t="str">
        <f>IF(_17_4_2_VS_17_1_8_annotated[[#This Row],[Column2]]&gt;0,_17_4_2_VS_17_1_8_annotated[[#This Row],[Column4]],"")</f>
        <v/>
      </c>
    </row>
    <row r="706" spans="1:9" x14ac:dyDescent="0.25">
      <c r="A706" t="s">
        <v>2866</v>
      </c>
      <c r="B706">
        <v>-1.24334516103265</v>
      </c>
      <c r="C706" s="1">
        <v>8.8921537831677006E-6</v>
      </c>
      <c r="D706" t="s">
        <v>2867</v>
      </c>
      <c r="E706" t="s">
        <v>2868</v>
      </c>
      <c r="G706" t="str">
        <f>IF(_17_4_2_VS_17_1_8_annotated[[#This Row],[Column2]]&lt;0,_17_4_2_VS_17_1_8_annotated[[#This Row],[Column4]],"")</f>
        <v>CASTOR2</v>
      </c>
      <c r="I706" t="str">
        <f>IF(_17_4_2_VS_17_1_8_annotated[[#This Row],[Column2]]&gt;0,_17_4_2_VS_17_1_8_annotated[[#This Row],[Column4]],"")</f>
        <v/>
      </c>
    </row>
    <row r="707" spans="1:9" x14ac:dyDescent="0.25">
      <c r="A707" t="s">
        <v>2578</v>
      </c>
      <c r="B707">
        <v>-1.7444187737407599</v>
      </c>
      <c r="C707" s="1">
        <v>9.2733561771874795E-6</v>
      </c>
      <c r="D707" t="s">
        <v>2579</v>
      </c>
      <c r="E707" t="s">
        <v>2580</v>
      </c>
      <c r="G707" t="str">
        <f>IF(_17_4_2_VS_17_1_8_annotated[[#This Row],[Column2]]&lt;0,_17_4_2_VS_17_1_8_annotated[[#This Row],[Column4]],"")</f>
        <v>VGLL3</v>
      </c>
      <c r="I707" t="str">
        <f>IF(_17_4_2_VS_17_1_8_annotated[[#This Row],[Column2]]&gt;0,_17_4_2_VS_17_1_8_annotated[[#This Row],[Column4]],"")</f>
        <v/>
      </c>
    </row>
    <row r="708" spans="1:9" x14ac:dyDescent="0.25">
      <c r="A708" t="s">
        <v>6422</v>
      </c>
      <c r="B708">
        <v>2.2211112882416799</v>
      </c>
      <c r="C708" s="1">
        <v>9.2733561771874795E-6</v>
      </c>
      <c r="D708" t="s">
        <v>7</v>
      </c>
      <c r="E708" t="s">
        <v>127</v>
      </c>
      <c r="G708" t="str">
        <f>IF(_17_4_2_VS_17_1_8_annotated[[#This Row],[Column2]]&lt;0,_17_4_2_VS_17_1_8_annotated[[#This Row],[Column4]],"")</f>
        <v/>
      </c>
      <c r="I708" t="str">
        <f>IF(_17_4_2_VS_17_1_8_annotated[[#This Row],[Column2]]&gt;0,_17_4_2_VS_17_1_8_annotated[[#This Row],[Column4]],"")</f>
        <v/>
      </c>
    </row>
    <row r="709" spans="1:9" x14ac:dyDescent="0.25">
      <c r="A709" t="s">
        <v>6184</v>
      </c>
      <c r="B709">
        <v>2.0466246543472999</v>
      </c>
      <c r="C709" s="1">
        <v>9.5081714517334795E-6</v>
      </c>
      <c r="D709" t="s">
        <v>6185</v>
      </c>
      <c r="E709" t="s">
        <v>6186</v>
      </c>
      <c r="G709" t="str">
        <f>IF(_17_4_2_VS_17_1_8_annotated[[#This Row],[Column2]]&lt;0,_17_4_2_VS_17_1_8_annotated[[#This Row],[Column4]],"")</f>
        <v/>
      </c>
      <c r="I709" t="str">
        <f>IF(_17_4_2_VS_17_1_8_annotated[[#This Row],[Column2]]&gt;0,_17_4_2_VS_17_1_8_annotated[[#This Row],[Column4]],"")</f>
        <v>EFHC2</v>
      </c>
    </row>
    <row r="710" spans="1:9" x14ac:dyDescent="0.25">
      <c r="A710" t="s">
        <v>1938</v>
      </c>
      <c r="B710">
        <v>2.3555188202689199</v>
      </c>
      <c r="C710" s="1">
        <v>9.51468480463596E-6</v>
      </c>
      <c r="D710" t="s">
        <v>1939</v>
      </c>
      <c r="E710" t="s">
        <v>1940</v>
      </c>
      <c r="G710" t="str">
        <f>IF(_17_4_2_VS_17_1_8_annotated[[#This Row],[Column2]]&lt;0,_17_4_2_VS_17_1_8_annotated[[#This Row],[Column4]],"")</f>
        <v/>
      </c>
      <c r="I710" t="str">
        <f>IF(_17_4_2_VS_17_1_8_annotated[[#This Row],[Column2]]&gt;0,_17_4_2_VS_17_1_8_annotated[[#This Row],[Column4]],"")</f>
        <v>MAGIX</v>
      </c>
    </row>
    <row r="711" spans="1:9" x14ac:dyDescent="0.25">
      <c r="A711" t="s">
        <v>3329</v>
      </c>
      <c r="B711">
        <v>-2.2758346002787202</v>
      </c>
      <c r="C711" s="1">
        <v>9.9765461083384592E-6</v>
      </c>
      <c r="D711" t="s">
        <v>3330</v>
      </c>
      <c r="E711" t="s">
        <v>3331</v>
      </c>
      <c r="G711" t="str">
        <f>IF(_17_4_2_VS_17_1_8_annotated[[#This Row],[Column2]]&lt;0,_17_4_2_VS_17_1_8_annotated[[#This Row],[Column4]],"")</f>
        <v>SOCS2</v>
      </c>
      <c r="I711" t="str">
        <f>IF(_17_4_2_VS_17_1_8_annotated[[#This Row],[Column2]]&gt;0,_17_4_2_VS_17_1_8_annotated[[#This Row],[Column4]],"")</f>
        <v/>
      </c>
    </row>
    <row r="712" spans="1:9" x14ac:dyDescent="0.25">
      <c r="A712" t="s">
        <v>5356</v>
      </c>
      <c r="B712">
        <v>-1.21681183397732</v>
      </c>
      <c r="C712" s="1">
        <v>1.01935222144219E-5</v>
      </c>
      <c r="D712" t="s">
        <v>5357</v>
      </c>
      <c r="E712" t="s">
        <v>5358</v>
      </c>
      <c r="G712" t="str">
        <f>IF(_17_4_2_VS_17_1_8_annotated[[#This Row],[Column2]]&lt;0,_17_4_2_VS_17_1_8_annotated[[#This Row],[Column4]],"")</f>
        <v>ATP8A1</v>
      </c>
      <c r="I712" t="str">
        <f>IF(_17_4_2_VS_17_1_8_annotated[[#This Row],[Column2]]&gt;0,_17_4_2_VS_17_1_8_annotated[[#This Row],[Column4]],"")</f>
        <v/>
      </c>
    </row>
    <row r="713" spans="1:9" x14ac:dyDescent="0.25">
      <c r="A713" t="s">
        <v>2736</v>
      </c>
      <c r="B713">
        <v>2.7444203441700901</v>
      </c>
      <c r="C713" s="1">
        <v>1.06103070757676E-5</v>
      </c>
      <c r="D713" t="s">
        <v>2737</v>
      </c>
      <c r="E713" t="s">
        <v>2738</v>
      </c>
      <c r="G713" t="str">
        <f>IF(_17_4_2_VS_17_1_8_annotated[[#This Row],[Column2]]&lt;0,_17_4_2_VS_17_1_8_annotated[[#This Row],[Column4]],"")</f>
        <v/>
      </c>
      <c r="I713" t="str">
        <f>IF(_17_4_2_VS_17_1_8_annotated[[#This Row],[Column2]]&gt;0,_17_4_2_VS_17_1_8_annotated[[#This Row],[Column4]],"")</f>
        <v>GPRIN3</v>
      </c>
    </row>
    <row r="714" spans="1:9" x14ac:dyDescent="0.25">
      <c r="A714" t="s">
        <v>7481</v>
      </c>
      <c r="B714">
        <v>1.0491747908209399</v>
      </c>
      <c r="C714" s="1">
        <v>1.0862795169241699E-5</v>
      </c>
      <c r="D714" t="s">
        <v>7482</v>
      </c>
      <c r="E714" t="s">
        <v>7483</v>
      </c>
      <c r="G714" t="str">
        <f>IF(_17_4_2_VS_17_1_8_annotated[[#This Row],[Column2]]&lt;0,_17_4_2_VS_17_1_8_annotated[[#This Row],[Column4]],"")</f>
        <v/>
      </c>
      <c r="I714" t="str">
        <f>IF(_17_4_2_VS_17_1_8_annotated[[#This Row],[Column2]]&gt;0,_17_4_2_VS_17_1_8_annotated[[#This Row],[Column4]],"")</f>
        <v>RORA</v>
      </c>
    </row>
    <row r="715" spans="1:9" x14ac:dyDescent="0.25">
      <c r="A715" t="s">
        <v>3954</v>
      </c>
      <c r="B715">
        <v>-2.3258442992133901</v>
      </c>
      <c r="C715" s="1">
        <v>1.16711122978563E-5</v>
      </c>
      <c r="D715" t="s">
        <v>3955</v>
      </c>
      <c r="E715" t="s">
        <v>3956</v>
      </c>
      <c r="G715" t="str">
        <f>IF(_17_4_2_VS_17_1_8_annotated[[#This Row],[Column2]]&lt;0,_17_4_2_VS_17_1_8_annotated[[#This Row],[Column4]],"")</f>
        <v>RGS20</v>
      </c>
      <c r="I715" t="str">
        <f>IF(_17_4_2_VS_17_1_8_annotated[[#This Row],[Column2]]&gt;0,_17_4_2_VS_17_1_8_annotated[[#This Row],[Column4]],"")</f>
        <v/>
      </c>
    </row>
    <row r="716" spans="1:9" x14ac:dyDescent="0.25">
      <c r="A716" t="s">
        <v>1148</v>
      </c>
      <c r="B716">
        <v>1.5066907057885499</v>
      </c>
      <c r="C716" s="1">
        <v>1.1896980209486899E-5</v>
      </c>
      <c r="D716" t="s">
        <v>1149</v>
      </c>
      <c r="E716" t="s">
        <v>1150</v>
      </c>
      <c r="G716" t="str">
        <f>IF(_17_4_2_VS_17_1_8_annotated[[#This Row],[Column2]]&lt;0,_17_4_2_VS_17_1_8_annotated[[#This Row],[Column4]],"")</f>
        <v/>
      </c>
      <c r="I716" t="str">
        <f>IF(_17_4_2_VS_17_1_8_annotated[[#This Row],[Column2]]&gt;0,_17_4_2_VS_17_1_8_annotated[[#This Row],[Column4]],"")</f>
        <v>MARCHF3</v>
      </c>
    </row>
    <row r="717" spans="1:9" x14ac:dyDescent="0.25">
      <c r="A717" t="s">
        <v>8748</v>
      </c>
      <c r="B717">
        <v>-1.0427396295793401</v>
      </c>
      <c r="C717" s="1">
        <v>1.2060953947882499E-5</v>
      </c>
      <c r="D717" t="s">
        <v>8749</v>
      </c>
      <c r="E717" t="s">
        <v>8750</v>
      </c>
      <c r="G717" t="str">
        <f>IF(_17_4_2_VS_17_1_8_annotated[[#This Row],[Column2]]&lt;0,_17_4_2_VS_17_1_8_annotated[[#This Row],[Column4]],"")</f>
        <v>TRPV6</v>
      </c>
      <c r="I717" t="str">
        <f>IF(_17_4_2_VS_17_1_8_annotated[[#This Row],[Column2]]&gt;0,_17_4_2_VS_17_1_8_annotated[[#This Row],[Column4]],"")</f>
        <v/>
      </c>
    </row>
    <row r="718" spans="1:9" x14ac:dyDescent="0.25">
      <c r="A718" t="s">
        <v>5998</v>
      </c>
      <c r="B718">
        <v>-1.69347197167464</v>
      </c>
      <c r="C718" s="1">
        <v>1.22756704374616E-5</v>
      </c>
      <c r="D718" t="s">
        <v>5999</v>
      </c>
      <c r="E718" t="s">
        <v>6000</v>
      </c>
      <c r="G718" t="str">
        <f>IF(_17_4_2_VS_17_1_8_annotated[[#This Row],[Column2]]&lt;0,_17_4_2_VS_17_1_8_annotated[[#This Row],[Column4]],"")</f>
        <v>FAT4</v>
      </c>
      <c r="I718" t="str">
        <f>IF(_17_4_2_VS_17_1_8_annotated[[#This Row],[Column2]]&gt;0,_17_4_2_VS_17_1_8_annotated[[#This Row],[Column4]],"")</f>
        <v/>
      </c>
    </row>
    <row r="719" spans="1:9" x14ac:dyDescent="0.25">
      <c r="A719" t="s">
        <v>8751</v>
      </c>
      <c r="B719">
        <v>-1.04446619705614</v>
      </c>
      <c r="C719" s="1">
        <v>1.2384052760674001E-5</v>
      </c>
      <c r="D719" t="s">
        <v>8752</v>
      </c>
      <c r="E719" t="s">
        <v>8753</v>
      </c>
      <c r="G719" t="str">
        <f>IF(_17_4_2_VS_17_1_8_annotated[[#This Row],[Column2]]&lt;0,_17_4_2_VS_17_1_8_annotated[[#This Row],[Column4]],"")</f>
        <v>PCSK5</v>
      </c>
      <c r="I719" t="str">
        <f>IF(_17_4_2_VS_17_1_8_annotated[[#This Row],[Column2]]&gt;0,_17_4_2_VS_17_1_8_annotated[[#This Row],[Column4]],"")</f>
        <v/>
      </c>
    </row>
    <row r="720" spans="1:9" x14ac:dyDescent="0.25">
      <c r="A720" t="s">
        <v>8754</v>
      </c>
      <c r="B720">
        <v>-1.23193602091568</v>
      </c>
      <c r="C720" s="1">
        <v>1.28391235647005E-5</v>
      </c>
      <c r="D720" t="s">
        <v>8755</v>
      </c>
      <c r="E720" t="s">
        <v>8756</v>
      </c>
      <c r="G720" t="str">
        <f>IF(_17_4_2_VS_17_1_8_annotated[[#This Row],[Column2]]&lt;0,_17_4_2_VS_17_1_8_annotated[[#This Row],[Column4]],"")</f>
        <v>HYCC1</v>
      </c>
      <c r="I720" t="str">
        <f>IF(_17_4_2_VS_17_1_8_annotated[[#This Row],[Column2]]&gt;0,_17_4_2_VS_17_1_8_annotated[[#This Row],[Column4]],"")</f>
        <v/>
      </c>
    </row>
    <row r="721" spans="1:9" x14ac:dyDescent="0.25">
      <c r="A721" t="s">
        <v>5901</v>
      </c>
      <c r="B721">
        <v>1.5486509371741</v>
      </c>
      <c r="C721" s="1">
        <v>1.3795430819561901E-5</v>
      </c>
      <c r="D721" t="s">
        <v>5902</v>
      </c>
      <c r="E721" t="s">
        <v>5903</v>
      </c>
      <c r="G721" t="str">
        <f>IF(_17_4_2_VS_17_1_8_annotated[[#This Row],[Column2]]&lt;0,_17_4_2_VS_17_1_8_annotated[[#This Row],[Column4]],"")</f>
        <v/>
      </c>
      <c r="I721" t="str">
        <f>IF(_17_4_2_VS_17_1_8_annotated[[#This Row],[Column2]]&gt;0,_17_4_2_VS_17_1_8_annotated[[#This Row],[Column4]],"")</f>
        <v>MACROD2</v>
      </c>
    </row>
    <row r="722" spans="1:9" x14ac:dyDescent="0.25">
      <c r="A722" t="s">
        <v>8757</v>
      </c>
      <c r="B722">
        <v>1.16764599093928</v>
      </c>
      <c r="C722" s="1">
        <v>1.4488217121185799E-5</v>
      </c>
      <c r="D722" t="s">
        <v>8758</v>
      </c>
      <c r="E722" t="s">
        <v>8759</v>
      </c>
      <c r="G722" t="str">
        <f>IF(_17_4_2_VS_17_1_8_annotated[[#This Row],[Column2]]&lt;0,_17_4_2_VS_17_1_8_annotated[[#This Row],[Column4]],"")</f>
        <v/>
      </c>
      <c r="I722" t="str">
        <f>IF(_17_4_2_VS_17_1_8_annotated[[#This Row],[Column2]]&gt;0,_17_4_2_VS_17_1_8_annotated[[#This Row],[Column4]],"")</f>
        <v>LTB4R2</v>
      </c>
    </row>
    <row r="723" spans="1:9" x14ac:dyDescent="0.25">
      <c r="A723" t="s">
        <v>6118</v>
      </c>
      <c r="B723">
        <v>1.49798631065032</v>
      </c>
      <c r="C723" s="1">
        <v>1.4783566005482701E-5</v>
      </c>
      <c r="D723" t="s">
        <v>6119</v>
      </c>
      <c r="E723" t="s">
        <v>6120</v>
      </c>
      <c r="G723" t="str">
        <f>IF(_17_4_2_VS_17_1_8_annotated[[#This Row],[Column2]]&lt;0,_17_4_2_VS_17_1_8_annotated[[#This Row],[Column4]],"")</f>
        <v/>
      </c>
      <c r="I723" t="str">
        <f>IF(_17_4_2_VS_17_1_8_annotated[[#This Row],[Column2]]&gt;0,_17_4_2_VS_17_1_8_annotated[[#This Row],[Column4]],"")</f>
        <v>CFAP44</v>
      </c>
    </row>
    <row r="724" spans="1:9" x14ac:dyDescent="0.25">
      <c r="A724" t="s">
        <v>3141</v>
      </c>
      <c r="B724">
        <v>-3.2654088765956901</v>
      </c>
      <c r="C724" s="1">
        <v>1.6270974796650001E-5</v>
      </c>
      <c r="D724" t="s">
        <v>3142</v>
      </c>
      <c r="E724" t="s">
        <v>3143</v>
      </c>
      <c r="G724" t="str">
        <f>IF(_17_4_2_VS_17_1_8_annotated[[#This Row],[Column2]]&lt;0,_17_4_2_VS_17_1_8_annotated[[#This Row],[Column4]],"")</f>
        <v>RELN</v>
      </c>
      <c r="I724" t="str">
        <f>IF(_17_4_2_VS_17_1_8_annotated[[#This Row],[Column2]]&gt;0,_17_4_2_VS_17_1_8_annotated[[#This Row],[Column4]],"")</f>
        <v/>
      </c>
    </row>
    <row r="725" spans="1:9" x14ac:dyDescent="0.25">
      <c r="A725" t="s">
        <v>8760</v>
      </c>
      <c r="B725">
        <v>-1.0600803519690101</v>
      </c>
      <c r="C725" s="1">
        <v>1.6585277420585901E-5</v>
      </c>
      <c r="D725" t="s">
        <v>8761</v>
      </c>
      <c r="E725" t="s">
        <v>8762</v>
      </c>
      <c r="G725" t="str">
        <f>IF(_17_4_2_VS_17_1_8_annotated[[#This Row],[Column2]]&lt;0,_17_4_2_VS_17_1_8_annotated[[#This Row],[Column4]],"")</f>
        <v>KCNC4</v>
      </c>
      <c r="I725" t="str">
        <f>IF(_17_4_2_VS_17_1_8_annotated[[#This Row],[Column2]]&gt;0,_17_4_2_VS_17_1_8_annotated[[#This Row],[Column4]],"")</f>
        <v/>
      </c>
    </row>
    <row r="726" spans="1:9" x14ac:dyDescent="0.25">
      <c r="A726" t="s">
        <v>8763</v>
      </c>
      <c r="B726">
        <v>1.03577767807313</v>
      </c>
      <c r="C726" s="1">
        <v>1.69134202510148E-5</v>
      </c>
      <c r="D726" t="s">
        <v>8764</v>
      </c>
      <c r="E726" t="s">
        <v>8765</v>
      </c>
      <c r="G726" t="str">
        <f>IF(_17_4_2_VS_17_1_8_annotated[[#This Row],[Column2]]&lt;0,_17_4_2_VS_17_1_8_annotated[[#This Row],[Column4]],"")</f>
        <v/>
      </c>
      <c r="I726" t="str">
        <f>IF(_17_4_2_VS_17_1_8_annotated[[#This Row],[Column2]]&gt;0,_17_4_2_VS_17_1_8_annotated[[#This Row],[Column4]],"")</f>
        <v>PAXIP1-DT</v>
      </c>
    </row>
    <row r="727" spans="1:9" x14ac:dyDescent="0.25">
      <c r="A727" t="s">
        <v>8766</v>
      </c>
      <c r="B727">
        <v>-1.0350856059099101</v>
      </c>
      <c r="C727" s="1">
        <v>1.7428391575422701E-5</v>
      </c>
      <c r="D727" t="s">
        <v>8767</v>
      </c>
      <c r="E727" t="s">
        <v>8768</v>
      </c>
      <c r="G727" t="str">
        <f>IF(_17_4_2_VS_17_1_8_annotated[[#This Row],[Column2]]&lt;0,_17_4_2_VS_17_1_8_annotated[[#This Row],[Column4]],"")</f>
        <v>HYPK</v>
      </c>
      <c r="I727" t="str">
        <f>IF(_17_4_2_VS_17_1_8_annotated[[#This Row],[Column2]]&gt;0,_17_4_2_VS_17_1_8_annotated[[#This Row],[Column4]],"")</f>
        <v/>
      </c>
    </row>
    <row r="728" spans="1:9" x14ac:dyDescent="0.25">
      <c r="A728" t="s">
        <v>6036</v>
      </c>
      <c r="B728">
        <v>-1.1586706955544299</v>
      </c>
      <c r="C728" s="1">
        <v>1.8290255411835602E-5</v>
      </c>
      <c r="D728" t="s">
        <v>6037</v>
      </c>
      <c r="E728" t="s">
        <v>6038</v>
      </c>
      <c r="G728" t="str">
        <f>IF(_17_4_2_VS_17_1_8_annotated[[#This Row],[Column2]]&lt;0,_17_4_2_VS_17_1_8_annotated[[#This Row],[Column4]],"")</f>
        <v>LINC00941</v>
      </c>
      <c r="I728" t="str">
        <f>IF(_17_4_2_VS_17_1_8_annotated[[#This Row],[Column2]]&gt;0,_17_4_2_VS_17_1_8_annotated[[#This Row],[Column4]],"")</f>
        <v/>
      </c>
    </row>
    <row r="729" spans="1:9" x14ac:dyDescent="0.25">
      <c r="A729" t="s">
        <v>8769</v>
      </c>
      <c r="B729">
        <v>-1.3035090481399201</v>
      </c>
      <c r="C729" s="1">
        <v>1.8409279225725701E-5</v>
      </c>
      <c r="D729" t="s">
        <v>8770</v>
      </c>
      <c r="E729" t="s">
        <v>8771</v>
      </c>
      <c r="G729" t="str">
        <f>IF(_17_4_2_VS_17_1_8_annotated[[#This Row],[Column2]]&lt;0,_17_4_2_VS_17_1_8_annotated[[#This Row],[Column4]],"")</f>
        <v>OAS3</v>
      </c>
      <c r="I729" t="str">
        <f>IF(_17_4_2_VS_17_1_8_annotated[[#This Row],[Column2]]&gt;0,_17_4_2_VS_17_1_8_annotated[[#This Row],[Column4]],"")</f>
        <v/>
      </c>
    </row>
    <row r="730" spans="1:9" x14ac:dyDescent="0.25">
      <c r="A730" t="s">
        <v>2642</v>
      </c>
      <c r="B730">
        <v>-1.77088977219676</v>
      </c>
      <c r="C730" s="1">
        <v>1.9441118790906699E-5</v>
      </c>
      <c r="D730" t="s">
        <v>2643</v>
      </c>
      <c r="E730" t="s">
        <v>2644</v>
      </c>
      <c r="G730" t="str">
        <f>IF(_17_4_2_VS_17_1_8_annotated[[#This Row],[Column2]]&lt;0,_17_4_2_VS_17_1_8_annotated[[#This Row],[Column4]],"")</f>
        <v>LINC02487</v>
      </c>
      <c r="I730" t="str">
        <f>IF(_17_4_2_VS_17_1_8_annotated[[#This Row],[Column2]]&gt;0,_17_4_2_VS_17_1_8_annotated[[#This Row],[Column4]],"")</f>
        <v/>
      </c>
    </row>
    <row r="731" spans="1:9" x14ac:dyDescent="0.25">
      <c r="A731" t="s">
        <v>4595</v>
      </c>
      <c r="B731">
        <v>3.1268352228384702</v>
      </c>
      <c r="C731" s="1">
        <v>1.9506660545647001E-5</v>
      </c>
      <c r="D731" t="s">
        <v>4596</v>
      </c>
      <c r="E731" t="s">
        <v>4597</v>
      </c>
      <c r="G731" t="str">
        <f>IF(_17_4_2_VS_17_1_8_annotated[[#This Row],[Column2]]&lt;0,_17_4_2_VS_17_1_8_annotated[[#This Row],[Column4]],"")</f>
        <v/>
      </c>
      <c r="I731" t="str">
        <f>IF(_17_4_2_VS_17_1_8_annotated[[#This Row],[Column2]]&gt;0,_17_4_2_VS_17_1_8_annotated[[#This Row],[Column4]],"")</f>
        <v>GPLD1</v>
      </c>
    </row>
    <row r="732" spans="1:9" x14ac:dyDescent="0.25">
      <c r="A732" t="s">
        <v>5567</v>
      </c>
      <c r="B732">
        <v>1.3055974363557901</v>
      </c>
      <c r="C732" s="1">
        <v>1.9695499805501901E-5</v>
      </c>
      <c r="D732" t="s">
        <v>5568</v>
      </c>
      <c r="E732" t="s">
        <v>5569</v>
      </c>
      <c r="G732" t="str">
        <f>IF(_17_4_2_VS_17_1_8_annotated[[#This Row],[Column2]]&lt;0,_17_4_2_VS_17_1_8_annotated[[#This Row],[Column4]],"")</f>
        <v/>
      </c>
      <c r="I732" t="str">
        <f>IF(_17_4_2_VS_17_1_8_annotated[[#This Row],[Column2]]&gt;0,_17_4_2_VS_17_1_8_annotated[[#This Row],[Column4]],"")</f>
        <v>NAIP</v>
      </c>
    </row>
    <row r="733" spans="1:9" x14ac:dyDescent="0.25">
      <c r="A733" t="s">
        <v>2138</v>
      </c>
      <c r="B733">
        <v>-1.14714545543785</v>
      </c>
      <c r="C733" s="1">
        <v>1.9779561707052499E-5</v>
      </c>
      <c r="D733" t="s">
        <v>2139</v>
      </c>
      <c r="E733" t="s">
        <v>2140</v>
      </c>
      <c r="G733" t="str">
        <f>IF(_17_4_2_VS_17_1_8_annotated[[#This Row],[Column2]]&lt;0,_17_4_2_VS_17_1_8_annotated[[#This Row],[Column4]],"")</f>
        <v>RAB3B</v>
      </c>
      <c r="I733" t="str">
        <f>IF(_17_4_2_VS_17_1_8_annotated[[#This Row],[Column2]]&gt;0,_17_4_2_VS_17_1_8_annotated[[#This Row],[Column4]],"")</f>
        <v/>
      </c>
    </row>
    <row r="734" spans="1:9" x14ac:dyDescent="0.25">
      <c r="A734" t="s">
        <v>5576</v>
      </c>
      <c r="B734">
        <v>2.0744189403664999</v>
      </c>
      <c r="C734" s="1">
        <v>2.0270616876230501E-5</v>
      </c>
      <c r="D734" t="s">
        <v>5577</v>
      </c>
      <c r="E734" t="s">
        <v>5578</v>
      </c>
      <c r="G734" t="str">
        <f>IF(_17_4_2_VS_17_1_8_annotated[[#This Row],[Column2]]&lt;0,_17_4_2_VS_17_1_8_annotated[[#This Row],[Column4]],"")</f>
        <v/>
      </c>
      <c r="I734" t="str">
        <f>IF(_17_4_2_VS_17_1_8_annotated[[#This Row],[Column2]]&gt;0,_17_4_2_VS_17_1_8_annotated[[#This Row],[Column4]],"")</f>
        <v>SERPINA6</v>
      </c>
    </row>
    <row r="735" spans="1:9" x14ac:dyDescent="0.25">
      <c r="A735" t="s">
        <v>5733</v>
      </c>
      <c r="B735">
        <v>1.28199210527181</v>
      </c>
      <c r="C735" s="1">
        <v>2.0393604975229298E-5</v>
      </c>
      <c r="D735" t="s">
        <v>5734</v>
      </c>
      <c r="E735" t="s">
        <v>5735</v>
      </c>
      <c r="G735" t="str">
        <f>IF(_17_4_2_VS_17_1_8_annotated[[#This Row],[Column2]]&lt;0,_17_4_2_VS_17_1_8_annotated[[#This Row],[Column4]],"")</f>
        <v/>
      </c>
      <c r="I735" t="str">
        <f>IF(_17_4_2_VS_17_1_8_annotated[[#This Row],[Column2]]&gt;0,_17_4_2_VS_17_1_8_annotated[[#This Row],[Column4]],"")</f>
        <v>UCKL1-AS1</v>
      </c>
    </row>
    <row r="736" spans="1:9" x14ac:dyDescent="0.25">
      <c r="A736" t="s">
        <v>8772</v>
      </c>
      <c r="B736">
        <v>1.02601747189102</v>
      </c>
      <c r="C736" s="1">
        <v>2.0941278657377001E-5</v>
      </c>
      <c r="D736" t="s">
        <v>8773</v>
      </c>
      <c r="E736" t="s">
        <v>8774</v>
      </c>
      <c r="G736" t="str">
        <f>IF(_17_4_2_VS_17_1_8_annotated[[#This Row],[Column2]]&lt;0,_17_4_2_VS_17_1_8_annotated[[#This Row],[Column4]],"")</f>
        <v/>
      </c>
      <c r="I736" t="str">
        <f>IF(_17_4_2_VS_17_1_8_annotated[[#This Row],[Column2]]&gt;0,_17_4_2_VS_17_1_8_annotated[[#This Row],[Column4]],"")</f>
        <v>ANKRD26</v>
      </c>
    </row>
    <row r="737" spans="1:9" x14ac:dyDescent="0.25">
      <c r="A737" t="s">
        <v>2587</v>
      </c>
      <c r="B737">
        <v>-3.16863020818331</v>
      </c>
      <c r="C737" s="1">
        <v>2.1665398675942001E-5</v>
      </c>
      <c r="D737" t="s">
        <v>2588</v>
      </c>
      <c r="E737" t="s">
        <v>2589</v>
      </c>
      <c r="G737" t="str">
        <f>IF(_17_4_2_VS_17_1_8_annotated[[#This Row],[Column2]]&lt;0,_17_4_2_VS_17_1_8_annotated[[#This Row],[Column4]],"")</f>
        <v>TNC</v>
      </c>
      <c r="I737" t="str">
        <f>IF(_17_4_2_VS_17_1_8_annotated[[#This Row],[Column2]]&gt;0,_17_4_2_VS_17_1_8_annotated[[#This Row],[Column4]],"")</f>
        <v/>
      </c>
    </row>
    <row r="738" spans="1:9" x14ac:dyDescent="0.25">
      <c r="A738" t="s">
        <v>5984</v>
      </c>
      <c r="B738">
        <v>2.2873448335904101</v>
      </c>
      <c r="C738" s="1">
        <v>2.2416328443664E-5</v>
      </c>
      <c r="D738" t="s">
        <v>5985</v>
      </c>
      <c r="E738" t="s">
        <v>5986</v>
      </c>
      <c r="G738" t="str">
        <f>IF(_17_4_2_VS_17_1_8_annotated[[#This Row],[Column2]]&lt;0,_17_4_2_VS_17_1_8_annotated[[#This Row],[Column4]],"")</f>
        <v/>
      </c>
      <c r="I738" t="str">
        <f>IF(_17_4_2_VS_17_1_8_annotated[[#This Row],[Column2]]&gt;0,_17_4_2_VS_17_1_8_annotated[[#This Row],[Column4]],"")</f>
        <v>AGT</v>
      </c>
    </row>
    <row r="739" spans="1:9" x14ac:dyDescent="0.25">
      <c r="A739" t="s">
        <v>8775</v>
      </c>
      <c r="B739">
        <v>-1.1756014928537899</v>
      </c>
      <c r="C739" s="1">
        <v>2.3772471341677601E-5</v>
      </c>
      <c r="D739" t="s">
        <v>8776</v>
      </c>
      <c r="E739" t="s">
        <v>8777</v>
      </c>
      <c r="G739" t="str">
        <f>IF(_17_4_2_VS_17_1_8_annotated[[#This Row],[Column2]]&lt;0,_17_4_2_VS_17_1_8_annotated[[#This Row],[Column4]],"")</f>
        <v>ZNF488</v>
      </c>
      <c r="I739" t="str">
        <f>IF(_17_4_2_VS_17_1_8_annotated[[#This Row],[Column2]]&gt;0,_17_4_2_VS_17_1_8_annotated[[#This Row],[Column4]],"")</f>
        <v/>
      </c>
    </row>
    <row r="740" spans="1:9" x14ac:dyDescent="0.25">
      <c r="A740" t="s">
        <v>2839</v>
      </c>
      <c r="B740">
        <v>1.35613183903436</v>
      </c>
      <c r="C740" s="1">
        <v>2.4109525151118699E-5</v>
      </c>
      <c r="D740" t="s">
        <v>2840</v>
      </c>
      <c r="E740" t="s">
        <v>2841</v>
      </c>
      <c r="G740" t="str">
        <f>IF(_17_4_2_VS_17_1_8_annotated[[#This Row],[Column2]]&lt;0,_17_4_2_VS_17_1_8_annotated[[#This Row],[Column4]],"")</f>
        <v/>
      </c>
      <c r="I740" t="str">
        <f>IF(_17_4_2_VS_17_1_8_annotated[[#This Row],[Column2]]&gt;0,_17_4_2_VS_17_1_8_annotated[[#This Row],[Column4]],"")</f>
        <v>GPATCH2</v>
      </c>
    </row>
    <row r="741" spans="1:9" x14ac:dyDescent="0.25">
      <c r="A741" t="s">
        <v>8778</v>
      </c>
      <c r="B741">
        <v>1.3325131671886401</v>
      </c>
      <c r="C741" s="1">
        <v>2.4229876241111301E-5</v>
      </c>
      <c r="D741" t="s">
        <v>8779</v>
      </c>
      <c r="E741" t="s">
        <v>8780</v>
      </c>
      <c r="G741" t="str">
        <f>IF(_17_4_2_VS_17_1_8_annotated[[#This Row],[Column2]]&lt;0,_17_4_2_VS_17_1_8_annotated[[#This Row],[Column4]],"")</f>
        <v/>
      </c>
      <c r="I741" t="str">
        <f>IF(_17_4_2_VS_17_1_8_annotated[[#This Row],[Column2]]&gt;0,_17_4_2_VS_17_1_8_annotated[[#This Row],[Column4]],"")</f>
        <v>EFCAB7</v>
      </c>
    </row>
    <row r="742" spans="1:9" x14ac:dyDescent="0.25">
      <c r="A742" t="s">
        <v>5656</v>
      </c>
      <c r="B742">
        <v>2.3303925192051</v>
      </c>
      <c r="C742" s="1">
        <v>2.4538510994016799E-5</v>
      </c>
      <c r="D742" t="s">
        <v>7</v>
      </c>
      <c r="E742" t="s">
        <v>1284</v>
      </c>
      <c r="G742" t="str">
        <f>IF(_17_4_2_VS_17_1_8_annotated[[#This Row],[Column2]]&lt;0,_17_4_2_VS_17_1_8_annotated[[#This Row],[Column4]],"")</f>
        <v/>
      </c>
      <c r="I742" t="str">
        <f>IF(_17_4_2_VS_17_1_8_annotated[[#This Row],[Column2]]&gt;0,_17_4_2_VS_17_1_8_annotated[[#This Row],[Column4]],"")</f>
        <v/>
      </c>
    </row>
    <row r="743" spans="1:9" x14ac:dyDescent="0.25">
      <c r="A743" t="s">
        <v>6480</v>
      </c>
      <c r="B743">
        <v>2.2367768007487498</v>
      </c>
      <c r="C743" s="1">
        <v>2.4605404446945101E-5</v>
      </c>
      <c r="D743" t="s">
        <v>6481</v>
      </c>
      <c r="E743" t="s">
        <v>6482</v>
      </c>
      <c r="G743" t="str">
        <f>IF(_17_4_2_VS_17_1_8_annotated[[#This Row],[Column2]]&lt;0,_17_4_2_VS_17_1_8_annotated[[#This Row],[Column4]],"")</f>
        <v/>
      </c>
      <c r="I743" t="str">
        <f>IF(_17_4_2_VS_17_1_8_annotated[[#This Row],[Column2]]&gt;0,_17_4_2_VS_17_1_8_annotated[[#This Row],[Column4]],"")</f>
        <v>CCDC40</v>
      </c>
    </row>
    <row r="744" spans="1:9" x14ac:dyDescent="0.25">
      <c r="A744" t="s">
        <v>2672</v>
      </c>
      <c r="B744">
        <v>-3.6122794765394302</v>
      </c>
      <c r="C744" s="1">
        <v>2.58707805087818E-5</v>
      </c>
      <c r="D744" t="s">
        <v>2673</v>
      </c>
      <c r="E744" t="s">
        <v>2674</v>
      </c>
      <c r="G744" t="str">
        <f>IF(_17_4_2_VS_17_1_8_annotated[[#This Row],[Column2]]&lt;0,_17_4_2_VS_17_1_8_annotated[[#This Row],[Column4]],"")</f>
        <v>IL31RA</v>
      </c>
      <c r="I744" t="str">
        <f>IF(_17_4_2_VS_17_1_8_annotated[[#This Row],[Column2]]&gt;0,_17_4_2_VS_17_1_8_annotated[[#This Row],[Column4]],"")</f>
        <v/>
      </c>
    </row>
    <row r="745" spans="1:9" x14ac:dyDescent="0.25">
      <c r="A745" t="s">
        <v>2569</v>
      </c>
      <c r="B745">
        <v>-1.4815772796504301</v>
      </c>
      <c r="C745" s="1">
        <v>2.6325962435210801E-5</v>
      </c>
      <c r="D745" t="s">
        <v>2570</v>
      </c>
      <c r="E745" t="s">
        <v>2571</v>
      </c>
      <c r="G745" t="str">
        <f>IF(_17_4_2_VS_17_1_8_annotated[[#This Row],[Column2]]&lt;0,_17_4_2_VS_17_1_8_annotated[[#This Row],[Column4]],"")</f>
        <v>ACP7</v>
      </c>
      <c r="I745" t="str">
        <f>IF(_17_4_2_VS_17_1_8_annotated[[#This Row],[Column2]]&gt;0,_17_4_2_VS_17_1_8_annotated[[#This Row],[Column4]],"")</f>
        <v/>
      </c>
    </row>
    <row r="746" spans="1:9" x14ac:dyDescent="0.25">
      <c r="A746" t="s">
        <v>8781</v>
      </c>
      <c r="B746">
        <v>1.20424071551433</v>
      </c>
      <c r="C746" s="1">
        <v>2.6452961289221601E-5</v>
      </c>
      <c r="D746" t="s">
        <v>8782</v>
      </c>
      <c r="E746" t="s">
        <v>8783</v>
      </c>
      <c r="G746" t="str">
        <f>IF(_17_4_2_VS_17_1_8_annotated[[#This Row],[Column2]]&lt;0,_17_4_2_VS_17_1_8_annotated[[#This Row],[Column4]],"")</f>
        <v/>
      </c>
      <c r="I746" t="str">
        <f>IF(_17_4_2_VS_17_1_8_annotated[[#This Row],[Column2]]&gt;0,_17_4_2_VS_17_1_8_annotated[[#This Row],[Column4]],"")</f>
        <v>C12orf76</v>
      </c>
    </row>
    <row r="747" spans="1:9" x14ac:dyDescent="0.25">
      <c r="A747" t="s">
        <v>6142</v>
      </c>
      <c r="B747">
        <v>-1.34680367508379</v>
      </c>
      <c r="C747" s="1">
        <v>2.7279174985035601E-5</v>
      </c>
      <c r="D747" t="s">
        <v>6143</v>
      </c>
      <c r="E747" t="s">
        <v>6144</v>
      </c>
      <c r="G747" t="str">
        <f>IF(_17_4_2_VS_17_1_8_annotated[[#This Row],[Column2]]&lt;0,_17_4_2_VS_17_1_8_annotated[[#This Row],[Column4]],"")</f>
        <v>NPTX1</v>
      </c>
      <c r="I747" t="str">
        <f>IF(_17_4_2_VS_17_1_8_annotated[[#This Row],[Column2]]&gt;0,_17_4_2_VS_17_1_8_annotated[[#This Row],[Column4]],"")</f>
        <v/>
      </c>
    </row>
    <row r="748" spans="1:9" x14ac:dyDescent="0.25">
      <c r="A748" t="s">
        <v>8784</v>
      </c>
      <c r="B748">
        <v>-1.0732178381482</v>
      </c>
      <c r="C748" s="1">
        <v>2.8286642259372201E-5</v>
      </c>
      <c r="D748" t="s">
        <v>8785</v>
      </c>
      <c r="E748" t="s">
        <v>8786</v>
      </c>
      <c r="G748" t="str">
        <f>IF(_17_4_2_VS_17_1_8_annotated[[#This Row],[Column2]]&lt;0,_17_4_2_VS_17_1_8_annotated[[#This Row],[Column4]],"")</f>
        <v>SMAD7</v>
      </c>
      <c r="I748" t="str">
        <f>IF(_17_4_2_VS_17_1_8_annotated[[#This Row],[Column2]]&gt;0,_17_4_2_VS_17_1_8_annotated[[#This Row],[Column4]],"")</f>
        <v/>
      </c>
    </row>
    <row r="749" spans="1:9" x14ac:dyDescent="0.25">
      <c r="A749" t="s">
        <v>6293</v>
      </c>
      <c r="B749">
        <v>1.5954863092143701</v>
      </c>
      <c r="C749" s="1">
        <v>2.8981863947825999E-5</v>
      </c>
      <c r="D749" t="s">
        <v>7</v>
      </c>
      <c r="E749" t="s">
        <v>6294</v>
      </c>
      <c r="G749" t="str">
        <f>IF(_17_4_2_VS_17_1_8_annotated[[#This Row],[Column2]]&lt;0,_17_4_2_VS_17_1_8_annotated[[#This Row],[Column4]],"")</f>
        <v/>
      </c>
      <c r="I749" t="str">
        <f>IF(_17_4_2_VS_17_1_8_annotated[[#This Row],[Column2]]&gt;0,_17_4_2_VS_17_1_8_annotated[[#This Row],[Column4]],"")</f>
        <v/>
      </c>
    </row>
    <row r="750" spans="1:9" x14ac:dyDescent="0.25">
      <c r="A750" t="s">
        <v>4446</v>
      </c>
      <c r="B750">
        <v>-6.7178307528024499</v>
      </c>
      <c r="C750" s="1">
        <v>2.9088550821835799E-5</v>
      </c>
      <c r="D750" t="s">
        <v>4447</v>
      </c>
      <c r="E750" t="s">
        <v>4448</v>
      </c>
      <c r="G750" t="str">
        <f>IF(_17_4_2_VS_17_1_8_annotated[[#This Row],[Column2]]&lt;0,_17_4_2_VS_17_1_8_annotated[[#This Row],[Column4]],"")</f>
        <v>TMEFF1</v>
      </c>
      <c r="I750" t="str">
        <f>IF(_17_4_2_VS_17_1_8_annotated[[#This Row],[Column2]]&gt;0,_17_4_2_VS_17_1_8_annotated[[#This Row],[Column4]],"")</f>
        <v/>
      </c>
    </row>
    <row r="751" spans="1:9" x14ac:dyDescent="0.25">
      <c r="A751" t="s">
        <v>5779</v>
      </c>
      <c r="B751">
        <v>4.10257289569891</v>
      </c>
      <c r="C751" s="1">
        <v>3.0571313227607997E-5</v>
      </c>
      <c r="D751" t="s">
        <v>5780</v>
      </c>
      <c r="E751" t="s">
        <v>5781</v>
      </c>
      <c r="G751" t="str">
        <f>IF(_17_4_2_VS_17_1_8_annotated[[#This Row],[Column2]]&lt;0,_17_4_2_VS_17_1_8_annotated[[#This Row],[Column4]],"")</f>
        <v/>
      </c>
      <c r="I751" t="str">
        <f>IF(_17_4_2_VS_17_1_8_annotated[[#This Row],[Column2]]&gt;0,_17_4_2_VS_17_1_8_annotated[[#This Row],[Column4]],"")</f>
        <v>TMEM132D-AS1</v>
      </c>
    </row>
    <row r="752" spans="1:9" x14ac:dyDescent="0.25">
      <c r="A752" t="s">
        <v>6307</v>
      </c>
      <c r="B752">
        <v>1.38778876442363</v>
      </c>
      <c r="C752" s="1">
        <v>3.0729640939249601E-5</v>
      </c>
      <c r="D752" t="s">
        <v>6308</v>
      </c>
      <c r="E752" t="s">
        <v>6309</v>
      </c>
      <c r="G752" t="str">
        <f>IF(_17_4_2_VS_17_1_8_annotated[[#This Row],[Column2]]&lt;0,_17_4_2_VS_17_1_8_annotated[[#This Row],[Column4]],"")</f>
        <v/>
      </c>
      <c r="I752" t="str">
        <f>IF(_17_4_2_VS_17_1_8_annotated[[#This Row],[Column2]]&gt;0,_17_4_2_VS_17_1_8_annotated[[#This Row],[Column4]],"")</f>
        <v>MFSD4B</v>
      </c>
    </row>
    <row r="753" spans="1:9" x14ac:dyDescent="0.25">
      <c r="A753" t="s">
        <v>6360</v>
      </c>
      <c r="B753">
        <v>-2.7951667885086899</v>
      </c>
      <c r="C753" s="1">
        <v>3.09657156523812E-5</v>
      </c>
      <c r="D753" t="s">
        <v>6361</v>
      </c>
      <c r="E753" t="s">
        <v>6362</v>
      </c>
      <c r="G753" t="str">
        <f>IF(_17_4_2_VS_17_1_8_annotated[[#This Row],[Column2]]&lt;0,_17_4_2_VS_17_1_8_annotated[[#This Row],[Column4]],"")</f>
        <v>KLF12</v>
      </c>
      <c r="I753" t="str">
        <f>IF(_17_4_2_VS_17_1_8_annotated[[#This Row],[Column2]]&gt;0,_17_4_2_VS_17_1_8_annotated[[#This Row],[Column4]],"")</f>
        <v/>
      </c>
    </row>
    <row r="754" spans="1:9" x14ac:dyDescent="0.25">
      <c r="A754" t="s">
        <v>8787</v>
      </c>
      <c r="B754">
        <v>-1.0543104491970099</v>
      </c>
      <c r="C754" s="1">
        <v>3.2074804363713797E-5</v>
      </c>
      <c r="D754" t="s">
        <v>8788</v>
      </c>
      <c r="E754" t="s">
        <v>8789</v>
      </c>
      <c r="G754" t="str">
        <f>IF(_17_4_2_VS_17_1_8_annotated[[#This Row],[Column2]]&lt;0,_17_4_2_VS_17_1_8_annotated[[#This Row],[Column4]],"")</f>
        <v>NOP14-AS1</v>
      </c>
      <c r="I754" t="str">
        <f>IF(_17_4_2_VS_17_1_8_annotated[[#This Row],[Column2]]&gt;0,_17_4_2_VS_17_1_8_annotated[[#This Row],[Column4]],"")</f>
        <v/>
      </c>
    </row>
    <row r="755" spans="1:9" x14ac:dyDescent="0.25">
      <c r="A755" t="s">
        <v>6042</v>
      </c>
      <c r="B755">
        <v>1.2915527216643501</v>
      </c>
      <c r="C755" s="1">
        <v>3.2234258583057903E-5</v>
      </c>
      <c r="D755" t="s">
        <v>6043</v>
      </c>
      <c r="E755" t="s">
        <v>6044</v>
      </c>
      <c r="G755" t="str">
        <f>IF(_17_4_2_VS_17_1_8_annotated[[#This Row],[Column2]]&lt;0,_17_4_2_VS_17_1_8_annotated[[#This Row],[Column4]],"")</f>
        <v/>
      </c>
      <c r="I755" t="str">
        <f>IF(_17_4_2_VS_17_1_8_annotated[[#This Row],[Column2]]&gt;0,_17_4_2_VS_17_1_8_annotated[[#This Row],[Column4]],"")</f>
        <v>GYG2</v>
      </c>
    </row>
    <row r="756" spans="1:9" x14ac:dyDescent="0.25">
      <c r="A756" t="s">
        <v>8790</v>
      </c>
      <c r="B756">
        <v>1.3780100235194299</v>
      </c>
      <c r="C756" s="1">
        <v>3.2374074255017302E-5</v>
      </c>
      <c r="D756" t="s">
        <v>8791</v>
      </c>
      <c r="E756" t="s">
        <v>8792</v>
      </c>
      <c r="G756" t="str">
        <f>IF(_17_4_2_VS_17_1_8_annotated[[#This Row],[Column2]]&lt;0,_17_4_2_VS_17_1_8_annotated[[#This Row],[Column4]],"")</f>
        <v/>
      </c>
      <c r="I756" t="str">
        <f>IF(_17_4_2_VS_17_1_8_annotated[[#This Row],[Column2]]&gt;0,_17_4_2_VS_17_1_8_annotated[[#This Row],[Column4]],"")</f>
        <v>RAB6B</v>
      </c>
    </row>
    <row r="757" spans="1:9" x14ac:dyDescent="0.25">
      <c r="A757" t="s">
        <v>3475</v>
      </c>
      <c r="B757">
        <v>-2.1668621494981402</v>
      </c>
      <c r="C757" s="1">
        <v>3.2607081115560003E-5</v>
      </c>
      <c r="D757" t="s">
        <v>3476</v>
      </c>
      <c r="E757" t="s">
        <v>3477</v>
      </c>
      <c r="G757" t="str">
        <f>IF(_17_4_2_VS_17_1_8_annotated[[#This Row],[Column2]]&lt;0,_17_4_2_VS_17_1_8_annotated[[#This Row],[Column4]],"")</f>
        <v>COL6A1</v>
      </c>
      <c r="I757" t="str">
        <f>IF(_17_4_2_VS_17_1_8_annotated[[#This Row],[Column2]]&gt;0,_17_4_2_VS_17_1_8_annotated[[#This Row],[Column4]],"")</f>
        <v/>
      </c>
    </row>
    <row r="758" spans="1:9" x14ac:dyDescent="0.25">
      <c r="A758" t="s">
        <v>3024</v>
      </c>
      <c r="B758">
        <v>-2.3132730172366802</v>
      </c>
      <c r="C758" s="1">
        <v>3.2997253942895198E-5</v>
      </c>
      <c r="D758" t="s">
        <v>3025</v>
      </c>
      <c r="E758" t="s">
        <v>3026</v>
      </c>
      <c r="G758" t="str">
        <f>IF(_17_4_2_VS_17_1_8_annotated[[#This Row],[Column2]]&lt;0,_17_4_2_VS_17_1_8_annotated[[#This Row],[Column4]],"")</f>
        <v>STX11</v>
      </c>
      <c r="I758" t="str">
        <f>IF(_17_4_2_VS_17_1_8_annotated[[#This Row],[Column2]]&gt;0,_17_4_2_VS_17_1_8_annotated[[#This Row],[Column4]],"")</f>
        <v/>
      </c>
    </row>
    <row r="759" spans="1:9" x14ac:dyDescent="0.25">
      <c r="A759" t="s">
        <v>6579</v>
      </c>
      <c r="B759">
        <v>1.7045070583458599</v>
      </c>
      <c r="C759" s="1">
        <v>3.3447326928689998E-5</v>
      </c>
      <c r="D759" t="s">
        <v>7</v>
      </c>
      <c r="E759" t="s">
        <v>6580</v>
      </c>
      <c r="G759" t="str">
        <f>IF(_17_4_2_VS_17_1_8_annotated[[#This Row],[Column2]]&lt;0,_17_4_2_VS_17_1_8_annotated[[#This Row],[Column4]],"")</f>
        <v/>
      </c>
      <c r="I759" t="str">
        <f>IF(_17_4_2_VS_17_1_8_annotated[[#This Row],[Column2]]&gt;0,_17_4_2_VS_17_1_8_annotated[[#This Row],[Column4]],"")</f>
        <v/>
      </c>
    </row>
    <row r="760" spans="1:9" x14ac:dyDescent="0.25">
      <c r="A760" t="s">
        <v>8793</v>
      </c>
      <c r="B760">
        <v>-1.1726897997285</v>
      </c>
      <c r="C760" s="1">
        <v>3.4829800206105901E-5</v>
      </c>
      <c r="D760" t="s">
        <v>7</v>
      </c>
      <c r="E760" t="s">
        <v>1284</v>
      </c>
      <c r="G760" t="str">
        <f>IF(_17_4_2_VS_17_1_8_annotated[[#This Row],[Column2]]&lt;0,_17_4_2_VS_17_1_8_annotated[[#This Row],[Column4]],"")</f>
        <v/>
      </c>
      <c r="I760" t="str">
        <f>IF(_17_4_2_VS_17_1_8_annotated[[#This Row],[Column2]]&gt;0,_17_4_2_VS_17_1_8_annotated[[#This Row],[Column4]],"")</f>
        <v/>
      </c>
    </row>
    <row r="761" spans="1:9" x14ac:dyDescent="0.25">
      <c r="A761" t="s">
        <v>8794</v>
      </c>
      <c r="B761">
        <v>-1.0354955119757401</v>
      </c>
      <c r="C761" s="1">
        <v>3.4855688128398099E-5</v>
      </c>
      <c r="D761" t="s">
        <v>8795</v>
      </c>
      <c r="E761" t="s">
        <v>8796</v>
      </c>
      <c r="G761" t="str">
        <f>IF(_17_4_2_VS_17_1_8_annotated[[#This Row],[Column2]]&lt;0,_17_4_2_VS_17_1_8_annotated[[#This Row],[Column4]],"")</f>
        <v>HMOX1</v>
      </c>
      <c r="I761" t="str">
        <f>IF(_17_4_2_VS_17_1_8_annotated[[#This Row],[Column2]]&gt;0,_17_4_2_VS_17_1_8_annotated[[#This Row],[Column4]],"")</f>
        <v/>
      </c>
    </row>
    <row r="762" spans="1:9" x14ac:dyDescent="0.25">
      <c r="A762" t="s">
        <v>412</v>
      </c>
      <c r="B762">
        <v>1.00565569188434</v>
      </c>
      <c r="C762" s="1">
        <v>3.51050882539041E-5</v>
      </c>
      <c r="D762" t="s">
        <v>413</v>
      </c>
      <c r="E762" t="s">
        <v>414</v>
      </c>
      <c r="G762" t="str">
        <f>IF(_17_4_2_VS_17_1_8_annotated[[#This Row],[Column2]]&lt;0,_17_4_2_VS_17_1_8_annotated[[#This Row],[Column4]],"")</f>
        <v/>
      </c>
      <c r="I762" t="str">
        <f>IF(_17_4_2_VS_17_1_8_annotated[[#This Row],[Column2]]&gt;0,_17_4_2_VS_17_1_8_annotated[[#This Row],[Column4]],"")</f>
        <v>RAB37</v>
      </c>
    </row>
    <row r="763" spans="1:9" x14ac:dyDescent="0.25">
      <c r="A763" t="s">
        <v>6060</v>
      </c>
      <c r="B763">
        <v>-1.3904710703524701</v>
      </c>
      <c r="C763" s="1">
        <v>3.5538655417680101E-5</v>
      </c>
      <c r="D763" t="s">
        <v>6061</v>
      </c>
      <c r="E763" t="s">
        <v>6062</v>
      </c>
      <c r="G763" t="str">
        <f>IF(_17_4_2_VS_17_1_8_annotated[[#This Row],[Column2]]&lt;0,_17_4_2_VS_17_1_8_annotated[[#This Row],[Column4]],"")</f>
        <v>NKILA</v>
      </c>
      <c r="I763" t="str">
        <f>IF(_17_4_2_VS_17_1_8_annotated[[#This Row],[Column2]]&gt;0,_17_4_2_VS_17_1_8_annotated[[#This Row],[Column4]],"")</f>
        <v/>
      </c>
    </row>
    <row r="764" spans="1:9" x14ac:dyDescent="0.25">
      <c r="A764" t="s">
        <v>3432</v>
      </c>
      <c r="B764">
        <v>2.1873255949750701</v>
      </c>
      <c r="C764" s="1">
        <v>3.6990587436207401E-5</v>
      </c>
      <c r="D764" t="s">
        <v>3433</v>
      </c>
      <c r="E764" t="s">
        <v>3434</v>
      </c>
      <c r="G764" t="str">
        <f>IF(_17_4_2_VS_17_1_8_annotated[[#This Row],[Column2]]&lt;0,_17_4_2_VS_17_1_8_annotated[[#This Row],[Column4]],"")</f>
        <v/>
      </c>
      <c r="I764" t="str">
        <f>IF(_17_4_2_VS_17_1_8_annotated[[#This Row],[Column2]]&gt;0,_17_4_2_VS_17_1_8_annotated[[#This Row],[Column4]],"")</f>
        <v>AUTS2</v>
      </c>
    </row>
    <row r="765" spans="1:9" x14ac:dyDescent="0.25">
      <c r="A765" t="s">
        <v>8797</v>
      </c>
      <c r="B765">
        <v>-1.26151416577915</v>
      </c>
      <c r="C765" s="1">
        <v>3.8049397134572699E-5</v>
      </c>
      <c r="D765" t="s">
        <v>8798</v>
      </c>
      <c r="E765" t="s">
        <v>8799</v>
      </c>
      <c r="G765" t="str">
        <f>IF(_17_4_2_VS_17_1_8_annotated[[#This Row],[Column2]]&lt;0,_17_4_2_VS_17_1_8_annotated[[#This Row],[Column4]],"")</f>
        <v>SAMD9L</v>
      </c>
      <c r="I765" t="str">
        <f>IF(_17_4_2_VS_17_1_8_annotated[[#This Row],[Column2]]&gt;0,_17_4_2_VS_17_1_8_annotated[[#This Row],[Column4]],"")</f>
        <v/>
      </c>
    </row>
    <row r="766" spans="1:9" x14ac:dyDescent="0.25">
      <c r="A766" t="s">
        <v>2597</v>
      </c>
      <c r="B766">
        <v>-2.3143487305208201</v>
      </c>
      <c r="C766" s="1">
        <v>3.8334380453646E-5</v>
      </c>
      <c r="D766" t="s">
        <v>2598</v>
      </c>
      <c r="E766" t="s">
        <v>2599</v>
      </c>
      <c r="G766" t="str">
        <f>IF(_17_4_2_VS_17_1_8_annotated[[#This Row],[Column2]]&lt;0,_17_4_2_VS_17_1_8_annotated[[#This Row],[Column4]],"")</f>
        <v>SPOCK1</v>
      </c>
      <c r="I766" t="str">
        <f>IF(_17_4_2_VS_17_1_8_annotated[[#This Row],[Column2]]&gt;0,_17_4_2_VS_17_1_8_annotated[[#This Row],[Column4]],"")</f>
        <v/>
      </c>
    </row>
    <row r="767" spans="1:9" x14ac:dyDescent="0.25">
      <c r="A767" t="s">
        <v>902</v>
      </c>
      <c r="B767">
        <v>5.2219207520837898</v>
      </c>
      <c r="C767" s="1">
        <v>3.93268975798306E-5</v>
      </c>
      <c r="D767" t="s">
        <v>903</v>
      </c>
      <c r="E767" t="s">
        <v>904</v>
      </c>
      <c r="G767" t="str">
        <f>IF(_17_4_2_VS_17_1_8_annotated[[#This Row],[Column2]]&lt;0,_17_4_2_VS_17_1_8_annotated[[#This Row],[Column4]],"")</f>
        <v/>
      </c>
      <c r="I767" t="str">
        <f>IF(_17_4_2_VS_17_1_8_annotated[[#This Row],[Column2]]&gt;0,_17_4_2_VS_17_1_8_annotated[[#This Row],[Column4]],"")</f>
        <v>LINC01819</v>
      </c>
    </row>
    <row r="768" spans="1:9" x14ac:dyDescent="0.25">
      <c r="A768" t="s">
        <v>8800</v>
      </c>
      <c r="B768">
        <v>-1.07933068741655</v>
      </c>
      <c r="C768" s="1">
        <v>3.9815314507323699E-5</v>
      </c>
      <c r="D768" t="s">
        <v>8801</v>
      </c>
      <c r="E768" t="s">
        <v>8802</v>
      </c>
      <c r="G768" t="str">
        <f>IF(_17_4_2_VS_17_1_8_annotated[[#This Row],[Column2]]&lt;0,_17_4_2_VS_17_1_8_annotated[[#This Row],[Column4]],"")</f>
        <v>PLEKHN1</v>
      </c>
      <c r="I768" t="str">
        <f>IF(_17_4_2_VS_17_1_8_annotated[[#This Row],[Column2]]&gt;0,_17_4_2_VS_17_1_8_annotated[[#This Row],[Column4]],"")</f>
        <v/>
      </c>
    </row>
    <row r="769" spans="1:9" x14ac:dyDescent="0.25">
      <c r="A769" t="s">
        <v>4619</v>
      </c>
      <c r="B769">
        <v>3.82784434530436</v>
      </c>
      <c r="C769" s="1">
        <v>4.0654953786222901E-5</v>
      </c>
      <c r="D769" t="s">
        <v>4620</v>
      </c>
      <c r="E769" t="s">
        <v>4621</v>
      </c>
      <c r="G769" t="str">
        <f>IF(_17_4_2_VS_17_1_8_annotated[[#This Row],[Column2]]&lt;0,_17_4_2_VS_17_1_8_annotated[[#This Row],[Column4]],"")</f>
        <v/>
      </c>
      <c r="I769" t="str">
        <f>IF(_17_4_2_VS_17_1_8_annotated[[#This Row],[Column2]]&gt;0,_17_4_2_VS_17_1_8_annotated[[#This Row],[Column4]],"")</f>
        <v>TMEM213</v>
      </c>
    </row>
    <row r="770" spans="1:9" x14ac:dyDescent="0.25">
      <c r="A770" t="s">
        <v>6828</v>
      </c>
      <c r="B770">
        <v>3.8243143103037598</v>
      </c>
      <c r="C770" s="1">
        <v>4.1624071176301601E-5</v>
      </c>
      <c r="D770" t="s">
        <v>6829</v>
      </c>
      <c r="E770" t="s">
        <v>6830</v>
      </c>
      <c r="G770" t="str">
        <f>IF(_17_4_2_VS_17_1_8_annotated[[#This Row],[Column2]]&lt;0,_17_4_2_VS_17_1_8_annotated[[#This Row],[Column4]],"")</f>
        <v/>
      </c>
      <c r="I770" t="str">
        <f>IF(_17_4_2_VS_17_1_8_annotated[[#This Row],[Column2]]&gt;0,_17_4_2_VS_17_1_8_annotated[[#This Row],[Column4]],"")</f>
        <v>ALOX15</v>
      </c>
    </row>
    <row r="771" spans="1:9" x14ac:dyDescent="0.25">
      <c r="A771" t="s">
        <v>2811</v>
      </c>
      <c r="B771">
        <v>-2.2051531024964799</v>
      </c>
      <c r="C771" s="1">
        <v>4.3265939748705502E-5</v>
      </c>
      <c r="D771" t="s">
        <v>2812</v>
      </c>
      <c r="E771" t="s">
        <v>2813</v>
      </c>
      <c r="G771" t="str">
        <f>IF(_17_4_2_VS_17_1_8_annotated[[#This Row],[Column2]]&lt;0,_17_4_2_VS_17_1_8_annotated[[#This Row],[Column4]],"")</f>
        <v>RRAD</v>
      </c>
      <c r="I771" t="str">
        <f>IF(_17_4_2_VS_17_1_8_annotated[[#This Row],[Column2]]&gt;0,_17_4_2_VS_17_1_8_annotated[[#This Row],[Column4]],"")</f>
        <v/>
      </c>
    </row>
    <row r="772" spans="1:9" x14ac:dyDescent="0.25">
      <c r="A772" t="s">
        <v>1917</v>
      </c>
      <c r="B772">
        <v>1.41555739256562</v>
      </c>
      <c r="C772" s="1">
        <v>4.3418184936046E-5</v>
      </c>
      <c r="D772" t="s">
        <v>1918</v>
      </c>
      <c r="E772" t="s">
        <v>1919</v>
      </c>
      <c r="G772" t="str">
        <f>IF(_17_4_2_VS_17_1_8_annotated[[#This Row],[Column2]]&lt;0,_17_4_2_VS_17_1_8_annotated[[#This Row],[Column4]],"")</f>
        <v/>
      </c>
      <c r="I772" t="str">
        <f>IF(_17_4_2_VS_17_1_8_annotated[[#This Row],[Column2]]&gt;0,_17_4_2_VS_17_1_8_annotated[[#This Row],[Column4]],"")</f>
        <v>DIP2C</v>
      </c>
    </row>
    <row r="773" spans="1:9" x14ac:dyDescent="0.25">
      <c r="A773" t="s">
        <v>8803</v>
      </c>
      <c r="B773">
        <v>-6.7247452616645704</v>
      </c>
      <c r="C773" s="1">
        <v>4.3418184936046E-5</v>
      </c>
      <c r="D773" t="s">
        <v>7</v>
      </c>
      <c r="E773" t="s">
        <v>127</v>
      </c>
      <c r="G773" t="str">
        <f>IF(_17_4_2_VS_17_1_8_annotated[[#This Row],[Column2]]&lt;0,_17_4_2_VS_17_1_8_annotated[[#This Row],[Column4]],"")</f>
        <v/>
      </c>
      <c r="I773" t="str">
        <f>IF(_17_4_2_VS_17_1_8_annotated[[#This Row],[Column2]]&gt;0,_17_4_2_VS_17_1_8_annotated[[#This Row],[Column4]],"")</f>
        <v/>
      </c>
    </row>
    <row r="774" spans="1:9" x14ac:dyDescent="0.25">
      <c r="A774" t="s">
        <v>8804</v>
      </c>
      <c r="B774">
        <v>4.4717144259652297</v>
      </c>
      <c r="C774" s="1">
        <v>4.3885517949479399E-5</v>
      </c>
      <c r="D774" t="s">
        <v>8805</v>
      </c>
      <c r="E774" t="s">
        <v>8806</v>
      </c>
      <c r="G774" t="str">
        <f>IF(_17_4_2_VS_17_1_8_annotated[[#This Row],[Column2]]&lt;0,_17_4_2_VS_17_1_8_annotated[[#This Row],[Column4]],"")</f>
        <v/>
      </c>
      <c r="I774" t="str">
        <f>IF(_17_4_2_VS_17_1_8_annotated[[#This Row],[Column2]]&gt;0,_17_4_2_VS_17_1_8_annotated[[#This Row],[Column4]],"")</f>
        <v>ESRRG</v>
      </c>
    </row>
    <row r="775" spans="1:9" x14ac:dyDescent="0.25">
      <c r="A775" t="s">
        <v>5782</v>
      </c>
      <c r="B775">
        <v>-1.0645566435174401</v>
      </c>
      <c r="C775" s="1">
        <v>4.4518974369636898E-5</v>
      </c>
      <c r="D775" t="s">
        <v>5783</v>
      </c>
      <c r="E775" t="s">
        <v>5784</v>
      </c>
      <c r="G775" t="str">
        <f>IF(_17_4_2_VS_17_1_8_annotated[[#This Row],[Column2]]&lt;0,_17_4_2_VS_17_1_8_annotated[[#This Row],[Column4]],"")</f>
        <v>AADACP1</v>
      </c>
      <c r="I775" t="str">
        <f>IF(_17_4_2_VS_17_1_8_annotated[[#This Row],[Column2]]&gt;0,_17_4_2_VS_17_1_8_annotated[[#This Row],[Column4]],"")</f>
        <v/>
      </c>
    </row>
    <row r="776" spans="1:9" x14ac:dyDescent="0.25">
      <c r="A776" t="s">
        <v>5873</v>
      </c>
      <c r="B776">
        <v>2.2585221874123902</v>
      </c>
      <c r="C776" s="1">
        <v>4.54510406798722E-5</v>
      </c>
      <c r="D776" t="s">
        <v>5874</v>
      </c>
      <c r="E776" t="s">
        <v>5875</v>
      </c>
      <c r="G776" t="str">
        <f>IF(_17_4_2_VS_17_1_8_annotated[[#This Row],[Column2]]&lt;0,_17_4_2_VS_17_1_8_annotated[[#This Row],[Column4]],"")</f>
        <v/>
      </c>
      <c r="I776" t="str">
        <f>IF(_17_4_2_VS_17_1_8_annotated[[#This Row],[Column2]]&gt;0,_17_4_2_VS_17_1_8_annotated[[#This Row],[Column4]],"")</f>
        <v>CFAP70</v>
      </c>
    </row>
    <row r="777" spans="1:9" x14ac:dyDescent="0.25">
      <c r="A777" t="s">
        <v>2262</v>
      </c>
      <c r="B777">
        <v>1.50103796635602</v>
      </c>
      <c r="C777" s="1">
        <v>4.55108420250416E-5</v>
      </c>
      <c r="D777" t="s">
        <v>2263</v>
      </c>
      <c r="E777" t="s">
        <v>2264</v>
      </c>
      <c r="G777" t="str">
        <f>IF(_17_4_2_VS_17_1_8_annotated[[#This Row],[Column2]]&lt;0,_17_4_2_VS_17_1_8_annotated[[#This Row],[Column4]],"")</f>
        <v/>
      </c>
      <c r="I777" t="str">
        <f>IF(_17_4_2_VS_17_1_8_annotated[[#This Row],[Column2]]&gt;0,_17_4_2_VS_17_1_8_annotated[[#This Row],[Column4]],"")</f>
        <v>PTGER2</v>
      </c>
    </row>
    <row r="778" spans="1:9" x14ac:dyDescent="0.25">
      <c r="A778" t="s">
        <v>8807</v>
      </c>
      <c r="B778">
        <v>1.1931151370008899</v>
      </c>
      <c r="C778" s="1">
        <v>4.7690942052947897E-5</v>
      </c>
      <c r="D778" t="s">
        <v>8808</v>
      </c>
      <c r="E778" t="s">
        <v>8809</v>
      </c>
      <c r="G778" t="str">
        <f>IF(_17_4_2_VS_17_1_8_annotated[[#This Row],[Column2]]&lt;0,_17_4_2_VS_17_1_8_annotated[[#This Row],[Column4]],"")</f>
        <v/>
      </c>
      <c r="I778" t="str">
        <f>IF(_17_4_2_VS_17_1_8_annotated[[#This Row],[Column2]]&gt;0,_17_4_2_VS_17_1_8_annotated[[#This Row],[Column4]],"")</f>
        <v>GIMAP2</v>
      </c>
    </row>
    <row r="779" spans="1:9" x14ac:dyDescent="0.25">
      <c r="A779" t="s">
        <v>2007</v>
      </c>
      <c r="B779">
        <v>-1.37455959348936</v>
      </c>
      <c r="C779" s="1">
        <v>4.9895719541114302E-5</v>
      </c>
      <c r="D779" t="s">
        <v>2008</v>
      </c>
      <c r="E779" t="s">
        <v>2009</v>
      </c>
      <c r="G779" t="str">
        <f>IF(_17_4_2_VS_17_1_8_annotated[[#This Row],[Column2]]&lt;0,_17_4_2_VS_17_1_8_annotated[[#This Row],[Column4]],"")</f>
        <v>MGAT5B</v>
      </c>
      <c r="I779" t="str">
        <f>IF(_17_4_2_VS_17_1_8_annotated[[#This Row],[Column2]]&gt;0,_17_4_2_VS_17_1_8_annotated[[#This Row],[Column4]],"")</f>
        <v/>
      </c>
    </row>
    <row r="780" spans="1:9" x14ac:dyDescent="0.25">
      <c r="A780" t="s">
        <v>6917</v>
      </c>
      <c r="B780">
        <v>-1.5579522488511699</v>
      </c>
      <c r="C780" s="1">
        <v>5.34079542919142E-5</v>
      </c>
      <c r="D780" t="s">
        <v>6918</v>
      </c>
      <c r="E780" t="s">
        <v>6919</v>
      </c>
      <c r="G780" t="str">
        <f>IF(_17_4_2_VS_17_1_8_annotated[[#This Row],[Column2]]&lt;0,_17_4_2_VS_17_1_8_annotated[[#This Row],[Column4]],"")</f>
        <v>PPM1F-AS1</v>
      </c>
      <c r="I780" t="str">
        <f>IF(_17_4_2_VS_17_1_8_annotated[[#This Row],[Column2]]&gt;0,_17_4_2_VS_17_1_8_annotated[[#This Row],[Column4]],"")</f>
        <v/>
      </c>
    </row>
    <row r="781" spans="1:9" x14ac:dyDescent="0.25">
      <c r="A781" t="s">
        <v>8810</v>
      </c>
      <c r="B781">
        <v>4.4066017827225199</v>
      </c>
      <c r="C781" s="1">
        <v>5.4062786957149997E-5</v>
      </c>
      <c r="D781" t="s">
        <v>8811</v>
      </c>
      <c r="E781" t="s">
        <v>8812</v>
      </c>
      <c r="G781" t="str">
        <f>IF(_17_4_2_VS_17_1_8_annotated[[#This Row],[Column2]]&lt;0,_17_4_2_VS_17_1_8_annotated[[#This Row],[Column4]],"")</f>
        <v/>
      </c>
      <c r="I781" t="str">
        <f>IF(_17_4_2_VS_17_1_8_annotated[[#This Row],[Column2]]&gt;0,_17_4_2_VS_17_1_8_annotated[[#This Row],[Column4]],"")</f>
        <v>POU2AF1</v>
      </c>
    </row>
    <row r="782" spans="1:9" x14ac:dyDescent="0.25">
      <c r="A782" t="s">
        <v>1214</v>
      </c>
      <c r="B782">
        <v>-1.3606959447438001</v>
      </c>
      <c r="C782" s="1">
        <v>5.55699950982138E-5</v>
      </c>
      <c r="D782" t="s">
        <v>1215</v>
      </c>
      <c r="E782" t="s">
        <v>1216</v>
      </c>
      <c r="G782" t="str">
        <f>IF(_17_4_2_VS_17_1_8_annotated[[#This Row],[Column2]]&lt;0,_17_4_2_VS_17_1_8_annotated[[#This Row],[Column4]],"")</f>
        <v>CXCL1</v>
      </c>
      <c r="I782" t="str">
        <f>IF(_17_4_2_VS_17_1_8_annotated[[#This Row],[Column2]]&gt;0,_17_4_2_VS_17_1_8_annotated[[#This Row],[Column4]],"")</f>
        <v/>
      </c>
    </row>
    <row r="783" spans="1:9" x14ac:dyDescent="0.25">
      <c r="A783" t="s">
        <v>5835</v>
      </c>
      <c r="B783">
        <v>1.3933922645005199</v>
      </c>
      <c r="C783" s="1">
        <v>5.7446997822909299E-5</v>
      </c>
      <c r="D783" t="s">
        <v>5836</v>
      </c>
      <c r="E783" t="s">
        <v>5837</v>
      </c>
      <c r="G783" t="str">
        <f>IF(_17_4_2_VS_17_1_8_annotated[[#This Row],[Column2]]&lt;0,_17_4_2_VS_17_1_8_annotated[[#This Row],[Column4]],"")</f>
        <v/>
      </c>
      <c r="I783" t="str">
        <f>IF(_17_4_2_VS_17_1_8_annotated[[#This Row],[Column2]]&gt;0,_17_4_2_VS_17_1_8_annotated[[#This Row],[Column4]],"")</f>
        <v>KIF12</v>
      </c>
    </row>
    <row r="784" spans="1:9" x14ac:dyDescent="0.25">
      <c r="A784" t="s">
        <v>2790</v>
      </c>
      <c r="B784">
        <v>-1.5153344554797501</v>
      </c>
      <c r="C784" s="1">
        <v>5.8145897930665403E-5</v>
      </c>
      <c r="D784" t="s">
        <v>2791</v>
      </c>
      <c r="E784" t="s">
        <v>2792</v>
      </c>
      <c r="G784" t="str">
        <f>IF(_17_4_2_VS_17_1_8_annotated[[#This Row],[Column2]]&lt;0,_17_4_2_VS_17_1_8_annotated[[#This Row],[Column4]],"")</f>
        <v>PRDM8</v>
      </c>
      <c r="I784" t="str">
        <f>IF(_17_4_2_VS_17_1_8_annotated[[#This Row],[Column2]]&gt;0,_17_4_2_VS_17_1_8_annotated[[#This Row],[Column4]],"")</f>
        <v/>
      </c>
    </row>
    <row r="785" spans="1:9" x14ac:dyDescent="0.25">
      <c r="A785" t="s">
        <v>3461</v>
      </c>
      <c r="B785">
        <v>-2.20814209998739</v>
      </c>
      <c r="C785" s="1">
        <v>6.0817072099214698E-5</v>
      </c>
      <c r="D785" t="s">
        <v>3462</v>
      </c>
      <c r="E785" t="s">
        <v>3463</v>
      </c>
      <c r="G785" t="str">
        <f>IF(_17_4_2_VS_17_1_8_annotated[[#This Row],[Column2]]&lt;0,_17_4_2_VS_17_1_8_annotated[[#This Row],[Column4]],"")</f>
        <v>GJC1</v>
      </c>
      <c r="I785" t="str">
        <f>IF(_17_4_2_VS_17_1_8_annotated[[#This Row],[Column2]]&gt;0,_17_4_2_VS_17_1_8_annotated[[#This Row],[Column4]],"")</f>
        <v/>
      </c>
    </row>
    <row r="786" spans="1:9" x14ac:dyDescent="0.25">
      <c r="A786" t="s">
        <v>1297</v>
      </c>
      <c r="B786">
        <v>1.51234507183218</v>
      </c>
      <c r="C786" s="1">
        <v>6.4171792443660394E-5</v>
      </c>
      <c r="D786" t="s">
        <v>1298</v>
      </c>
      <c r="E786" t="s">
        <v>1299</v>
      </c>
      <c r="G786" t="str">
        <f>IF(_17_4_2_VS_17_1_8_annotated[[#This Row],[Column2]]&lt;0,_17_4_2_VS_17_1_8_annotated[[#This Row],[Column4]],"")</f>
        <v/>
      </c>
      <c r="I786" t="str">
        <f>IF(_17_4_2_VS_17_1_8_annotated[[#This Row],[Column2]]&gt;0,_17_4_2_VS_17_1_8_annotated[[#This Row],[Column4]],"")</f>
        <v>COL5A3</v>
      </c>
    </row>
    <row r="787" spans="1:9" x14ac:dyDescent="0.25">
      <c r="A787" t="s">
        <v>4070</v>
      </c>
      <c r="B787">
        <v>-1.9386951860243899</v>
      </c>
      <c r="C787" s="1">
        <v>6.4400888501786705E-5</v>
      </c>
      <c r="D787" t="s">
        <v>4071</v>
      </c>
      <c r="E787" t="s">
        <v>4072</v>
      </c>
      <c r="G787" t="str">
        <f>IF(_17_4_2_VS_17_1_8_annotated[[#This Row],[Column2]]&lt;0,_17_4_2_VS_17_1_8_annotated[[#This Row],[Column4]],"")</f>
        <v>WFDC3</v>
      </c>
      <c r="I787" t="str">
        <f>IF(_17_4_2_VS_17_1_8_annotated[[#This Row],[Column2]]&gt;0,_17_4_2_VS_17_1_8_annotated[[#This Row],[Column4]],"")</f>
        <v/>
      </c>
    </row>
    <row r="788" spans="1:9" x14ac:dyDescent="0.25">
      <c r="A788" t="s">
        <v>3774</v>
      </c>
      <c r="B788">
        <v>-6.5440254120856904</v>
      </c>
      <c r="C788" s="1">
        <v>6.46450362169228E-5</v>
      </c>
      <c r="D788" t="s">
        <v>3775</v>
      </c>
      <c r="E788" t="s">
        <v>3776</v>
      </c>
      <c r="G788" t="str">
        <f>IF(_17_4_2_VS_17_1_8_annotated[[#This Row],[Column2]]&lt;0,_17_4_2_VS_17_1_8_annotated[[#This Row],[Column4]],"")</f>
        <v>IL1RL2</v>
      </c>
      <c r="I788" t="str">
        <f>IF(_17_4_2_VS_17_1_8_annotated[[#This Row],[Column2]]&gt;0,_17_4_2_VS_17_1_8_annotated[[#This Row],[Column4]],"")</f>
        <v/>
      </c>
    </row>
    <row r="789" spans="1:9" x14ac:dyDescent="0.25">
      <c r="A789" t="s">
        <v>2669</v>
      </c>
      <c r="B789">
        <v>-1.23556544592869</v>
      </c>
      <c r="C789" s="1">
        <v>6.5350548111734496E-5</v>
      </c>
      <c r="D789" t="s">
        <v>2670</v>
      </c>
      <c r="E789" t="s">
        <v>2671</v>
      </c>
      <c r="G789" t="str">
        <f>IF(_17_4_2_VS_17_1_8_annotated[[#This Row],[Column2]]&lt;0,_17_4_2_VS_17_1_8_annotated[[#This Row],[Column4]],"")</f>
        <v>EDAR</v>
      </c>
      <c r="I789" t="str">
        <f>IF(_17_4_2_VS_17_1_8_annotated[[#This Row],[Column2]]&gt;0,_17_4_2_VS_17_1_8_annotated[[#This Row],[Column4]],"")</f>
        <v/>
      </c>
    </row>
    <row r="790" spans="1:9" x14ac:dyDescent="0.25">
      <c r="A790" t="s">
        <v>8813</v>
      </c>
      <c r="B790">
        <v>1.07568570645374</v>
      </c>
      <c r="C790" s="1">
        <v>6.5932076120662201E-5</v>
      </c>
      <c r="D790" t="s">
        <v>8814</v>
      </c>
      <c r="E790" t="s">
        <v>8815</v>
      </c>
      <c r="G790" t="str">
        <f>IF(_17_4_2_VS_17_1_8_annotated[[#This Row],[Column2]]&lt;0,_17_4_2_VS_17_1_8_annotated[[#This Row],[Column4]],"")</f>
        <v/>
      </c>
      <c r="I790" t="str">
        <f>IF(_17_4_2_VS_17_1_8_annotated[[#This Row],[Column2]]&gt;0,_17_4_2_VS_17_1_8_annotated[[#This Row],[Column4]],"")</f>
        <v>LINC01612</v>
      </c>
    </row>
    <row r="791" spans="1:9" x14ac:dyDescent="0.25">
      <c r="A791" t="s">
        <v>2854</v>
      </c>
      <c r="B791">
        <v>-6.5574288366686098</v>
      </c>
      <c r="C791" s="1">
        <v>6.6418007950080305E-5</v>
      </c>
      <c r="D791" t="s">
        <v>2855</v>
      </c>
      <c r="E791" t="s">
        <v>2856</v>
      </c>
      <c r="G791" t="str">
        <f>IF(_17_4_2_VS_17_1_8_annotated[[#This Row],[Column2]]&lt;0,_17_4_2_VS_17_1_8_annotated[[#This Row],[Column4]],"")</f>
        <v>CGB8</v>
      </c>
      <c r="I791" t="str">
        <f>IF(_17_4_2_VS_17_1_8_annotated[[#This Row],[Column2]]&gt;0,_17_4_2_VS_17_1_8_annotated[[#This Row],[Column4]],"")</f>
        <v/>
      </c>
    </row>
    <row r="792" spans="1:9" x14ac:dyDescent="0.25">
      <c r="A792" t="s">
        <v>8816</v>
      </c>
      <c r="B792">
        <v>-1.4183893152218401</v>
      </c>
      <c r="C792" s="1">
        <v>7.0269927097273599E-5</v>
      </c>
      <c r="D792" t="s">
        <v>8817</v>
      </c>
      <c r="E792" t="s">
        <v>8818</v>
      </c>
      <c r="G792" t="str">
        <f>IF(_17_4_2_VS_17_1_8_annotated[[#This Row],[Column2]]&lt;0,_17_4_2_VS_17_1_8_annotated[[#This Row],[Column4]],"")</f>
        <v>HTR1D</v>
      </c>
      <c r="I792" t="str">
        <f>IF(_17_4_2_VS_17_1_8_annotated[[#This Row],[Column2]]&gt;0,_17_4_2_VS_17_1_8_annotated[[#This Row],[Column4]],"")</f>
        <v/>
      </c>
    </row>
    <row r="793" spans="1:9" x14ac:dyDescent="0.25">
      <c r="A793" t="s">
        <v>5860</v>
      </c>
      <c r="B793">
        <v>1.8581325396096799</v>
      </c>
      <c r="C793" s="1">
        <v>7.1506126800943595E-5</v>
      </c>
      <c r="D793" t="s">
        <v>5861</v>
      </c>
      <c r="E793" t="s">
        <v>5862</v>
      </c>
      <c r="G793" t="str">
        <f>IF(_17_4_2_VS_17_1_8_annotated[[#This Row],[Column2]]&lt;0,_17_4_2_VS_17_1_8_annotated[[#This Row],[Column4]],"")</f>
        <v/>
      </c>
      <c r="I793" t="str">
        <f>IF(_17_4_2_VS_17_1_8_annotated[[#This Row],[Column2]]&gt;0,_17_4_2_VS_17_1_8_annotated[[#This Row],[Column4]],"")</f>
        <v>HELLPAR</v>
      </c>
    </row>
    <row r="794" spans="1:9" x14ac:dyDescent="0.25">
      <c r="A794" t="s">
        <v>4304</v>
      </c>
      <c r="B794">
        <v>-2.5090657529151099</v>
      </c>
      <c r="C794" s="1">
        <v>7.2593990588061801E-5</v>
      </c>
      <c r="D794" t="s">
        <v>4305</v>
      </c>
      <c r="E794" t="s">
        <v>4306</v>
      </c>
      <c r="G794" t="str">
        <f>IF(_17_4_2_VS_17_1_8_annotated[[#This Row],[Column2]]&lt;0,_17_4_2_VS_17_1_8_annotated[[#This Row],[Column4]],"")</f>
        <v>NALCN</v>
      </c>
      <c r="I794" t="str">
        <f>IF(_17_4_2_VS_17_1_8_annotated[[#This Row],[Column2]]&gt;0,_17_4_2_VS_17_1_8_annotated[[#This Row],[Column4]],"")</f>
        <v/>
      </c>
    </row>
    <row r="795" spans="1:9" x14ac:dyDescent="0.25">
      <c r="A795" t="s">
        <v>1864</v>
      </c>
      <c r="B795">
        <v>-2.6016518070301502</v>
      </c>
      <c r="C795" s="1">
        <v>7.7428908917355596E-5</v>
      </c>
      <c r="D795" t="s">
        <v>1865</v>
      </c>
      <c r="E795" t="s">
        <v>1866</v>
      </c>
      <c r="G795" t="str">
        <f>IF(_17_4_2_VS_17_1_8_annotated[[#This Row],[Column2]]&lt;0,_17_4_2_VS_17_1_8_annotated[[#This Row],[Column4]],"")</f>
        <v>CGB5</v>
      </c>
      <c r="I795" t="str">
        <f>IF(_17_4_2_VS_17_1_8_annotated[[#This Row],[Column2]]&gt;0,_17_4_2_VS_17_1_8_annotated[[#This Row],[Column4]],"")</f>
        <v/>
      </c>
    </row>
    <row r="796" spans="1:9" x14ac:dyDescent="0.25">
      <c r="A796" t="s">
        <v>3066</v>
      </c>
      <c r="B796">
        <v>-4.0608484632548798</v>
      </c>
      <c r="C796" s="1">
        <v>7.7905713357243495E-5</v>
      </c>
      <c r="D796" t="s">
        <v>3067</v>
      </c>
      <c r="E796" t="s">
        <v>3068</v>
      </c>
      <c r="G796" t="str">
        <f>IF(_17_4_2_VS_17_1_8_annotated[[#This Row],[Column2]]&lt;0,_17_4_2_VS_17_1_8_annotated[[#This Row],[Column4]],"")</f>
        <v>SPRR2A</v>
      </c>
      <c r="I796" t="str">
        <f>IF(_17_4_2_VS_17_1_8_annotated[[#This Row],[Column2]]&gt;0,_17_4_2_VS_17_1_8_annotated[[#This Row],[Column4]],"")</f>
        <v/>
      </c>
    </row>
    <row r="797" spans="1:9" x14ac:dyDescent="0.25">
      <c r="A797" t="s">
        <v>8819</v>
      </c>
      <c r="B797">
        <v>1.39960283128749</v>
      </c>
      <c r="C797" s="1">
        <v>7.7964249549693804E-5</v>
      </c>
      <c r="D797" t="s">
        <v>8820</v>
      </c>
      <c r="E797" t="s">
        <v>8821</v>
      </c>
      <c r="G797" t="str">
        <f>IF(_17_4_2_VS_17_1_8_annotated[[#This Row],[Column2]]&lt;0,_17_4_2_VS_17_1_8_annotated[[#This Row],[Column4]],"")</f>
        <v/>
      </c>
      <c r="I797" t="str">
        <f>IF(_17_4_2_VS_17_1_8_annotated[[#This Row],[Column2]]&gt;0,_17_4_2_VS_17_1_8_annotated[[#This Row],[Column4]],"")</f>
        <v>COL9A3</v>
      </c>
    </row>
    <row r="798" spans="1:9" x14ac:dyDescent="0.25">
      <c r="A798" t="s">
        <v>5627</v>
      </c>
      <c r="B798">
        <v>1.2285549351532401</v>
      </c>
      <c r="C798" s="1">
        <v>7.8280179177090702E-5</v>
      </c>
      <c r="D798" t="s">
        <v>5628</v>
      </c>
      <c r="E798" t="s">
        <v>5629</v>
      </c>
      <c r="G798" t="str">
        <f>IF(_17_4_2_VS_17_1_8_annotated[[#This Row],[Column2]]&lt;0,_17_4_2_VS_17_1_8_annotated[[#This Row],[Column4]],"")</f>
        <v/>
      </c>
      <c r="I798" t="str">
        <f>IF(_17_4_2_VS_17_1_8_annotated[[#This Row],[Column2]]&gt;0,_17_4_2_VS_17_1_8_annotated[[#This Row],[Column4]],"")</f>
        <v>TMEM175</v>
      </c>
    </row>
    <row r="799" spans="1:9" x14ac:dyDescent="0.25">
      <c r="A799" t="s">
        <v>2016</v>
      </c>
      <c r="B799">
        <v>-1.33393434453175</v>
      </c>
      <c r="C799" s="1">
        <v>7.9106755566649595E-5</v>
      </c>
      <c r="D799" t="s">
        <v>2017</v>
      </c>
      <c r="E799" t="s">
        <v>2018</v>
      </c>
      <c r="G799" t="str">
        <f>IF(_17_4_2_VS_17_1_8_annotated[[#This Row],[Column2]]&lt;0,_17_4_2_VS_17_1_8_annotated[[#This Row],[Column4]],"")</f>
        <v>DRD1</v>
      </c>
      <c r="I799" t="str">
        <f>IF(_17_4_2_VS_17_1_8_annotated[[#This Row],[Column2]]&gt;0,_17_4_2_VS_17_1_8_annotated[[#This Row],[Column4]],"")</f>
        <v/>
      </c>
    </row>
    <row r="800" spans="1:9" x14ac:dyDescent="0.25">
      <c r="A800" t="s">
        <v>8822</v>
      </c>
      <c r="B800">
        <v>-1.0593189988924201</v>
      </c>
      <c r="C800" s="1">
        <v>7.9800677508632694E-5</v>
      </c>
      <c r="D800" t="s">
        <v>8823</v>
      </c>
      <c r="E800" t="s">
        <v>8824</v>
      </c>
      <c r="G800" t="str">
        <f>IF(_17_4_2_VS_17_1_8_annotated[[#This Row],[Column2]]&lt;0,_17_4_2_VS_17_1_8_annotated[[#This Row],[Column4]],"")</f>
        <v>PTRH1</v>
      </c>
      <c r="I800" t="str">
        <f>IF(_17_4_2_VS_17_1_8_annotated[[#This Row],[Column2]]&gt;0,_17_4_2_VS_17_1_8_annotated[[#This Row],[Column4]],"")</f>
        <v/>
      </c>
    </row>
    <row r="801" spans="1:9" x14ac:dyDescent="0.25">
      <c r="A801" t="s">
        <v>6187</v>
      </c>
      <c r="B801">
        <v>2.8176240802620001</v>
      </c>
      <c r="C801" s="1">
        <v>8.0815759490620003E-5</v>
      </c>
      <c r="D801" t="s">
        <v>6188</v>
      </c>
      <c r="E801" t="s">
        <v>6189</v>
      </c>
      <c r="G801" t="str">
        <f>IF(_17_4_2_VS_17_1_8_annotated[[#This Row],[Column2]]&lt;0,_17_4_2_VS_17_1_8_annotated[[#This Row],[Column4]],"")</f>
        <v/>
      </c>
      <c r="I801" t="str">
        <f>IF(_17_4_2_VS_17_1_8_annotated[[#This Row],[Column2]]&gt;0,_17_4_2_VS_17_1_8_annotated[[#This Row],[Column4]],"")</f>
        <v>PPIL6</v>
      </c>
    </row>
    <row r="802" spans="1:9" x14ac:dyDescent="0.25">
      <c r="A802" t="s">
        <v>4632</v>
      </c>
      <c r="B802">
        <v>1.8709558303599501</v>
      </c>
      <c r="C802" s="1">
        <v>8.1563977097029905E-5</v>
      </c>
      <c r="D802" t="s">
        <v>7</v>
      </c>
      <c r="E802" t="s">
        <v>4633</v>
      </c>
      <c r="G802" t="str">
        <f>IF(_17_4_2_VS_17_1_8_annotated[[#This Row],[Column2]]&lt;0,_17_4_2_VS_17_1_8_annotated[[#This Row],[Column4]],"")</f>
        <v/>
      </c>
      <c r="I802" t="str">
        <f>IF(_17_4_2_VS_17_1_8_annotated[[#This Row],[Column2]]&gt;0,_17_4_2_VS_17_1_8_annotated[[#This Row],[Column4]],"")</f>
        <v/>
      </c>
    </row>
    <row r="803" spans="1:9" x14ac:dyDescent="0.25">
      <c r="A803" t="s">
        <v>5718</v>
      </c>
      <c r="B803">
        <v>1.31519238626402</v>
      </c>
      <c r="C803" s="1">
        <v>8.1760635007772198E-5</v>
      </c>
      <c r="D803" t="s">
        <v>5719</v>
      </c>
      <c r="E803" t="s">
        <v>5720</v>
      </c>
      <c r="G803" t="str">
        <f>IF(_17_4_2_VS_17_1_8_annotated[[#This Row],[Column2]]&lt;0,_17_4_2_VS_17_1_8_annotated[[#This Row],[Column4]],"")</f>
        <v/>
      </c>
      <c r="I803" t="str">
        <f>IF(_17_4_2_VS_17_1_8_annotated[[#This Row],[Column2]]&gt;0,_17_4_2_VS_17_1_8_annotated[[#This Row],[Column4]],"")</f>
        <v>NEIL1</v>
      </c>
    </row>
    <row r="804" spans="1:9" x14ac:dyDescent="0.25">
      <c r="A804" t="s">
        <v>8825</v>
      </c>
      <c r="B804">
        <v>1.18189960547321</v>
      </c>
      <c r="C804" s="1">
        <v>8.4835288219268598E-5</v>
      </c>
      <c r="D804" t="s">
        <v>7</v>
      </c>
      <c r="E804" t="s">
        <v>127</v>
      </c>
      <c r="G804" t="str">
        <f>IF(_17_4_2_VS_17_1_8_annotated[[#This Row],[Column2]]&lt;0,_17_4_2_VS_17_1_8_annotated[[#This Row],[Column4]],"")</f>
        <v/>
      </c>
      <c r="I804" t="str">
        <f>IF(_17_4_2_VS_17_1_8_annotated[[#This Row],[Column2]]&gt;0,_17_4_2_VS_17_1_8_annotated[[#This Row],[Column4]],"")</f>
        <v/>
      </c>
    </row>
    <row r="805" spans="1:9" x14ac:dyDescent="0.25">
      <c r="A805" t="s">
        <v>8826</v>
      </c>
      <c r="B805">
        <v>2.0175322868348999</v>
      </c>
      <c r="C805" s="1">
        <v>8.7406090052221305E-5</v>
      </c>
      <c r="D805" t="s">
        <v>8827</v>
      </c>
      <c r="E805" t="s">
        <v>8828</v>
      </c>
      <c r="G805" t="str">
        <f>IF(_17_4_2_VS_17_1_8_annotated[[#This Row],[Column2]]&lt;0,_17_4_2_VS_17_1_8_annotated[[#This Row],[Column4]],"")</f>
        <v/>
      </c>
      <c r="I805" t="str">
        <f>IF(_17_4_2_VS_17_1_8_annotated[[#This Row],[Column2]]&gt;0,_17_4_2_VS_17_1_8_annotated[[#This Row],[Column4]],"")</f>
        <v>DNAH7</v>
      </c>
    </row>
    <row r="806" spans="1:9" x14ac:dyDescent="0.25">
      <c r="A806" t="s">
        <v>6539</v>
      </c>
      <c r="B806">
        <v>1.6693272731882201</v>
      </c>
      <c r="C806" s="1">
        <v>8.7726551961591105E-5</v>
      </c>
      <c r="D806" t="s">
        <v>6540</v>
      </c>
      <c r="E806" t="s">
        <v>6541</v>
      </c>
      <c r="G806" t="str">
        <f>IF(_17_4_2_VS_17_1_8_annotated[[#This Row],[Column2]]&lt;0,_17_4_2_VS_17_1_8_annotated[[#This Row],[Column4]],"")</f>
        <v/>
      </c>
      <c r="I806" t="str">
        <f>IF(_17_4_2_VS_17_1_8_annotated[[#This Row],[Column2]]&gt;0,_17_4_2_VS_17_1_8_annotated[[#This Row],[Column4]],"")</f>
        <v>P2RX5</v>
      </c>
    </row>
    <row r="807" spans="1:9" x14ac:dyDescent="0.25">
      <c r="A807" t="s">
        <v>8829</v>
      </c>
      <c r="B807">
        <v>1.37842895337426</v>
      </c>
      <c r="C807" s="1">
        <v>8.8750314854700894E-5</v>
      </c>
      <c r="D807" t="s">
        <v>8830</v>
      </c>
      <c r="E807" t="s">
        <v>8831</v>
      </c>
      <c r="G807" t="str">
        <f>IF(_17_4_2_VS_17_1_8_annotated[[#This Row],[Column2]]&lt;0,_17_4_2_VS_17_1_8_annotated[[#This Row],[Column4]],"")</f>
        <v/>
      </c>
      <c r="I807" t="str">
        <f>IF(_17_4_2_VS_17_1_8_annotated[[#This Row],[Column2]]&gt;0,_17_4_2_VS_17_1_8_annotated[[#This Row],[Column4]],"")</f>
        <v>MDM4</v>
      </c>
    </row>
    <row r="808" spans="1:9" x14ac:dyDescent="0.25">
      <c r="A808" t="s">
        <v>8832</v>
      </c>
      <c r="B808">
        <v>-1.05616805300636</v>
      </c>
      <c r="C808" s="1">
        <v>9.0639074880456095E-5</v>
      </c>
      <c r="D808" t="s">
        <v>8833</v>
      </c>
      <c r="E808" t="s">
        <v>8834</v>
      </c>
      <c r="G808" t="str">
        <f>IF(_17_4_2_VS_17_1_8_annotated[[#This Row],[Column2]]&lt;0,_17_4_2_VS_17_1_8_annotated[[#This Row],[Column4]],"")</f>
        <v>ZNF697</v>
      </c>
      <c r="I808" t="str">
        <f>IF(_17_4_2_VS_17_1_8_annotated[[#This Row],[Column2]]&gt;0,_17_4_2_VS_17_1_8_annotated[[#This Row],[Column4]],"")</f>
        <v/>
      </c>
    </row>
    <row r="809" spans="1:9" x14ac:dyDescent="0.25">
      <c r="A809" t="s">
        <v>8835</v>
      </c>
      <c r="B809">
        <v>1.0132722551389499</v>
      </c>
      <c r="C809" s="1">
        <v>9.1593230748224106E-5</v>
      </c>
      <c r="D809" t="s">
        <v>8836</v>
      </c>
      <c r="E809" t="s">
        <v>8837</v>
      </c>
      <c r="G809" t="str">
        <f>IF(_17_4_2_VS_17_1_8_annotated[[#This Row],[Column2]]&lt;0,_17_4_2_VS_17_1_8_annotated[[#This Row],[Column4]],"")</f>
        <v/>
      </c>
      <c r="I809" t="str">
        <f>IF(_17_4_2_VS_17_1_8_annotated[[#This Row],[Column2]]&gt;0,_17_4_2_VS_17_1_8_annotated[[#This Row],[Column4]],"")</f>
        <v>INSR</v>
      </c>
    </row>
    <row r="810" spans="1:9" x14ac:dyDescent="0.25">
      <c r="A810" t="s">
        <v>8838</v>
      </c>
      <c r="B810">
        <v>-1.0368173280316499</v>
      </c>
      <c r="C810" s="1">
        <v>9.6233542556814104E-5</v>
      </c>
      <c r="D810" t="s">
        <v>8839</v>
      </c>
      <c r="E810" t="s">
        <v>8840</v>
      </c>
      <c r="G810" t="str">
        <f>IF(_17_4_2_VS_17_1_8_annotated[[#This Row],[Column2]]&lt;0,_17_4_2_VS_17_1_8_annotated[[#This Row],[Column4]],"")</f>
        <v>SYNC</v>
      </c>
      <c r="I810" t="str">
        <f>IF(_17_4_2_VS_17_1_8_annotated[[#This Row],[Column2]]&gt;0,_17_4_2_VS_17_1_8_annotated[[#This Row],[Column4]],"")</f>
        <v/>
      </c>
    </row>
    <row r="811" spans="1:9" x14ac:dyDescent="0.25">
      <c r="A811" t="s">
        <v>6453</v>
      </c>
      <c r="B811">
        <v>1.84101223215586</v>
      </c>
      <c r="C811">
        <v>1.01136151398E-4</v>
      </c>
      <c r="D811" t="s">
        <v>6454</v>
      </c>
      <c r="E811" t="s">
        <v>6455</v>
      </c>
      <c r="G811" t="str">
        <f>IF(_17_4_2_VS_17_1_8_annotated[[#This Row],[Column2]]&lt;0,_17_4_2_VS_17_1_8_annotated[[#This Row],[Column4]],"")</f>
        <v/>
      </c>
      <c r="I811" t="str">
        <f>IF(_17_4_2_VS_17_1_8_annotated[[#This Row],[Column2]]&gt;0,_17_4_2_VS_17_1_8_annotated[[#This Row],[Column4]],"")</f>
        <v>LRRIQ1</v>
      </c>
    </row>
    <row r="812" spans="1:9" x14ac:dyDescent="0.25">
      <c r="A812" t="s">
        <v>1381</v>
      </c>
      <c r="B812">
        <v>2.94022510368446</v>
      </c>
      <c r="C812">
        <v>1.020815216107E-4</v>
      </c>
      <c r="D812" t="s">
        <v>1382</v>
      </c>
      <c r="E812" t="s">
        <v>1383</v>
      </c>
      <c r="G812" t="str">
        <f>IF(_17_4_2_VS_17_1_8_annotated[[#This Row],[Column2]]&lt;0,_17_4_2_VS_17_1_8_annotated[[#This Row],[Column4]],"")</f>
        <v/>
      </c>
      <c r="I812" t="str">
        <f>IF(_17_4_2_VS_17_1_8_annotated[[#This Row],[Column2]]&gt;0,_17_4_2_VS_17_1_8_annotated[[#This Row],[Column4]],"")</f>
        <v>SLC9A4</v>
      </c>
    </row>
    <row r="813" spans="1:9" x14ac:dyDescent="0.25">
      <c r="A813" t="s">
        <v>3368</v>
      </c>
      <c r="B813">
        <v>1.06231157675641</v>
      </c>
      <c r="C813">
        <v>1.0752317558190001E-4</v>
      </c>
      <c r="D813" t="s">
        <v>3369</v>
      </c>
      <c r="E813" t="s">
        <v>3370</v>
      </c>
      <c r="G813" t="str">
        <f>IF(_17_4_2_VS_17_1_8_annotated[[#This Row],[Column2]]&lt;0,_17_4_2_VS_17_1_8_annotated[[#This Row],[Column4]],"")</f>
        <v/>
      </c>
      <c r="I813" t="str">
        <f>IF(_17_4_2_VS_17_1_8_annotated[[#This Row],[Column2]]&gt;0,_17_4_2_VS_17_1_8_annotated[[#This Row],[Column4]],"")</f>
        <v>C2orf72</v>
      </c>
    </row>
    <row r="814" spans="1:9" x14ac:dyDescent="0.25">
      <c r="A814" t="s">
        <v>8841</v>
      </c>
      <c r="B814">
        <v>-1.6509820559653801</v>
      </c>
      <c r="C814">
        <v>1.084198950288E-4</v>
      </c>
      <c r="D814" t="s">
        <v>8842</v>
      </c>
      <c r="E814" t="s">
        <v>8843</v>
      </c>
      <c r="G814" t="str">
        <f>IF(_17_4_2_VS_17_1_8_annotated[[#This Row],[Column2]]&lt;0,_17_4_2_VS_17_1_8_annotated[[#This Row],[Column4]],"")</f>
        <v>SH2D5</v>
      </c>
      <c r="I814" t="str">
        <f>IF(_17_4_2_VS_17_1_8_annotated[[#This Row],[Column2]]&gt;0,_17_4_2_VS_17_1_8_annotated[[#This Row],[Column4]],"")</f>
        <v/>
      </c>
    </row>
    <row r="815" spans="1:9" x14ac:dyDescent="0.25">
      <c r="A815" t="s">
        <v>7690</v>
      </c>
      <c r="B815">
        <v>1.0705477577703799</v>
      </c>
      <c r="C815">
        <v>1.120623815002E-4</v>
      </c>
      <c r="D815" t="s">
        <v>7</v>
      </c>
      <c r="E815" t="s">
        <v>127</v>
      </c>
      <c r="G815" t="str">
        <f>IF(_17_4_2_VS_17_1_8_annotated[[#This Row],[Column2]]&lt;0,_17_4_2_VS_17_1_8_annotated[[#This Row],[Column4]],"")</f>
        <v/>
      </c>
      <c r="I815" t="str">
        <f>IF(_17_4_2_VS_17_1_8_annotated[[#This Row],[Column2]]&gt;0,_17_4_2_VS_17_1_8_annotated[[#This Row],[Column4]],"")</f>
        <v/>
      </c>
    </row>
    <row r="816" spans="1:9" x14ac:dyDescent="0.25">
      <c r="A816" t="s">
        <v>5597</v>
      </c>
      <c r="B816">
        <v>-1.12322936252646</v>
      </c>
      <c r="C816">
        <v>1.133859894081E-4</v>
      </c>
      <c r="D816" t="s">
        <v>5598</v>
      </c>
      <c r="E816" t="s">
        <v>5599</v>
      </c>
      <c r="G816" t="str">
        <f>IF(_17_4_2_VS_17_1_8_annotated[[#This Row],[Column2]]&lt;0,_17_4_2_VS_17_1_8_annotated[[#This Row],[Column4]],"")</f>
        <v>GRK5</v>
      </c>
      <c r="I816" t="str">
        <f>IF(_17_4_2_VS_17_1_8_annotated[[#This Row],[Column2]]&gt;0,_17_4_2_VS_17_1_8_annotated[[#This Row],[Column4]],"")</f>
        <v/>
      </c>
    </row>
    <row r="817" spans="1:9" x14ac:dyDescent="0.25">
      <c r="A817" t="s">
        <v>1348</v>
      </c>
      <c r="B817">
        <v>-1.0295595274659</v>
      </c>
      <c r="C817">
        <v>1.13541686857E-4</v>
      </c>
      <c r="D817" t="s">
        <v>1349</v>
      </c>
      <c r="E817" t="s">
        <v>1350</v>
      </c>
      <c r="G817" t="str">
        <f>IF(_17_4_2_VS_17_1_8_annotated[[#This Row],[Column2]]&lt;0,_17_4_2_VS_17_1_8_annotated[[#This Row],[Column4]],"")</f>
        <v>DOCK10</v>
      </c>
      <c r="I817" t="str">
        <f>IF(_17_4_2_VS_17_1_8_annotated[[#This Row],[Column2]]&gt;0,_17_4_2_VS_17_1_8_annotated[[#This Row],[Column4]],"")</f>
        <v/>
      </c>
    </row>
    <row r="818" spans="1:9" x14ac:dyDescent="0.25">
      <c r="A818" t="s">
        <v>2483</v>
      </c>
      <c r="B818">
        <v>-1.0446162422666301</v>
      </c>
      <c r="C818">
        <v>1.142149451699E-4</v>
      </c>
      <c r="D818" t="s">
        <v>2484</v>
      </c>
      <c r="E818" t="s">
        <v>2485</v>
      </c>
      <c r="G818" t="str">
        <f>IF(_17_4_2_VS_17_1_8_annotated[[#This Row],[Column2]]&lt;0,_17_4_2_VS_17_1_8_annotated[[#This Row],[Column4]],"")</f>
        <v>GPRC5B</v>
      </c>
      <c r="I818" t="str">
        <f>IF(_17_4_2_VS_17_1_8_annotated[[#This Row],[Column2]]&gt;0,_17_4_2_VS_17_1_8_annotated[[#This Row],[Column4]],"")</f>
        <v/>
      </c>
    </row>
    <row r="819" spans="1:9" x14ac:dyDescent="0.25">
      <c r="A819" t="s">
        <v>5561</v>
      </c>
      <c r="B819">
        <v>1.0509116151611699</v>
      </c>
      <c r="C819">
        <v>1.144281418467E-4</v>
      </c>
      <c r="D819" t="s">
        <v>5562</v>
      </c>
      <c r="E819" t="s">
        <v>5563</v>
      </c>
      <c r="G819" t="str">
        <f>IF(_17_4_2_VS_17_1_8_annotated[[#This Row],[Column2]]&lt;0,_17_4_2_VS_17_1_8_annotated[[#This Row],[Column4]],"")</f>
        <v/>
      </c>
      <c r="I819" t="str">
        <f>IF(_17_4_2_VS_17_1_8_annotated[[#This Row],[Column2]]&gt;0,_17_4_2_VS_17_1_8_annotated[[#This Row],[Column4]],"")</f>
        <v>CLDN11</v>
      </c>
    </row>
    <row r="820" spans="1:9" x14ac:dyDescent="0.25">
      <c r="A820" t="s">
        <v>8844</v>
      </c>
      <c r="B820">
        <v>1.06675575578698</v>
      </c>
      <c r="C820">
        <v>1.163473415617E-4</v>
      </c>
      <c r="D820" t="s">
        <v>8845</v>
      </c>
      <c r="E820" t="s">
        <v>8846</v>
      </c>
      <c r="G820" t="str">
        <f>IF(_17_4_2_VS_17_1_8_annotated[[#This Row],[Column2]]&lt;0,_17_4_2_VS_17_1_8_annotated[[#This Row],[Column4]],"")</f>
        <v/>
      </c>
      <c r="I820" t="str">
        <f>IF(_17_4_2_VS_17_1_8_annotated[[#This Row],[Column2]]&gt;0,_17_4_2_VS_17_1_8_annotated[[#This Row],[Column4]],"")</f>
        <v>NPIPB4</v>
      </c>
    </row>
    <row r="821" spans="1:9" x14ac:dyDescent="0.25">
      <c r="A821" t="s">
        <v>8847</v>
      </c>
      <c r="B821">
        <v>1.00659406039071</v>
      </c>
      <c r="C821">
        <v>1.205307593243E-4</v>
      </c>
      <c r="D821" t="s">
        <v>8848</v>
      </c>
      <c r="E821" t="s">
        <v>8849</v>
      </c>
      <c r="G821" t="str">
        <f>IF(_17_4_2_VS_17_1_8_annotated[[#This Row],[Column2]]&lt;0,_17_4_2_VS_17_1_8_annotated[[#This Row],[Column4]],"")</f>
        <v/>
      </c>
      <c r="I821" t="str">
        <f>IF(_17_4_2_VS_17_1_8_annotated[[#This Row],[Column2]]&gt;0,_17_4_2_VS_17_1_8_annotated[[#This Row],[Column4]],"")</f>
        <v>PTBP2</v>
      </c>
    </row>
    <row r="822" spans="1:9" x14ac:dyDescent="0.25">
      <c r="A822" t="s">
        <v>3228</v>
      </c>
      <c r="B822">
        <v>1.1103947343448799</v>
      </c>
      <c r="C822">
        <v>1.2093709769429999E-4</v>
      </c>
      <c r="D822" t="s">
        <v>3229</v>
      </c>
      <c r="E822" t="s">
        <v>3230</v>
      </c>
      <c r="G822" t="str">
        <f>IF(_17_4_2_VS_17_1_8_annotated[[#This Row],[Column2]]&lt;0,_17_4_2_VS_17_1_8_annotated[[#This Row],[Column4]],"")</f>
        <v/>
      </c>
      <c r="I822" t="str">
        <f>IF(_17_4_2_VS_17_1_8_annotated[[#This Row],[Column2]]&gt;0,_17_4_2_VS_17_1_8_annotated[[#This Row],[Column4]],"")</f>
        <v>ETFRF1</v>
      </c>
    </row>
    <row r="823" spans="1:9" x14ac:dyDescent="0.25">
      <c r="A823" t="s">
        <v>8850</v>
      </c>
      <c r="B823">
        <v>1.4308937591831301</v>
      </c>
      <c r="C823">
        <v>1.2969852472350001E-4</v>
      </c>
      <c r="D823" t="s">
        <v>8851</v>
      </c>
      <c r="E823" t="s">
        <v>8852</v>
      </c>
      <c r="G823" t="str">
        <f>IF(_17_4_2_VS_17_1_8_annotated[[#This Row],[Column2]]&lt;0,_17_4_2_VS_17_1_8_annotated[[#This Row],[Column4]],"")</f>
        <v/>
      </c>
      <c r="I823" t="str">
        <f>IF(_17_4_2_VS_17_1_8_annotated[[#This Row],[Column2]]&gt;0,_17_4_2_VS_17_1_8_annotated[[#This Row],[Column4]],"")</f>
        <v>SMAD4</v>
      </c>
    </row>
    <row r="824" spans="1:9" x14ac:dyDescent="0.25">
      <c r="A824" t="s">
        <v>2280</v>
      </c>
      <c r="B824">
        <v>-1.84129758291749</v>
      </c>
      <c r="C824">
        <v>1.311538549737E-4</v>
      </c>
      <c r="D824" t="s">
        <v>2281</v>
      </c>
      <c r="E824" t="s">
        <v>2282</v>
      </c>
      <c r="G824" t="str">
        <f>IF(_17_4_2_VS_17_1_8_annotated[[#This Row],[Column2]]&lt;0,_17_4_2_VS_17_1_8_annotated[[#This Row],[Column4]],"")</f>
        <v>P2RX6</v>
      </c>
      <c r="I824" t="str">
        <f>IF(_17_4_2_VS_17_1_8_annotated[[#This Row],[Column2]]&gt;0,_17_4_2_VS_17_1_8_annotated[[#This Row],[Column4]],"")</f>
        <v/>
      </c>
    </row>
    <row r="825" spans="1:9" x14ac:dyDescent="0.25">
      <c r="A825" t="s">
        <v>2684</v>
      </c>
      <c r="B825">
        <v>-2.9813564527946599</v>
      </c>
      <c r="C825">
        <v>1.3593757696379999E-4</v>
      </c>
      <c r="D825" t="s">
        <v>2685</v>
      </c>
      <c r="E825" t="s">
        <v>2686</v>
      </c>
      <c r="G825" t="str">
        <f>IF(_17_4_2_VS_17_1_8_annotated[[#This Row],[Column2]]&lt;0,_17_4_2_VS_17_1_8_annotated[[#This Row],[Column4]],"")</f>
        <v>TNFRSF11B</v>
      </c>
      <c r="I825" t="str">
        <f>IF(_17_4_2_VS_17_1_8_annotated[[#This Row],[Column2]]&gt;0,_17_4_2_VS_17_1_8_annotated[[#This Row],[Column4]],"")</f>
        <v/>
      </c>
    </row>
    <row r="826" spans="1:9" x14ac:dyDescent="0.25">
      <c r="A826" t="s">
        <v>8853</v>
      </c>
      <c r="B826">
        <v>-1.14565727691854</v>
      </c>
      <c r="C826">
        <v>1.36353157354E-4</v>
      </c>
      <c r="D826" t="s">
        <v>8854</v>
      </c>
      <c r="E826" t="s">
        <v>8855</v>
      </c>
      <c r="G826" t="str">
        <f>IF(_17_4_2_VS_17_1_8_annotated[[#This Row],[Column2]]&lt;0,_17_4_2_VS_17_1_8_annotated[[#This Row],[Column4]],"")</f>
        <v>PLD6</v>
      </c>
      <c r="I826" t="str">
        <f>IF(_17_4_2_VS_17_1_8_annotated[[#This Row],[Column2]]&gt;0,_17_4_2_VS_17_1_8_annotated[[#This Row],[Column4]],"")</f>
        <v/>
      </c>
    </row>
    <row r="827" spans="1:9" x14ac:dyDescent="0.25">
      <c r="A827" t="s">
        <v>8856</v>
      </c>
      <c r="B827">
        <v>6.3406627689324297</v>
      </c>
      <c r="C827">
        <v>1.377959039379E-4</v>
      </c>
      <c r="D827" t="s">
        <v>8857</v>
      </c>
      <c r="E827" t="s">
        <v>8858</v>
      </c>
      <c r="G827" t="str">
        <f>IF(_17_4_2_VS_17_1_8_annotated[[#This Row],[Column2]]&lt;0,_17_4_2_VS_17_1_8_annotated[[#This Row],[Column4]],"")</f>
        <v/>
      </c>
      <c r="I827" t="str">
        <f>IF(_17_4_2_VS_17_1_8_annotated[[#This Row],[Column2]]&gt;0,_17_4_2_VS_17_1_8_annotated[[#This Row],[Column4]],"")</f>
        <v>ZBBX</v>
      </c>
    </row>
    <row r="828" spans="1:9" x14ac:dyDescent="0.25">
      <c r="A828" t="s">
        <v>5762</v>
      </c>
      <c r="B828">
        <v>1.9775659654390001</v>
      </c>
      <c r="C828">
        <v>1.456668448126E-4</v>
      </c>
      <c r="D828" t="s">
        <v>7</v>
      </c>
      <c r="E828" t="s">
        <v>5763</v>
      </c>
      <c r="G828" t="str">
        <f>IF(_17_4_2_VS_17_1_8_annotated[[#This Row],[Column2]]&lt;0,_17_4_2_VS_17_1_8_annotated[[#This Row],[Column4]],"")</f>
        <v/>
      </c>
      <c r="I828" t="str">
        <f>IF(_17_4_2_VS_17_1_8_annotated[[#This Row],[Column2]]&gt;0,_17_4_2_VS_17_1_8_annotated[[#This Row],[Column4]],"")</f>
        <v/>
      </c>
    </row>
    <row r="829" spans="1:9" x14ac:dyDescent="0.25">
      <c r="A829" t="s">
        <v>1920</v>
      </c>
      <c r="B829">
        <v>1.3627119598525099</v>
      </c>
      <c r="C829">
        <v>1.463212842845E-4</v>
      </c>
      <c r="D829" t="s">
        <v>1921</v>
      </c>
      <c r="E829" t="s">
        <v>1922</v>
      </c>
      <c r="G829" t="str">
        <f>IF(_17_4_2_VS_17_1_8_annotated[[#This Row],[Column2]]&lt;0,_17_4_2_VS_17_1_8_annotated[[#This Row],[Column4]],"")</f>
        <v/>
      </c>
      <c r="I829" t="str">
        <f>IF(_17_4_2_VS_17_1_8_annotated[[#This Row],[Column2]]&gt;0,_17_4_2_VS_17_1_8_annotated[[#This Row],[Column4]],"")</f>
        <v>SLC25A21-AS1</v>
      </c>
    </row>
    <row r="830" spans="1:9" x14ac:dyDescent="0.25">
      <c r="A830" t="s">
        <v>3533</v>
      </c>
      <c r="B830">
        <v>3.8306819331407902</v>
      </c>
      <c r="C830">
        <v>1.4750769292789999E-4</v>
      </c>
      <c r="D830" t="s">
        <v>3534</v>
      </c>
      <c r="E830" t="s">
        <v>3535</v>
      </c>
      <c r="G830" t="str">
        <f>IF(_17_4_2_VS_17_1_8_annotated[[#This Row],[Column2]]&lt;0,_17_4_2_VS_17_1_8_annotated[[#This Row],[Column4]],"")</f>
        <v/>
      </c>
      <c r="I830" t="str">
        <f>IF(_17_4_2_VS_17_1_8_annotated[[#This Row],[Column2]]&gt;0,_17_4_2_VS_17_1_8_annotated[[#This Row],[Column4]],"")</f>
        <v>KRT20</v>
      </c>
    </row>
    <row r="831" spans="1:9" x14ac:dyDescent="0.25">
      <c r="A831" t="s">
        <v>2453</v>
      </c>
      <c r="B831">
        <v>-1.11332074498839</v>
      </c>
      <c r="C831">
        <v>1.5522794294669999E-4</v>
      </c>
      <c r="D831" t="s">
        <v>2454</v>
      </c>
      <c r="E831" t="s">
        <v>2455</v>
      </c>
      <c r="G831" t="str">
        <f>IF(_17_4_2_VS_17_1_8_annotated[[#This Row],[Column2]]&lt;0,_17_4_2_VS_17_1_8_annotated[[#This Row],[Column4]],"")</f>
        <v>TNFAIP8</v>
      </c>
      <c r="I831" t="str">
        <f>IF(_17_4_2_VS_17_1_8_annotated[[#This Row],[Column2]]&gt;0,_17_4_2_VS_17_1_8_annotated[[#This Row],[Column4]],"")</f>
        <v/>
      </c>
    </row>
    <row r="832" spans="1:9" x14ac:dyDescent="0.25">
      <c r="A832" t="s">
        <v>8859</v>
      </c>
      <c r="B832">
        <v>-1.4654192675251301</v>
      </c>
      <c r="C832">
        <v>1.557401151341E-4</v>
      </c>
      <c r="D832" t="s">
        <v>8860</v>
      </c>
      <c r="E832" t="s">
        <v>8861</v>
      </c>
      <c r="G832" t="str">
        <f>IF(_17_4_2_VS_17_1_8_annotated[[#This Row],[Column2]]&lt;0,_17_4_2_VS_17_1_8_annotated[[#This Row],[Column4]],"")</f>
        <v>LAMP3</v>
      </c>
      <c r="I832" t="str">
        <f>IF(_17_4_2_VS_17_1_8_annotated[[#This Row],[Column2]]&gt;0,_17_4_2_VS_17_1_8_annotated[[#This Row],[Column4]],"")</f>
        <v/>
      </c>
    </row>
    <row r="833" spans="1:9" x14ac:dyDescent="0.25">
      <c r="A833" t="s">
        <v>5724</v>
      </c>
      <c r="B833">
        <v>2.8816791414626999</v>
      </c>
      <c r="C833">
        <v>1.558441355528E-4</v>
      </c>
      <c r="D833" t="s">
        <v>5725</v>
      </c>
      <c r="E833" t="s">
        <v>5726</v>
      </c>
      <c r="G833" t="str">
        <f>IF(_17_4_2_VS_17_1_8_annotated[[#This Row],[Column2]]&lt;0,_17_4_2_VS_17_1_8_annotated[[#This Row],[Column4]],"")</f>
        <v/>
      </c>
      <c r="I833" t="str">
        <f>IF(_17_4_2_VS_17_1_8_annotated[[#This Row],[Column2]]&gt;0,_17_4_2_VS_17_1_8_annotated[[#This Row],[Column4]],"")</f>
        <v>UBASH3A</v>
      </c>
    </row>
    <row r="834" spans="1:9" x14ac:dyDescent="0.25">
      <c r="A834" t="s">
        <v>6098</v>
      </c>
      <c r="B834">
        <v>1.9575692580819899</v>
      </c>
      <c r="C834">
        <v>1.5913570713189999E-4</v>
      </c>
      <c r="D834" t="s">
        <v>6099</v>
      </c>
      <c r="E834" t="s">
        <v>6100</v>
      </c>
      <c r="G834" t="str">
        <f>IF(_17_4_2_VS_17_1_8_annotated[[#This Row],[Column2]]&lt;0,_17_4_2_VS_17_1_8_annotated[[#This Row],[Column4]],"")</f>
        <v/>
      </c>
      <c r="I834" t="str">
        <f>IF(_17_4_2_VS_17_1_8_annotated[[#This Row],[Column2]]&gt;0,_17_4_2_VS_17_1_8_annotated[[#This Row],[Column4]],"")</f>
        <v>ZFP14</v>
      </c>
    </row>
    <row r="835" spans="1:9" x14ac:dyDescent="0.25">
      <c r="A835" t="s">
        <v>5970</v>
      </c>
      <c r="B835">
        <v>4.56739872566488</v>
      </c>
      <c r="C835">
        <v>1.605722610118E-4</v>
      </c>
      <c r="D835" t="s">
        <v>5971</v>
      </c>
      <c r="E835" t="s">
        <v>5972</v>
      </c>
      <c r="G835" t="str">
        <f>IF(_17_4_2_VS_17_1_8_annotated[[#This Row],[Column2]]&lt;0,_17_4_2_VS_17_1_8_annotated[[#This Row],[Column4]],"")</f>
        <v/>
      </c>
      <c r="I835" t="str">
        <f>IF(_17_4_2_VS_17_1_8_annotated[[#This Row],[Column2]]&gt;0,_17_4_2_VS_17_1_8_annotated[[#This Row],[Column4]],"")</f>
        <v>ZACN</v>
      </c>
    </row>
    <row r="836" spans="1:9" x14ac:dyDescent="0.25">
      <c r="A836" t="s">
        <v>8862</v>
      </c>
      <c r="B836">
        <v>1.0214123284173</v>
      </c>
      <c r="C836">
        <v>1.689884774854E-4</v>
      </c>
      <c r="D836" t="s">
        <v>8863</v>
      </c>
      <c r="E836" t="s">
        <v>8864</v>
      </c>
      <c r="G836" t="str">
        <f>IF(_17_4_2_VS_17_1_8_annotated[[#This Row],[Column2]]&lt;0,_17_4_2_VS_17_1_8_annotated[[#This Row],[Column4]],"")</f>
        <v/>
      </c>
      <c r="I836" t="str">
        <f>IF(_17_4_2_VS_17_1_8_annotated[[#This Row],[Column2]]&gt;0,_17_4_2_VS_17_1_8_annotated[[#This Row],[Column4]],"")</f>
        <v>PLEKHH2</v>
      </c>
    </row>
    <row r="837" spans="1:9" x14ac:dyDescent="0.25">
      <c r="A837" t="s">
        <v>4261</v>
      </c>
      <c r="B837">
        <v>1.3843948956060399</v>
      </c>
      <c r="C837">
        <v>1.691737862145E-4</v>
      </c>
      <c r="D837" t="s">
        <v>4262</v>
      </c>
      <c r="E837" t="s">
        <v>4263</v>
      </c>
      <c r="G837" t="str">
        <f>IF(_17_4_2_VS_17_1_8_annotated[[#This Row],[Column2]]&lt;0,_17_4_2_VS_17_1_8_annotated[[#This Row],[Column4]],"")</f>
        <v/>
      </c>
      <c r="I837" t="str">
        <f>IF(_17_4_2_VS_17_1_8_annotated[[#This Row],[Column2]]&gt;0,_17_4_2_VS_17_1_8_annotated[[#This Row],[Column4]],"")</f>
        <v>MATR3</v>
      </c>
    </row>
    <row r="838" spans="1:9" x14ac:dyDescent="0.25">
      <c r="A838" t="s">
        <v>6209</v>
      </c>
      <c r="B838">
        <v>2.3085520099741399</v>
      </c>
      <c r="C838">
        <v>1.707538865322E-4</v>
      </c>
      <c r="D838" t="s">
        <v>6210</v>
      </c>
      <c r="E838" t="s">
        <v>6211</v>
      </c>
      <c r="G838" t="str">
        <f>IF(_17_4_2_VS_17_1_8_annotated[[#This Row],[Column2]]&lt;0,_17_4_2_VS_17_1_8_annotated[[#This Row],[Column4]],"")</f>
        <v/>
      </c>
      <c r="I838" t="str">
        <f>IF(_17_4_2_VS_17_1_8_annotated[[#This Row],[Column2]]&gt;0,_17_4_2_VS_17_1_8_annotated[[#This Row],[Column4]],"")</f>
        <v>LINC01355</v>
      </c>
    </row>
    <row r="839" spans="1:9" x14ac:dyDescent="0.25">
      <c r="A839" t="s">
        <v>6705</v>
      </c>
      <c r="B839">
        <v>2.1187967063316502</v>
      </c>
      <c r="C839">
        <v>1.8336296857810001E-4</v>
      </c>
      <c r="D839" t="s">
        <v>6706</v>
      </c>
      <c r="E839" t="s">
        <v>6707</v>
      </c>
      <c r="G839" t="str">
        <f>IF(_17_4_2_VS_17_1_8_annotated[[#This Row],[Column2]]&lt;0,_17_4_2_VS_17_1_8_annotated[[#This Row],[Column4]],"")</f>
        <v/>
      </c>
      <c r="I839" t="str">
        <f>IF(_17_4_2_VS_17_1_8_annotated[[#This Row],[Column2]]&gt;0,_17_4_2_VS_17_1_8_annotated[[#This Row],[Column4]],"")</f>
        <v>CHAD</v>
      </c>
    </row>
    <row r="840" spans="1:9" x14ac:dyDescent="0.25">
      <c r="A840" t="s">
        <v>8865</v>
      </c>
      <c r="B840">
        <v>-1.00818972214589</v>
      </c>
      <c r="C840">
        <v>1.838325445958E-4</v>
      </c>
      <c r="D840" t="s">
        <v>8866</v>
      </c>
      <c r="E840" t="s">
        <v>8867</v>
      </c>
      <c r="G840" t="str">
        <f>IF(_17_4_2_VS_17_1_8_annotated[[#This Row],[Column2]]&lt;0,_17_4_2_VS_17_1_8_annotated[[#This Row],[Column4]],"")</f>
        <v>HLA-F</v>
      </c>
      <c r="I840" t="str">
        <f>IF(_17_4_2_VS_17_1_8_annotated[[#This Row],[Column2]]&gt;0,_17_4_2_VS_17_1_8_annotated[[#This Row],[Column4]],"")</f>
        <v/>
      </c>
    </row>
    <row r="841" spans="1:9" x14ac:dyDescent="0.25">
      <c r="A841" t="s">
        <v>5928</v>
      </c>
      <c r="B841">
        <v>6.41631388499425</v>
      </c>
      <c r="C841">
        <v>1.845362808543E-4</v>
      </c>
      <c r="D841" t="s">
        <v>5929</v>
      </c>
      <c r="E841" t="s">
        <v>5930</v>
      </c>
      <c r="G841" t="str">
        <f>IF(_17_4_2_VS_17_1_8_annotated[[#This Row],[Column2]]&lt;0,_17_4_2_VS_17_1_8_annotated[[#This Row],[Column4]],"")</f>
        <v/>
      </c>
      <c r="I841" t="str">
        <f>IF(_17_4_2_VS_17_1_8_annotated[[#This Row],[Column2]]&gt;0,_17_4_2_VS_17_1_8_annotated[[#This Row],[Column4]],"")</f>
        <v>PTPRS</v>
      </c>
    </row>
    <row r="842" spans="1:9" x14ac:dyDescent="0.25">
      <c r="A842" t="s">
        <v>8868</v>
      </c>
      <c r="B842">
        <v>-1.2293745977964801</v>
      </c>
      <c r="C842">
        <v>1.873739997053E-4</v>
      </c>
      <c r="D842" t="s">
        <v>8869</v>
      </c>
      <c r="E842" t="s">
        <v>8870</v>
      </c>
      <c r="G842" t="str">
        <f>IF(_17_4_2_VS_17_1_8_annotated[[#This Row],[Column2]]&lt;0,_17_4_2_VS_17_1_8_annotated[[#This Row],[Column4]],"")</f>
        <v>ST20-MTHFS</v>
      </c>
      <c r="I842" t="str">
        <f>IF(_17_4_2_VS_17_1_8_annotated[[#This Row],[Column2]]&gt;0,_17_4_2_VS_17_1_8_annotated[[#This Row],[Column4]],"")</f>
        <v/>
      </c>
    </row>
    <row r="843" spans="1:9" x14ac:dyDescent="0.25">
      <c r="A843" t="s">
        <v>155</v>
      </c>
      <c r="B843">
        <v>1.05740263247896</v>
      </c>
      <c r="C843">
        <v>1.8812597789629999E-4</v>
      </c>
      <c r="D843" t="s">
        <v>156</v>
      </c>
      <c r="E843" t="s">
        <v>157</v>
      </c>
      <c r="G843" t="str">
        <f>IF(_17_4_2_VS_17_1_8_annotated[[#This Row],[Column2]]&lt;0,_17_4_2_VS_17_1_8_annotated[[#This Row],[Column4]],"")</f>
        <v/>
      </c>
      <c r="I843" t="str">
        <f>IF(_17_4_2_VS_17_1_8_annotated[[#This Row],[Column2]]&gt;0,_17_4_2_VS_17_1_8_annotated[[#This Row],[Column4]],"")</f>
        <v>ST6GALNAC1</v>
      </c>
    </row>
    <row r="844" spans="1:9" x14ac:dyDescent="0.25">
      <c r="A844" t="s">
        <v>3021</v>
      </c>
      <c r="B844">
        <v>1.03452262773711</v>
      </c>
      <c r="C844">
        <v>1.937415081541E-4</v>
      </c>
      <c r="D844" t="s">
        <v>3022</v>
      </c>
      <c r="E844" t="s">
        <v>3023</v>
      </c>
      <c r="G844" t="str">
        <f>IF(_17_4_2_VS_17_1_8_annotated[[#This Row],[Column2]]&lt;0,_17_4_2_VS_17_1_8_annotated[[#This Row],[Column4]],"")</f>
        <v/>
      </c>
      <c r="I844" t="str">
        <f>IF(_17_4_2_VS_17_1_8_annotated[[#This Row],[Column2]]&gt;0,_17_4_2_VS_17_1_8_annotated[[#This Row],[Column4]],"")</f>
        <v>DYNC2LI1</v>
      </c>
    </row>
    <row r="845" spans="1:9" x14ac:dyDescent="0.25">
      <c r="A845" t="s">
        <v>5490</v>
      </c>
      <c r="B845">
        <v>1.6946347242815001</v>
      </c>
      <c r="C845">
        <v>1.9407905532490001E-4</v>
      </c>
      <c r="D845" t="s">
        <v>5491</v>
      </c>
      <c r="E845" t="s">
        <v>5492</v>
      </c>
      <c r="G845" t="str">
        <f>IF(_17_4_2_VS_17_1_8_annotated[[#This Row],[Column2]]&lt;0,_17_4_2_VS_17_1_8_annotated[[#This Row],[Column4]],"")</f>
        <v/>
      </c>
      <c r="I845" t="str">
        <f>IF(_17_4_2_VS_17_1_8_annotated[[#This Row],[Column2]]&gt;0,_17_4_2_VS_17_1_8_annotated[[#This Row],[Column4]],"")</f>
        <v>ACKR4</v>
      </c>
    </row>
    <row r="846" spans="1:9" x14ac:dyDescent="0.25">
      <c r="A846" t="s">
        <v>3918</v>
      </c>
      <c r="B846">
        <v>2.4886326536774699</v>
      </c>
      <c r="C846">
        <v>1.9486055010700001E-4</v>
      </c>
      <c r="D846" t="s">
        <v>3919</v>
      </c>
      <c r="E846" t="s">
        <v>3920</v>
      </c>
      <c r="G846" t="str">
        <f>IF(_17_4_2_VS_17_1_8_annotated[[#This Row],[Column2]]&lt;0,_17_4_2_VS_17_1_8_annotated[[#This Row],[Column4]],"")</f>
        <v/>
      </c>
      <c r="I846" t="str">
        <f>IF(_17_4_2_VS_17_1_8_annotated[[#This Row],[Column2]]&gt;0,_17_4_2_VS_17_1_8_annotated[[#This Row],[Column4]],"")</f>
        <v>DNAJC27-AS1</v>
      </c>
    </row>
    <row r="847" spans="1:9" x14ac:dyDescent="0.25">
      <c r="A847" t="s">
        <v>2447</v>
      </c>
      <c r="B847">
        <v>2.2535501288292701</v>
      </c>
      <c r="C847">
        <v>1.9545303529759999E-4</v>
      </c>
      <c r="D847" t="s">
        <v>2448</v>
      </c>
      <c r="E847" t="s">
        <v>2449</v>
      </c>
      <c r="G847" t="str">
        <f>IF(_17_4_2_VS_17_1_8_annotated[[#This Row],[Column2]]&lt;0,_17_4_2_VS_17_1_8_annotated[[#This Row],[Column4]],"")</f>
        <v/>
      </c>
      <c r="I847" t="str">
        <f>IF(_17_4_2_VS_17_1_8_annotated[[#This Row],[Column2]]&gt;0,_17_4_2_VS_17_1_8_annotated[[#This Row],[Column4]],"")</f>
        <v>MS4A8</v>
      </c>
    </row>
    <row r="848" spans="1:9" x14ac:dyDescent="0.25">
      <c r="A848" t="s">
        <v>3878</v>
      </c>
      <c r="B848">
        <v>1.2266032955516899</v>
      </c>
      <c r="C848">
        <v>1.9571912774829999E-4</v>
      </c>
      <c r="D848" t="s">
        <v>3879</v>
      </c>
      <c r="E848" t="s">
        <v>3880</v>
      </c>
      <c r="G848" t="str">
        <f>IF(_17_4_2_VS_17_1_8_annotated[[#This Row],[Column2]]&lt;0,_17_4_2_VS_17_1_8_annotated[[#This Row],[Column4]],"")</f>
        <v/>
      </c>
      <c r="I848" t="str">
        <f>IF(_17_4_2_VS_17_1_8_annotated[[#This Row],[Column2]]&gt;0,_17_4_2_VS_17_1_8_annotated[[#This Row],[Column4]],"")</f>
        <v>LINC01003</v>
      </c>
    </row>
    <row r="849" spans="1:9" x14ac:dyDescent="0.25">
      <c r="A849" t="s">
        <v>3111</v>
      </c>
      <c r="B849">
        <v>1.04124147493901</v>
      </c>
      <c r="C849">
        <v>2.0098330061370001E-4</v>
      </c>
      <c r="D849" t="s">
        <v>3112</v>
      </c>
      <c r="E849" t="s">
        <v>3113</v>
      </c>
      <c r="G849" t="str">
        <f>IF(_17_4_2_VS_17_1_8_annotated[[#This Row],[Column2]]&lt;0,_17_4_2_VS_17_1_8_annotated[[#This Row],[Column4]],"")</f>
        <v/>
      </c>
      <c r="I849" t="str">
        <f>IF(_17_4_2_VS_17_1_8_annotated[[#This Row],[Column2]]&gt;0,_17_4_2_VS_17_1_8_annotated[[#This Row],[Column4]],"")</f>
        <v>RGL1</v>
      </c>
    </row>
    <row r="850" spans="1:9" x14ac:dyDescent="0.25">
      <c r="A850" t="s">
        <v>2198</v>
      </c>
      <c r="B850">
        <v>-1.5200854521902301</v>
      </c>
      <c r="C850">
        <v>2.1615645133070001E-4</v>
      </c>
      <c r="D850" t="s">
        <v>2199</v>
      </c>
      <c r="E850" t="s">
        <v>2200</v>
      </c>
      <c r="G850" t="str">
        <f>IF(_17_4_2_VS_17_1_8_annotated[[#This Row],[Column2]]&lt;0,_17_4_2_VS_17_1_8_annotated[[#This Row],[Column4]],"")</f>
        <v>MCAM</v>
      </c>
      <c r="I850" t="str">
        <f>IF(_17_4_2_VS_17_1_8_annotated[[#This Row],[Column2]]&gt;0,_17_4_2_VS_17_1_8_annotated[[#This Row],[Column4]],"")</f>
        <v/>
      </c>
    </row>
    <row r="851" spans="1:9" x14ac:dyDescent="0.25">
      <c r="A851" t="s">
        <v>2575</v>
      </c>
      <c r="B851">
        <v>-3.0066382816258699</v>
      </c>
      <c r="C851">
        <v>2.1957687071450001E-4</v>
      </c>
      <c r="D851" t="s">
        <v>2576</v>
      </c>
      <c r="E851" t="s">
        <v>2577</v>
      </c>
      <c r="G851" t="str">
        <f>IF(_17_4_2_VS_17_1_8_annotated[[#This Row],[Column2]]&lt;0,_17_4_2_VS_17_1_8_annotated[[#This Row],[Column4]],"")</f>
        <v>MMP1</v>
      </c>
      <c r="I851" t="str">
        <f>IF(_17_4_2_VS_17_1_8_annotated[[#This Row],[Column2]]&gt;0,_17_4_2_VS_17_1_8_annotated[[#This Row],[Column4]],"")</f>
        <v/>
      </c>
    </row>
    <row r="852" spans="1:9" x14ac:dyDescent="0.25">
      <c r="A852" t="s">
        <v>6758</v>
      </c>
      <c r="B852">
        <v>1.5730239105363399</v>
      </c>
      <c r="C852">
        <v>2.2053954188020001E-4</v>
      </c>
      <c r="D852" t="s">
        <v>6759</v>
      </c>
      <c r="E852" t="s">
        <v>6760</v>
      </c>
      <c r="G852" t="str">
        <f>IF(_17_4_2_VS_17_1_8_annotated[[#This Row],[Column2]]&lt;0,_17_4_2_VS_17_1_8_annotated[[#This Row],[Column4]],"")</f>
        <v/>
      </c>
      <c r="I852" t="str">
        <f>IF(_17_4_2_VS_17_1_8_annotated[[#This Row],[Column2]]&gt;0,_17_4_2_VS_17_1_8_annotated[[#This Row],[Column4]],"")</f>
        <v>FGD2</v>
      </c>
    </row>
    <row r="853" spans="1:9" x14ac:dyDescent="0.25">
      <c r="A853" t="s">
        <v>2900</v>
      </c>
      <c r="B853">
        <v>-3.8935594458814098</v>
      </c>
      <c r="C853">
        <v>2.224387829232E-4</v>
      </c>
      <c r="D853" t="s">
        <v>2901</v>
      </c>
      <c r="E853" t="s">
        <v>2902</v>
      </c>
      <c r="G853" t="str">
        <f>IF(_17_4_2_VS_17_1_8_annotated[[#This Row],[Column2]]&lt;0,_17_4_2_VS_17_1_8_annotated[[#This Row],[Column4]],"")</f>
        <v>LEISA1</v>
      </c>
      <c r="I853" t="str">
        <f>IF(_17_4_2_VS_17_1_8_annotated[[#This Row],[Column2]]&gt;0,_17_4_2_VS_17_1_8_annotated[[#This Row],[Column4]],"")</f>
        <v/>
      </c>
    </row>
    <row r="854" spans="1:9" x14ac:dyDescent="0.25">
      <c r="A854" t="s">
        <v>1636</v>
      </c>
      <c r="B854">
        <v>-1.3720181388673001</v>
      </c>
      <c r="C854">
        <v>2.256575740905E-4</v>
      </c>
      <c r="D854" t="s">
        <v>1637</v>
      </c>
      <c r="E854" t="s">
        <v>1638</v>
      </c>
      <c r="G854" t="str">
        <f>IF(_17_4_2_VS_17_1_8_annotated[[#This Row],[Column2]]&lt;0,_17_4_2_VS_17_1_8_annotated[[#This Row],[Column4]],"")</f>
        <v>ERVMER34-1</v>
      </c>
      <c r="I854" t="str">
        <f>IF(_17_4_2_VS_17_1_8_annotated[[#This Row],[Column2]]&gt;0,_17_4_2_VS_17_1_8_annotated[[#This Row],[Column4]],"")</f>
        <v/>
      </c>
    </row>
    <row r="855" spans="1:9" x14ac:dyDescent="0.25">
      <c r="A855" t="s">
        <v>2141</v>
      </c>
      <c r="B855">
        <v>1.0687911437123001</v>
      </c>
      <c r="C855">
        <v>2.2611258937940001E-4</v>
      </c>
      <c r="D855" t="s">
        <v>2142</v>
      </c>
      <c r="E855" t="s">
        <v>2143</v>
      </c>
      <c r="G855" t="str">
        <f>IF(_17_4_2_VS_17_1_8_annotated[[#This Row],[Column2]]&lt;0,_17_4_2_VS_17_1_8_annotated[[#This Row],[Column4]],"")</f>
        <v/>
      </c>
      <c r="I855" t="str">
        <f>IF(_17_4_2_VS_17_1_8_annotated[[#This Row],[Column2]]&gt;0,_17_4_2_VS_17_1_8_annotated[[#This Row],[Column4]],"")</f>
        <v>UBXN8</v>
      </c>
    </row>
    <row r="856" spans="1:9" x14ac:dyDescent="0.25">
      <c r="A856" t="s">
        <v>6052</v>
      </c>
      <c r="B856">
        <v>1.27437174448969</v>
      </c>
      <c r="C856">
        <v>2.338612385103E-4</v>
      </c>
      <c r="D856" t="s">
        <v>7</v>
      </c>
      <c r="E856" t="s">
        <v>6053</v>
      </c>
      <c r="G856" t="str">
        <f>IF(_17_4_2_VS_17_1_8_annotated[[#This Row],[Column2]]&lt;0,_17_4_2_VS_17_1_8_annotated[[#This Row],[Column4]],"")</f>
        <v/>
      </c>
      <c r="I856" t="str">
        <f>IF(_17_4_2_VS_17_1_8_annotated[[#This Row],[Column2]]&gt;0,_17_4_2_VS_17_1_8_annotated[[#This Row],[Column4]],"")</f>
        <v/>
      </c>
    </row>
    <row r="857" spans="1:9" x14ac:dyDescent="0.25">
      <c r="A857" t="s">
        <v>1852</v>
      </c>
      <c r="B857">
        <v>4.0612899123892801</v>
      </c>
      <c r="C857">
        <v>2.35846272717E-4</v>
      </c>
      <c r="D857" t="s">
        <v>1853</v>
      </c>
      <c r="E857" t="s">
        <v>1854</v>
      </c>
      <c r="G857" t="str">
        <f>IF(_17_4_2_VS_17_1_8_annotated[[#This Row],[Column2]]&lt;0,_17_4_2_VS_17_1_8_annotated[[#This Row],[Column4]],"")</f>
        <v/>
      </c>
      <c r="I857" t="str">
        <f>IF(_17_4_2_VS_17_1_8_annotated[[#This Row],[Column2]]&gt;0,_17_4_2_VS_17_1_8_annotated[[#This Row],[Column4]],"")</f>
        <v>TM4SF20</v>
      </c>
    </row>
    <row r="858" spans="1:9" x14ac:dyDescent="0.25">
      <c r="A858" t="s">
        <v>2633</v>
      </c>
      <c r="B858">
        <v>1.0190305111414499</v>
      </c>
      <c r="C858">
        <v>2.3629641176839999E-4</v>
      </c>
      <c r="D858" t="s">
        <v>2634</v>
      </c>
      <c r="E858" t="s">
        <v>2635</v>
      </c>
      <c r="G858" t="str">
        <f>IF(_17_4_2_VS_17_1_8_annotated[[#This Row],[Column2]]&lt;0,_17_4_2_VS_17_1_8_annotated[[#This Row],[Column4]],"")</f>
        <v/>
      </c>
      <c r="I858" t="str">
        <f>IF(_17_4_2_VS_17_1_8_annotated[[#This Row],[Column2]]&gt;0,_17_4_2_VS_17_1_8_annotated[[#This Row],[Column4]],"")</f>
        <v>MAGEH1</v>
      </c>
    </row>
    <row r="859" spans="1:9" x14ac:dyDescent="0.25">
      <c r="A859" t="s">
        <v>2826</v>
      </c>
      <c r="B859">
        <v>-1.1175074841613</v>
      </c>
      <c r="C859">
        <v>2.3961196566160001E-4</v>
      </c>
      <c r="D859" t="s">
        <v>2827</v>
      </c>
      <c r="E859" t="s">
        <v>2828</v>
      </c>
      <c r="G859" t="str">
        <f>IF(_17_4_2_VS_17_1_8_annotated[[#This Row],[Column2]]&lt;0,_17_4_2_VS_17_1_8_annotated[[#This Row],[Column4]],"")</f>
        <v>MYBL1</v>
      </c>
      <c r="I859" t="str">
        <f>IF(_17_4_2_VS_17_1_8_annotated[[#This Row],[Column2]]&gt;0,_17_4_2_VS_17_1_8_annotated[[#This Row],[Column4]],"")</f>
        <v/>
      </c>
    </row>
    <row r="860" spans="1:9" x14ac:dyDescent="0.25">
      <c r="A860" t="s">
        <v>6157</v>
      </c>
      <c r="B860">
        <v>3.7472863328502899</v>
      </c>
      <c r="C860">
        <v>2.5374702845090002E-4</v>
      </c>
      <c r="D860" t="s">
        <v>7</v>
      </c>
      <c r="E860" t="s">
        <v>6158</v>
      </c>
      <c r="G860" t="str">
        <f>IF(_17_4_2_VS_17_1_8_annotated[[#This Row],[Column2]]&lt;0,_17_4_2_VS_17_1_8_annotated[[#This Row],[Column4]],"")</f>
        <v/>
      </c>
      <c r="I860" t="str">
        <f>IF(_17_4_2_VS_17_1_8_annotated[[#This Row],[Column2]]&gt;0,_17_4_2_VS_17_1_8_annotated[[#This Row],[Column4]],"")</f>
        <v/>
      </c>
    </row>
    <row r="861" spans="1:9" x14ac:dyDescent="0.25">
      <c r="A861" t="s">
        <v>6206</v>
      </c>
      <c r="B861">
        <v>1.2021082015979301</v>
      </c>
      <c r="C861">
        <v>2.5447838933640002E-4</v>
      </c>
      <c r="D861" t="s">
        <v>6207</v>
      </c>
      <c r="E861" t="s">
        <v>6208</v>
      </c>
      <c r="G861" t="str">
        <f>IF(_17_4_2_VS_17_1_8_annotated[[#This Row],[Column2]]&lt;0,_17_4_2_VS_17_1_8_annotated[[#This Row],[Column4]],"")</f>
        <v/>
      </c>
      <c r="I861" t="str">
        <f>IF(_17_4_2_VS_17_1_8_annotated[[#This Row],[Column2]]&gt;0,_17_4_2_VS_17_1_8_annotated[[#This Row],[Column4]],"")</f>
        <v>PAQR6</v>
      </c>
    </row>
    <row r="862" spans="1:9" x14ac:dyDescent="0.25">
      <c r="A862" t="s">
        <v>2997</v>
      </c>
      <c r="B862">
        <v>1.5309921256585901</v>
      </c>
      <c r="C862">
        <v>2.5538362994609998E-4</v>
      </c>
      <c r="D862" t="s">
        <v>2998</v>
      </c>
      <c r="E862" t="s">
        <v>2999</v>
      </c>
      <c r="G862" t="str">
        <f>IF(_17_4_2_VS_17_1_8_annotated[[#This Row],[Column2]]&lt;0,_17_4_2_VS_17_1_8_annotated[[#This Row],[Column4]],"")</f>
        <v/>
      </c>
      <c r="I862" t="str">
        <f>IF(_17_4_2_VS_17_1_8_annotated[[#This Row],[Column2]]&gt;0,_17_4_2_VS_17_1_8_annotated[[#This Row],[Column4]],"")</f>
        <v>MAP2K6</v>
      </c>
    </row>
    <row r="863" spans="1:9" x14ac:dyDescent="0.25">
      <c r="A863" t="s">
        <v>5937</v>
      </c>
      <c r="B863">
        <v>3.2639107826571001</v>
      </c>
      <c r="C863">
        <v>2.5769565309010002E-4</v>
      </c>
      <c r="D863" t="s">
        <v>5938</v>
      </c>
      <c r="E863" t="s">
        <v>5939</v>
      </c>
      <c r="G863" t="str">
        <f>IF(_17_4_2_VS_17_1_8_annotated[[#This Row],[Column2]]&lt;0,_17_4_2_VS_17_1_8_annotated[[#This Row],[Column4]],"")</f>
        <v/>
      </c>
      <c r="I863" t="str">
        <f>IF(_17_4_2_VS_17_1_8_annotated[[#This Row],[Column2]]&gt;0,_17_4_2_VS_17_1_8_annotated[[#This Row],[Column4]],"")</f>
        <v>CA9</v>
      </c>
    </row>
    <row r="864" spans="1:9" x14ac:dyDescent="0.25">
      <c r="A864" t="s">
        <v>4299</v>
      </c>
      <c r="B864">
        <v>1.93977063044026</v>
      </c>
      <c r="C864">
        <v>2.6225582398940002E-4</v>
      </c>
      <c r="D864" t="s">
        <v>4300</v>
      </c>
      <c r="E864" t="s">
        <v>4301</v>
      </c>
      <c r="G864" t="str">
        <f>IF(_17_4_2_VS_17_1_8_annotated[[#This Row],[Column2]]&lt;0,_17_4_2_VS_17_1_8_annotated[[#This Row],[Column4]],"")</f>
        <v/>
      </c>
      <c r="I864" t="str">
        <f>IF(_17_4_2_VS_17_1_8_annotated[[#This Row],[Column2]]&gt;0,_17_4_2_VS_17_1_8_annotated[[#This Row],[Column4]],"")</f>
        <v>GABRP</v>
      </c>
    </row>
    <row r="865" spans="1:9" x14ac:dyDescent="0.25">
      <c r="A865" t="s">
        <v>6483</v>
      </c>
      <c r="B865">
        <v>4.8385818279995201</v>
      </c>
      <c r="C865">
        <v>2.6225582398940002E-4</v>
      </c>
      <c r="D865" t="s">
        <v>6484</v>
      </c>
      <c r="E865" t="s">
        <v>6485</v>
      </c>
      <c r="G865" t="str">
        <f>IF(_17_4_2_VS_17_1_8_annotated[[#This Row],[Column2]]&lt;0,_17_4_2_VS_17_1_8_annotated[[#This Row],[Column4]],"")</f>
        <v/>
      </c>
      <c r="I865" t="str">
        <f>IF(_17_4_2_VS_17_1_8_annotated[[#This Row],[Column2]]&gt;0,_17_4_2_VS_17_1_8_annotated[[#This Row],[Column4]],"")</f>
        <v>USP44</v>
      </c>
    </row>
    <row r="866" spans="1:9" x14ac:dyDescent="0.25">
      <c r="A866" t="s">
        <v>2875</v>
      </c>
      <c r="B866">
        <v>1.03986788264454</v>
      </c>
      <c r="C866">
        <v>2.7572565472E-4</v>
      </c>
      <c r="D866" t="s">
        <v>2876</v>
      </c>
      <c r="E866" t="s">
        <v>2877</v>
      </c>
      <c r="G866" t="str">
        <f>IF(_17_4_2_VS_17_1_8_annotated[[#This Row],[Column2]]&lt;0,_17_4_2_VS_17_1_8_annotated[[#This Row],[Column4]],"")</f>
        <v/>
      </c>
      <c r="I866" t="str">
        <f>IF(_17_4_2_VS_17_1_8_annotated[[#This Row],[Column2]]&gt;0,_17_4_2_VS_17_1_8_annotated[[#This Row],[Column4]],"")</f>
        <v>NCMAP</v>
      </c>
    </row>
    <row r="867" spans="1:9" x14ac:dyDescent="0.25">
      <c r="A867" t="s">
        <v>3192</v>
      </c>
      <c r="B867">
        <v>-1.0151334066842499</v>
      </c>
      <c r="C867">
        <v>2.9200115639809999E-4</v>
      </c>
      <c r="D867" t="s">
        <v>3193</v>
      </c>
      <c r="E867" t="s">
        <v>3194</v>
      </c>
      <c r="G867" t="str">
        <f>IF(_17_4_2_VS_17_1_8_annotated[[#This Row],[Column2]]&lt;0,_17_4_2_VS_17_1_8_annotated[[#This Row],[Column4]],"")</f>
        <v>OSBP2</v>
      </c>
      <c r="I867" t="str">
        <f>IF(_17_4_2_VS_17_1_8_annotated[[#This Row],[Column2]]&gt;0,_17_4_2_VS_17_1_8_annotated[[#This Row],[Column4]],"")</f>
        <v/>
      </c>
    </row>
    <row r="868" spans="1:9" x14ac:dyDescent="0.25">
      <c r="A868" t="s">
        <v>5588</v>
      </c>
      <c r="B868">
        <v>1.8536428419477</v>
      </c>
      <c r="C868">
        <v>3.0724891544119999E-4</v>
      </c>
      <c r="D868" t="s">
        <v>5589</v>
      </c>
      <c r="E868" t="s">
        <v>5590</v>
      </c>
      <c r="G868" t="str">
        <f>IF(_17_4_2_VS_17_1_8_annotated[[#This Row],[Column2]]&lt;0,_17_4_2_VS_17_1_8_annotated[[#This Row],[Column4]],"")</f>
        <v/>
      </c>
      <c r="I868" t="str">
        <f>IF(_17_4_2_VS_17_1_8_annotated[[#This Row],[Column2]]&gt;0,_17_4_2_VS_17_1_8_annotated[[#This Row],[Column4]],"")</f>
        <v>NHERF4</v>
      </c>
    </row>
    <row r="869" spans="1:9" x14ac:dyDescent="0.25">
      <c r="A869" t="s">
        <v>8871</v>
      </c>
      <c r="B869">
        <v>1.1770534742807099</v>
      </c>
      <c r="C869">
        <v>3.0806250357590001E-4</v>
      </c>
      <c r="D869" t="s">
        <v>8872</v>
      </c>
      <c r="E869" t="s">
        <v>8873</v>
      </c>
      <c r="G869" t="str">
        <f>IF(_17_4_2_VS_17_1_8_annotated[[#This Row],[Column2]]&lt;0,_17_4_2_VS_17_1_8_annotated[[#This Row],[Column4]],"")</f>
        <v/>
      </c>
      <c r="I869" t="str">
        <f>IF(_17_4_2_VS_17_1_8_annotated[[#This Row],[Column2]]&gt;0,_17_4_2_VS_17_1_8_annotated[[#This Row],[Column4]],"")</f>
        <v>ZNF519</v>
      </c>
    </row>
    <row r="870" spans="1:9" x14ac:dyDescent="0.25">
      <c r="A870" t="s">
        <v>8874</v>
      </c>
      <c r="B870">
        <v>4.2915784666073602</v>
      </c>
      <c r="C870">
        <v>3.1306239454099999E-4</v>
      </c>
      <c r="D870" t="s">
        <v>8875</v>
      </c>
      <c r="E870" t="s">
        <v>8876</v>
      </c>
      <c r="G870" t="str">
        <f>IF(_17_4_2_VS_17_1_8_annotated[[#This Row],[Column2]]&lt;0,_17_4_2_VS_17_1_8_annotated[[#This Row],[Column4]],"")</f>
        <v/>
      </c>
      <c r="I870" t="str">
        <f>IF(_17_4_2_VS_17_1_8_annotated[[#This Row],[Column2]]&gt;0,_17_4_2_VS_17_1_8_annotated[[#This Row],[Column4]],"")</f>
        <v>DRC7</v>
      </c>
    </row>
    <row r="871" spans="1:9" x14ac:dyDescent="0.25">
      <c r="A871" t="s">
        <v>6443</v>
      </c>
      <c r="B871">
        <v>1.5855012081469799</v>
      </c>
      <c r="C871">
        <v>3.1691585428409997E-4</v>
      </c>
      <c r="D871" t="s">
        <v>6444</v>
      </c>
      <c r="E871" t="s">
        <v>6445</v>
      </c>
      <c r="G871" t="str">
        <f>IF(_17_4_2_VS_17_1_8_annotated[[#This Row],[Column2]]&lt;0,_17_4_2_VS_17_1_8_annotated[[#This Row],[Column4]],"")</f>
        <v/>
      </c>
      <c r="I871" t="str">
        <f>IF(_17_4_2_VS_17_1_8_annotated[[#This Row],[Column2]]&gt;0,_17_4_2_VS_17_1_8_annotated[[#This Row],[Column4]],"")</f>
        <v>AVIL</v>
      </c>
    </row>
    <row r="872" spans="1:9" x14ac:dyDescent="0.25">
      <c r="A872" t="s">
        <v>1861</v>
      </c>
      <c r="B872">
        <v>-1.81403687853649</v>
      </c>
      <c r="C872">
        <v>3.1917780988650001E-4</v>
      </c>
      <c r="D872" t="s">
        <v>1862</v>
      </c>
      <c r="E872" t="s">
        <v>1863</v>
      </c>
      <c r="G872" t="str">
        <f>IF(_17_4_2_VS_17_1_8_annotated[[#This Row],[Column2]]&lt;0,_17_4_2_VS_17_1_8_annotated[[#This Row],[Column4]],"")</f>
        <v>HECW2-AS1</v>
      </c>
      <c r="I872" t="str">
        <f>IF(_17_4_2_VS_17_1_8_annotated[[#This Row],[Column2]]&gt;0,_17_4_2_VS_17_1_8_annotated[[#This Row],[Column4]],"")</f>
        <v/>
      </c>
    </row>
    <row r="873" spans="1:9" x14ac:dyDescent="0.25">
      <c r="A873" t="s">
        <v>7290</v>
      </c>
      <c r="B873">
        <v>-1.86494649965833</v>
      </c>
      <c r="C873">
        <v>3.3971913773120003E-4</v>
      </c>
      <c r="D873" t="s">
        <v>7291</v>
      </c>
      <c r="E873" t="s">
        <v>7292</v>
      </c>
      <c r="G873" t="str">
        <f>IF(_17_4_2_VS_17_1_8_annotated[[#This Row],[Column2]]&lt;0,_17_4_2_VS_17_1_8_annotated[[#This Row],[Column4]],"")</f>
        <v>MX1</v>
      </c>
      <c r="I873" t="str">
        <f>IF(_17_4_2_VS_17_1_8_annotated[[#This Row],[Column2]]&gt;0,_17_4_2_VS_17_1_8_annotated[[#This Row],[Column4]],"")</f>
        <v/>
      </c>
    </row>
    <row r="874" spans="1:9" x14ac:dyDescent="0.25">
      <c r="A874" t="s">
        <v>5870</v>
      </c>
      <c r="B874">
        <v>1.87343054808082</v>
      </c>
      <c r="C874">
        <v>3.4039077246249998E-4</v>
      </c>
      <c r="D874" t="s">
        <v>5871</v>
      </c>
      <c r="E874" t="s">
        <v>5872</v>
      </c>
      <c r="G874" t="str">
        <f>IF(_17_4_2_VS_17_1_8_annotated[[#This Row],[Column2]]&lt;0,_17_4_2_VS_17_1_8_annotated[[#This Row],[Column4]],"")</f>
        <v/>
      </c>
      <c r="I874" t="str">
        <f>IF(_17_4_2_VS_17_1_8_annotated[[#This Row],[Column2]]&gt;0,_17_4_2_VS_17_1_8_annotated[[#This Row],[Column4]],"")</f>
        <v>CFAP45</v>
      </c>
    </row>
    <row r="875" spans="1:9" x14ac:dyDescent="0.25">
      <c r="A875" t="s">
        <v>6913</v>
      </c>
      <c r="B875">
        <v>1.5557604385314501</v>
      </c>
      <c r="C875">
        <v>3.5199614333069999E-4</v>
      </c>
      <c r="D875" t="s">
        <v>6914</v>
      </c>
      <c r="E875" t="s">
        <v>6915</v>
      </c>
      <c r="G875" t="str">
        <f>IF(_17_4_2_VS_17_1_8_annotated[[#This Row],[Column2]]&lt;0,_17_4_2_VS_17_1_8_annotated[[#This Row],[Column4]],"")</f>
        <v/>
      </c>
      <c r="I875" t="str">
        <f>IF(_17_4_2_VS_17_1_8_annotated[[#This Row],[Column2]]&gt;0,_17_4_2_VS_17_1_8_annotated[[#This Row],[Column4]],"")</f>
        <v>CA8</v>
      </c>
    </row>
    <row r="876" spans="1:9" x14ac:dyDescent="0.25">
      <c r="A876" t="s">
        <v>6898</v>
      </c>
      <c r="B876">
        <v>2.4178331456892601</v>
      </c>
      <c r="C876">
        <v>3.5811704120249999E-4</v>
      </c>
      <c r="D876" t="s">
        <v>6899</v>
      </c>
      <c r="E876" t="s">
        <v>6900</v>
      </c>
      <c r="G876" t="str">
        <f>IF(_17_4_2_VS_17_1_8_annotated[[#This Row],[Column2]]&lt;0,_17_4_2_VS_17_1_8_annotated[[#This Row],[Column4]],"")</f>
        <v/>
      </c>
      <c r="I876" t="str">
        <f>IF(_17_4_2_VS_17_1_8_annotated[[#This Row],[Column2]]&gt;0,_17_4_2_VS_17_1_8_annotated[[#This Row],[Column4]],"")</f>
        <v>TRIM46</v>
      </c>
    </row>
    <row r="877" spans="1:9" x14ac:dyDescent="0.25">
      <c r="A877" t="s">
        <v>2942</v>
      </c>
      <c r="B877">
        <v>1.1367733207677</v>
      </c>
      <c r="C877">
        <v>3.646810926615E-4</v>
      </c>
      <c r="D877" t="s">
        <v>2943</v>
      </c>
      <c r="E877" t="s">
        <v>2944</v>
      </c>
      <c r="G877" t="str">
        <f>IF(_17_4_2_VS_17_1_8_annotated[[#This Row],[Column2]]&lt;0,_17_4_2_VS_17_1_8_annotated[[#This Row],[Column4]],"")</f>
        <v/>
      </c>
      <c r="I877" t="str">
        <f>IF(_17_4_2_VS_17_1_8_annotated[[#This Row],[Column2]]&gt;0,_17_4_2_VS_17_1_8_annotated[[#This Row],[Column4]],"")</f>
        <v>WDR5B</v>
      </c>
    </row>
    <row r="878" spans="1:9" x14ac:dyDescent="0.25">
      <c r="A878" t="s">
        <v>6852</v>
      </c>
      <c r="B878">
        <v>6.3449993721220004</v>
      </c>
      <c r="C878">
        <v>3.6471570247400002E-4</v>
      </c>
      <c r="D878" t="s">
        <v>6853</v>
      </c>
      <c r="E878" t="s">
        <v>6854</v>
      </c>
      <c r="G878" t="str">
        <f>IF(_17_4_2_VS_17_1_8_annotated[[#This Row],[Column2]]&lt;0,_17_4_2_VS_17_1_8_annotated[[#This Row],[Column4]],"")</f>
        <v/>
      </c>
      <c r="I878" t="str">
        <f>IF(_17_4_2_VS_17_1_8_annotated[[#This Row],[Column2]]&gt;0,_17_4_2_VS_17_1_8_annotated[[#This Row],[Column4]],"")</f>
        <v>STX16-NPEPL1</v>
      </c>
    </row>
    <row r="879" spans="1:9" x14ac:dyDescent="0.25">
      <c r="A879" t="s">
        <v>8877</v>
      </c>
      <c r="B879">
        <v>-1.2519688478852899</v>
      </c>
      <c r="C879">
        <v>3.7167652570160002E-4</v>
      </c>
      <c r="D879" t="s">
        <v>8878</v>
      </c>
      <c r="E879" t="s">
        <v>8879</v>
      </c>
      <c r="G879" t="str">
        <f>IF(_17_4_2_VS_17_1_8_annotated[[#This Row],[Column2]]&lt;0,_17_4_2_VS_17_1_8_annotated[[#This Row],[Column4]],"")</f>
        <v>CMPK2</v>
      </c>
      <c r="I879" t="str">
        <f>IF(_17_4_2_VS_17_1_8_annotated[[#This Row],[Column2]]&gt;0,_17_4_2_VS_17_1_8_annotated[[#This Row],[Column4]],"")</f>
        <v/>
      </c>
    </row>
    <row r="880" spans="1:9" x14ac:dyDescent="0.25">
      <c r="A880" t="s">
        <v>2967</v>
      </c>
      <c r="B880">
        <v>2.2374942128159399</v>
      </c>
      <c r="C880">
        <v>3.7270545506310003E-4</v>
      </c>
      <c r="D880" t="s">
        <v>2968</v>
      </c>
      <c r="E880" t="s">
        <v>2969</v>
      </c>
      <c r="G880" t="str">
        <f>IF(_17_4_2_VS_17_1_8_annotated[[#This Row],[Column2]]&lt;0,_17_4_2_VS_17_1_8_annotated[[#This Row],[Column4]],"")</f>
        <v/>
      </c>
      <c r="I880" t="str">
        <f>IF(_17_4_2_VS_17_1_8_annotated[[#This Row],[Column2]]&gt;0,_17_4_2_VS_17_1_8_annotated[[#This Row],[Column4]],"")</f>
        <v>LINC02188</v>
      </c>
    </row>
    <row r="881" spans="1:9" x14ac:dyDescent="0.25">
      <c r="A881" t="s">
        <v>2192</v>
      </c>
      <c r="B881">
        <v>-1.0979683729540399</v>
      </c>
      <c r="C881">
        <v>3.8160285549650001E-4</v>
      </c>
      <c r="D881" t="s">
        <v>2193</v>
      </c>
      <c r="E881" t="s">
        <v>2194</v>
      </c>
      <c r="G881" t="str">
        <f>IF(_17_4_2_VS_17_1_8_annotated[[#This Row],[Column2]]&lt;0,_17_4_2_VS_17_1_8_annotated[[#This Row],[Column4]],"")</f>
        <v>IL2RG</v>
      </c>
      <c r="I881" t="str">
        <f>IF(_17_4_2_VS_17_1_8_annotated[[#This Row],[Column2]]&gt;0,_17_4_2_VS_17_1_8_annotated[[#This Row],[Column4]],"")</f>
        <v/>
      </c>
    </row>
    <row r="882" spans="1:9" x14ac:dyDescent="0.25">
      <c r="A882" t="s">
        <v>8880</v>
      </c>
      <c r="B882">
        <v>5.5798539611851901</v>
      </c>
      <c r="C882">
        <v>3.9646604396030002E-4</v>
      </c>
      <c r="D882" t="s">
        <v>8881</v>
      </c>
      <c r="E882" t="s">
        <v>8882</v>
      </c>
      <c r="G882" t="str">
        <f>IF(_17_4_2_VS_17_1_8_annotated[[#This Row],[Column2]]&lt;0,_17_4_2_VS_17_1_8_annotated[[#This Row],[Column4]],"")</f>
        <v/>
      </c>
      <c r="I882" t="str">
        <f>IF(_17_4_2_VS_17_1_8_annotated[[#This Row],[Column2]]&gt;0,_17_4_2_VS_17_1_8_annotated[[#This Row],[Column4]],"")</f>
        <v>DNAI7</v>
      </c>
    </row>
    <row r="883" spans="1:9" x14ac:dyDescent="0.25">
      <c r="A883" t="s">
        <v>6257</v>
      </c>
      <c r="B883">
        <v>1.6479620819474701</v>
      </c>
      <c r="C883">
        <v>4.0511609109570001E-4</v>
      </c>
      <c r="D883" t="s">
        <v>6258</v>
      </c>
      <c r="E883" t="s">
        <v>6259</v>
      </c>
      <c r="G883" t="str">
        <f>IF(_17_4_2_VS_17_1_8_annotated[[#This Row],[Column2]]&lt;0,_17_4_2_VS_17_1_8_annotated[[#This Row],[Column4]],"")</f>
        <v/>
      </c>
      <c r="I883" t="str">
        <f>IF(_17_4_2_VS_17_1_8_annotated[[#This Row],[Column2]]&gt;0,_17_4_2_VS_17_1_8_annotated[[#This Row],[Column4]],"")</f>
        <v>CFAP92</v>
      </c>
    </row>
    <row r="884" spans="1:9" x14ac:dyDescent="0.25">
      <c r="A884" t="s">
        <v>5621</v>
      </c>
      <c r="B884">
        <v>1.6103571795218801</v>
      </c>
      <c r="C884">
        <v>4.05406485892E-4</v>
      </c>
      <c r="D884" t="s">
        <v>5622</v>
      </c>
      <c r="E884" t="s">
        <v>5623</v>
      </c>
      <c r="G884" t="str">
        <f>IF(_17_4_2_VS_17_1_8_annotated[[#This Row],[Column2]]&lt;0,_17_4_2_VS_17_1_8_annotated[[#This Row],[Column4]],"")</f>
        <v/>
      </c>
      <c r="I884" t="str">
        <f>IF(_17_4_2_VS_17_1_8_annotated[[#This Row],[Column2]]&gt;0,_17_4_2_VS_17_1_8_annotated[[#This Row],[Column4]],"")</f>
        <v>EPB41L4A</v>
      </c>
    </row>
    <row r="885" spans="1:9" x14ac:dyDescent="0.25">
      <c r="A885" t="s">
        <v>8883</v>
      </c>
      <c r="B885">
        <v>-3.2891343314827499</v>
      </c>
      <c r="C885">
        <v>4.234426960105E-4</v>
      </c>
      <c r="D885" t="s">
        <v>8884</v>
      </c>
      <c r="E885" t="s">
        <v>8885</v>
      </c>
      <c r="G885" t="str">
        <f>IF(_17_4_2_VS_17_1_8_annotated[[#This Row],[Column2]]&lt;0,_17_4_2_VS_17_1_8_annotated[[#This Row],[Column4]],"")</f>
        <v>NPSR1-AS1</v>
      </c>
      <c r="I885" t="str">
        <f>IF(_17_4_2_VS_17_1_8_annotated[[#This Row],[Column2]]&gt;0,_17_4_2_VS_17_1_8_annotated[[#This Row],[Column4]],"")</f>
        <v/>
      </c>
    </row>
    <row r="886" spans="1:9" x14ac:dyDescent="0.25">
      <c r="A886" t="s">
        <v>5844</v>
      </c>
      <c r="B886">
        <v>-1.0926675569983699</v>
      </c>
      <c r="C886">
        <v>4.3780034216620001E-4</v>
      </c>
      <c r="D886" t="s">
        <v>5845</v>
      </c>
      <c r="E886" t="s">
        <v>5846</v>
      </c>
      <c r="G886" t="str">
        <f>IF(_17_4_2_VS_17_1_8_annotated[[#This Row],[Column2]]&lt;0,_17_4_2_VS_17_1_8_annotated[[#This Row],[Column4]],"")</f>
        <v>NTSR1</v>
      </c>
      <c r="I886" t="str">
        <f>IF(_17_4_2_VS_17_1_8_annotated[[#This Row],[Column2]]&gt;0,_17_4_2_VS_17_1_8_annotated[[#This Row],[Column4]],"")</f>
        <v/>
      </c>
    </row>
    <row r="887" spans="1:9" x14ac:dyDescent="0.25">
      <c r="A887" t="s">
        <v>6063</v>
      </c>
      <c r="B887">
        <v>2.3866332935020398</v>
      </c>
      <c r="C887">
        <v>4.3939567238090001E-4</v>
      </c>
      <c r="D887" t="s">
        <v>6064</v>
      </c>
      <c r="E887" t="s">
        <v>6065</v>
      </c>
      <c r="G887" t="str">
        <f>IF(_17_4_2_VS_17_1_8_annotated[[#This Row],[Column2]]&lt;0,_17_4_2_VS_17_1_8_annotated[[#This Row],[Column4]],"")</f>
        <v/>
      </c>
      <c r="I887" t="str">
        <f>IF(_17_4_2_VS_17_1_8_annotated[[#This Row],[Column2]]&gt;0,_17_4_2_VS_17_1_8_annotated[[#This Row],[Column4]],"")</f>
        <v>STRC</v>
      </c>
    </row>
    <row r="888" spans="1:9" x14ac:dyDescent="0.25">
      <c r="A888" t="s">
        <v>5949</v>
      </c>
      <c r="B888">
        <v>1.1080223699456</v>
      </c>
      <c r="C888">
        <v>4.4505204109129999E-4</v>
      </c>
      <c r="D888" t="s">
        <v>5950</v>
      </c>
      <c r="E888" t="s">
        <v>5951</v>
      </c>
      <c r="G888" t="str">
        <f>IF(_17_4_2_VS_17_1_8_annotated[[#This Row],[Column2]]&lt;0,_17_4_2_VS_17_1_8_annotated[[#This Row],[Column4]],"")</f>
        <v/>
      </c>
      <c r="I888" t="str">
        <f>IF(_17_4_2_VS_17_1_8_annotated[[#This Row],[Column2]]&gt;0,_17_4_2_VS_17_1_8_annotated[[#This Row],[Column4]],"")</f>
        <v>HYDIN</v>
      </c>
    </row>
    <row r="889" spans="1:9" x14ac:dyDescent="0.25">
      <c r="A889" t="s">
        <v>8886</v>
      </c>
      <c r="B889">
        <v>1.07449438277661</v>
      </c>
      <c r="C889">
        <v>4.4684358878280001E-4</v>
      </c>
      <c r="D889" t="s">
        <v>8887</v>
      </c>
      <c r="E889" t="s">
        <v>8888</v>
      </c>
      <c r="G889" t="str">
        <f>IF(_17_4_2_VS_17_1_8_annotated[[#This Row],[Column2]]&lt;0,_17_4_2_VS_17_1_8_annotated[[#This Row],[Column4]],"")</f>
        <v/>
      </c>
      <c r="I889" t="str">
        <f>IF(_17_4_2_VS_17_1_8_annotated[[#This Row],[Column2]]&gt;0,_17_4_2_VS_17_1_8_annotated[[#This Row],[Column4]],"")</f>
        <v>RAD51-AS1</v>
      </c>
    </row>
    <row r="890" spans="1:9" x14ac:dyDescent="0.25">
      <c r="A890" t="s">
        <v>5965</v>
      </c>
      <c r="B890">
        <v>1.14468313883004</v>
      </c>
      <c r="C890">
        <v>4.4923140512409998E-4</v>
      </c>
      <c r="D890" t="s">
        <v>7</v>
      </c>
      <c r="E890" t="s">
        <v>5966</v>
      </c>
      <c r="G890" t="str">
        <f>IF(_17_4_2_VS_17_1_8_annotated[[#This Row],[Column2]]&lt;0,_17_4_2_VS_17_1_8_annotated[[#This Row],[Column4]],"")</f>
        <v/>
      </c>
      <c r="I890" t="str">
        <f>IF(_17_4_2_VS_17_1_8_annotated[[#This Row],[Column2]]&gt;0,_17_4_2_VS_17_1_8_annotated[[#This Row],[Column4]],"")</f>
        <v/>
      </c>
    </row>
    <row r="891" spans="1:9" x14ac:dyDescent="0.25">
      <c r="A891" t="s">
        <v>8889</v>
      </c>
      <c r="B891">
        <v>-2.5730035650829999</v>
      </c>
      <c r="C891">
        <v>4.575218871232E-4</v>
      </c>
      <c r="D891" t="s">
        <v>7</v>
      </c>
      <c r="E891" t="s">
        <v>1284</v>
      </c>
      <c r="G891" t="str">
        <f>IF(_17_4_2_VS_17_1_8_annotated[[#This Row],[Column2]]&lt;0,_17_4_2_VS_17_1_8_annotated[[#This Row],[Column4]],"")</f>
        <v/>
      </c>
      <c r="I891" t="str">
        <f>IF(_17_4_2_VS_17_1_8_annotated[[#This Row],[Column2]]&gt;0,_17_4_2_VS_17_1_8_annotated[[#This Row],[Column4]],"")</f>
        <v/>
      </c>
    </row>
    <row r="892" spans="1:9" x14ac:dyDescent="0.25">
      <c r="A892" t="s">
        <v>5838</v>
      </c>
      <c r="B892">
        <v>3.9063865439340999</v>
      </c>
      <c r="C892">
        <v>4.6727821405560002E-4</v>
      </c>
      <c r="D892" t="s">
        <v>5839</v>
      </c>
      <c r="E892" t="s">
        <v>5840</v>
      </c>
      <c r="G892" t="str">
        <f>IF(_17_4_2_VS_17_1_8_annotated[[#This Row],[Column2]]&lt;0,_17_4_2_VS_17_1_8_annotated[[#This Row],[Column4]],"")</f>
        <v/>
      </c>
      <c r="I892" t="str">
        <f>IF(_17_4_2_VS_17_1_8_annotated[[#This Row],[Column2]]&gt;0,_17_4_2_VS_17_1_8_annotated[[#This Row],[Column4]],"")</f>
        <v>SV2C</v>
      </c>
    </row>
    <row r="893" spans="1:9" x14ac:dyDescent="0.25">
      <c r="A893" t="s">
        <v>8890</v>
      </c>
      <c r="B893">
        <v>1.38231210283394</v>
      </c>
      <c r="C893">
        <v>4.7260899857180002E-4</v>
      </c>
      <c r="D893" t="s">
        <v>8891</v>
      </c>
      <c r="E893" t="s">
        <v>8892</v>
      </c>
      <c r="G893" t="str">
        <f>IF(_17_4_2_VS_17_1_8_annotated[[#This Row],[Column2]]&lt;0,_17_4_2_VS_17_1_8_annotated[[#This Row],[Column4]],"")</f>
        <v/>
      </c>
      <c r="I893" t="str">
        <f>IF(_17_4_2_VS_17_1_8_annotated[[#This Row],[Column2]]&gt;0,_17_4_2_VS_17_1_8_annotated[[#This Row],[Column4]],"")</f>
        <v>ZNF778-DT</v>
      </c>
    </row>
    <row r="894" spans="1:9" x14ac:dyDescent="0.25">
      <c r="A894" t="s">
        <v>5103</v>
      </c>
      <c r="B894">
        <v>-1.9141237505324</v>
      </c>
      <c r="C894">
        <v>4.9637574277900005E-4</v>
      </c>
      <c r="D894" t="s">
        <v>5104</v>
      </c>
      <c r="E894" t="s">
        <v>5105</v>
      </c>
      <c r="G894" t="str">
        <f>IF(_17_4_2_VS_17_1_8_annotated[[#This Row],[Column2]]&lt;0,_17_4_2_VS_17_1_8_annotated[[#This Row],[Column4]],"")</f>
        <v>LBH</v>
      </c>
      <c r="I894" t="str">
        <f>IF(_17_4_2_VS_17_1_8_annotated[[#This Row],[Column2]]&gt;0,_17_4_2_VS_17_1_8_annotated[[#This Row],[Column4]],"")</f>
        <v/>
      </c>
    </row>
    <row r="895" spans="1:9" x14ac:dyDescent="0.25">
      <c r="A895" t="s">
        <v>5657</v>
      </c>
      <c r="B895">
        <v>1.1978882706312199</v>
      </c>
      <c r="C895">
        <v>5.2333283795080005E-4</v>
      </c>
      <c r="D895" t="s">
        <v>5658</v>
      </c>
      <c r="E895" t="s">
        <v>5659</v>
      </c>
      <c r="G895" t="str">
        <f>IF(_17_4_2_VS_17_1_8_annotated[[#This Row],[Column2]]&lt;0,_17_4_2_VS_17_1_8_annotated[[#This Row],[Column4]],"")</f>
        <v/>
      </c>
      <c r="I895" t="str">
        <f>IF(_17_4_2_VS_17_1_8_annotated[[#This Row],[Column2]]&gt;0,_17_4_2_VS_17_1_8_annotated[[#This Row],[Column4]],"")</f>
        <v>CFAP91</v>
      </c>
    </row>
    <row r="896" spans="1:9" x14ac:dyDescent="0.25">
      <c r="A896" t="s">
        <v>5648</v>
      </c>
      <c r="B896">
        <v>-1.33606911048721</v>
      </c>
      <c r="C896">
        <v>5.3470754412409999E-4</v>
      </c>
      <c r="D896" t="s">
        <v>5649</v>
      </c>
      <c r="E896" t="s">
        <v>5650</v>
      </c>
      <c r="G896" t="str">
        <f>IF(_17_4_2_VS_17_1_8_annotated[[#This Row],[Column2]]&lt;0,_17_4_2_VS_17_1_8_annotated[[#This Row],[Column4]],"")</f>
        <v>FOXC2</v>
      </c>
      <c r="I896" t="str">
        <f>IF(_17_4_2_VS_17_1_8_annotated[[#This Row],[Column2]]&gt;0,_17_4_2_VS_17_1_8_annotated[[#This Row],[Column4]],"")</f>
        <v/>
      </c>
    </row>
    <row r="897" spans="1:9" x14ac:dyDescent="0.25">
      <c r="A897" t="s">
        <v>5829</v>
      </c>
      <c r="B897">
        <v>1.5140338861996601</v>
      </c>
      <c r="C897">
        <v>5.5931402157249996E-4</v>
      </c>
      <c r="D897" t="s">
        <v>5830</v>
      </c>
      <c r="E897" t="s">
        <v>5831</v>
      </c>
      <c r="G897" t="str">
        <f>IF(_17_4_2_VS_17_1_8_annotated[[#This Row],[Column2]]&lt;0,_17_4_2_VS_17_1_8_annotated[[#This Row],[Column4]],"")</f>
        <v/>
      </c>
      <c r="I897" t="str">
        <f>IF(_17_4_2_VS_17_1_8_annotated[[#This Row],[Column2]]&gt;0,_17_4_2_VS_17_1_8_annotated[[#This Row],[Column4]],"")</f>
        <v>SELENOP</v>
      </c>
    </row>
    <row r="898" spans="1:9" x14ac:dyDescent="0.25">
      <c r="A898" t="s">
        <v>1900</v>
      </c>
      <c r="B898">
        <v>-1.14818014600588</v>
      </c>
      <c r="C898">
        <v>5.8405381152199995E-4</v>
      </c>
      <c r="D898" t="s">
        <v>7</v>
      </c>
      <c r="E898" t="s">
        <v>127</v>
      </c>
      <c r="G898" t="str">
        <f>IF(_17_4_2_VS_17_1_8_annotated[[#This Row],[Column2]]&lt;0,_17_4_2_VS_17_1_8_annotated[[#This Row],[Column4]],"")</f>
        <v/>
      </c>
      <c r="I898" t="str">
        <f>IF(_17_4_2_VS_17_1_8_annotated[[#This Row],[Column2]]&gt;0,_17_4_2_VS_17_1_8_annotated[[#This Row],[Column4]],"")</f>
        <v/>
      </c>
    </row>
    <row r="899" spans="1:9" x14ac:dyDescent="0.25">
      <c r="A899" t="s">
        <v>8893</v>
      </c>
      <c r="B899">
        <v>1.1884804263207001</v>
      </c>
      <c r="C899">
        <v>5.8934086206429998E-4</v>
      </c>
      <c r="D899" t="s">
        <v>8894</v>
      </c>
      <c r="E899" t="s">
        <v>8895</v>
      </c>
      <c r="G899" t="str">
        <f>IF(_17_4_2_VS_17_1_8_annotated[[#This Row],[Column2]]&lt;0,_17_4_2_VS_17_1_8_annotated[[#This Row],[Column4]],"")</f>
        <v/>
      </c>
      <c r="I899" t="str">
        <f>IF(_17_4_2_VS_17_1_8_annotated[[#This Row],[Column2]]&gt;0,_17_4_2_VS_17_1_8_annotated[[#This Row],[Column4]],"")</f>
        <v>PDE4C</v>
      </c>
    </row>
    <row r="900" spans="1:9" x14ac:dyDescent="0.25">
      <c r="A900" t="s">
        <v>2459</v>
      </c>
      <c r="B900">
        <v>1.0214868873087299</v>
      </c>
      <c r="C900">
        <v>6.0870327329120004E-4</v>
      </c>
      <c r="D900" t="s">
        <v>2460</v>
      </c>
      <c r="E900" t="s">
        <v>2461</v>
      </c>
      <c r="G900" t="str">
        <f>IF(_17_4_2_VS_17_1_8_annotated[[#This Row],[Column2]]&lt;0,_17_4_2_VS_17_1_8_annotated[[#This Row],[Column4]],"")</f>
        <v/>
      </c>
      <c r="I900" t="str">
        <f>IF(_17_4_2_VS_17_1_8_annotated[[#This Row],[Column2]]&gt;0,_17_4_2_VS_17_1_8_annotated[[#This Row],[Column4]],"")</f>
        <v>DZIP1</v>
      </c>
    </row>
    <row r="901" spans="1:9" x14ac:dyDescent="0.25">
      <c r="A901" t="s">
        <v>8896</v>
      </c>
      <c r="B901">
        <v>1.7706494000401101</v>
      </c>
      <c r="C901">
        <v>6.3941206955659996E-4</v>
      </c>
      <c r="D901" t="s">
        <v>8897</v>
      </c>
      <c r="E901" t="s">
        <v>8898</v>
      </c>
      <c r="G901" t="str">
        <f>IF(_17_4_2_VS_17_1_8_annotated[[#This Row],[Column2]]&lt;0,_17_4_2_VS_17_1_8_annotated[[#This Row],[Column4]],"")</f>
        <v/>
      </c>
      <c r="I901" t="str">
        <f>IF(_17_4_2_VS_17_1_8_annotated[[#This Row],[Column2]]&gt;0,_17_4_2_VS_17_1_8_annotated[[#This Row],[Column4]],"")</f>
        <v>DUSP19</v>
      </c>
    </row>
    <row r="902" spans="1:9" x14ac:dyDescent="0.25">
      <c r="A902" t="s">
        <v>1450</v>
      </c>
      <c r="B902">
        <v>-1.1129101308935401</v>
      </c>
      <c r="C902">
        <v>6.407265641762E-4</v>
      </c>
      <c r="D902" t="s">
        <v>1451</v>
      </c>
      <c r="E902" t="s">
        <v>1452</v>
      </c>
      <c r="G902" t="str">
        <f>IF(_17_4_2_VS_17_1_8_annotated[[#This Row],[Column2]]&lt;0,_17_4_2_VS_17_1_8_annotated[[#This Row],[Column4]],"")</f>
        <v>SLAMF7</v>
      </c>
      <c r="I902" t="str">
        <f>IF(_17_4_2_VS_17_1_8_annotated[[#This Row],[Column2]]&gt;0,_17_4_2_VS_17_1_8_annotated[[#This Row],[Column4]],"")</f>
        <v/>
      </c>
    </row>
    <row r="903" spans="1:9" x14ac:dyDescent="0.25">
      <c r="A903" t="s">
        <v>8899</v>
      </c>
      <c r="B903">
        <v>1.7256297060044601</v>
      </c>
      <c r="C903">
        <v>6.5749489082940005E-4</v>
      </c>
      <c r="D903" t="s">
        <v>8900</v>
      </c>
      <c r="E903" t="s">
        <v>8901</v>
      </c>
      <c r="G903" t="str">
        <f>IF(_17_4_2_VS_17_1_8_annotated[[#This Row],[Column2]]&lt;0,_17_4_2_VS_17_1_8_annotated[[#This Row],[Column4]],"")</f>
        <v/>
      </c>
      <c r="I903" t="str">
        <f>IF(_17_4_2_VS_17_1_8_annotated[[#This Row],[Column2]]&gt;0,_17_4_2_VS_17_1_8_annotated[[#This Row],[Column4]],"")</f>
        <v>LY6D</v>
      </c>
    </row>
    <row r="904" spans="1:9" x14ac:dyDescent="0.25">
      <c r="A904" t="s">
        <v>5484</v>
      </c>
      <c r="B904">
        <v>1.54151288586535</v>
      </c>
      <c r="C904">
        <v>6.5887142225690002E-4</v>
      </c>
      <c r="D904" t="s">
        <v>5485</v>
      </c>
      <c r="E904" t="s">
        <v>5486</v>
      </c>
      <c r="G904" t="str">
        <f>IF(_17_4_2_VS_17_1_8_annotated[[#This Row],[Column2]]&lt;0,_17_4_2_VS_17_1_8_annotated[[#This Row],[Column4]],"")</f>
        <v/>
      </c>
      <c r="I904" t="str">
        <f>IF(_17_4_2_VS_17_1_8_annotated[[#This Row],[Column2]]&gt;0,_17_4_2_VS_17_1_8_annotated[[#This Row],[Column4]],"")</f>
        <v>ADGRG7</v>
      </c>
    </row>
    <row r="905" spans="1:9" x14ac:dyDescent="0.25">
      <c r="A905" t="s">
        <v>2733</v>
      </c>
      <c r="B905">
        <v>-2.2990655242085798</v>
      </c>
      <c r="C905">
        <v>6.6107296729830001E-4</v>
      </c>
      <c r="D905" t="s">
        <v>2734</v>
      </c>
      <c r="E905" t="s">
        <v>2735</v>
      </c>
      <c r="G905" t="str">
        <f>IF(_17_4_2_VS_17_1_8_annotated[[#This Row],[Column2]]&lt;0,_17_4_2_VS_17_1_8_annotated[[#This Row],[Column4]],"")</f>
        <v>CPED1</v>
      </c>
      <c r="I905" t="str">
        <f>IF(_17_4_2_VS_17_1_8_annotated[[#This Row],[Column2]]&gt;0,_17_4_2_VS_17_1_8_annotated[[#This Row],[Column4]],"")</f>
        <v/>
      </c>
    </row>
    <row r="906" spans="1:9" x14ac:dyDescent="0.25">
      <c r="A906" t="s">
        <v>1405</v>
      </c>
      <c r="B906">
        <v>-1.2190813802357701</v>
      </c>
      <c r="C906">
        <v>6.6126974476140004E-4</v>
      </c>
      <c r="D906" t="s">
        <v>1406</v>
      </c>
      <c r="E906" t="s">
        <v>1407</v>
      </c>
      <c r="G906" t="str">
        <f>IF(_17_4_2_VS_17_1_8_annotated[[#This Row],[Column2]]&lt;0,_17_4_2_VS_17_1_8_annotated[[#This Row],[Column4]],"")</f>
        <v>MMP7</v>
      </c>
      <c r="I906" t="str">
        <f>IF(_17_4_2_VS_17_1_8_annotated[[#This Row],[Column2]]&gt;0,_17_4_2_VS_17_1_8_annotated[[#This Row],[Column4]],"")</f>
        <v/>
      </c>
    </row>
    <row r="907" spans="1:9" x14ac:dyDescent="0.25">
      <c r="A907" t="s">
        <v>8902</v>
      </c>
      <c r="B907">
        <v>-3.2521738675967802</v>
      </c>
      <c r="C907">
        <v>6.6549604872300004E-4</v>
      </c>
      <c r="D907" t="s">
        <v>8903</v>
      </c>
      <c r="E907" t="s">
        <v>8904</v>
      </c>
      <c r="G907" t="str">
        <f>IF(_17_4_2_VS_17_1_8_annotated[[#This Row],[Column2]]&lt;0,_17_4_2_VS_17_1_8_annotated[[#This Row],[Column4]],"")</f>
        <v>CSAG3</v>
      </c>
      <c r="I907" t="str">
        <f>IF(_17_4_2_VS_17_1_8_annotated[[#This Row],[Column2]]&gt;0,_17_4_2_VS_17_1_8_annotated[[#This Row],[Column4]],"")</f>
        <v/>
      </c>
    </row>
    <row r="908" spans="1:9" x14ac:dyDescent="0.25">
      <c r="A908" t="s">
        <v>2961</v>
      </c>
      <c r="B908">
        <v>-1.97184695444129</v>
      </c>
      <c r="C908">
        <v>6.7342301257160004E-4</v>
      </c>
      <c r="D908" t="s">
        <v>2962</v>
      </c>
      <c r="E908" t="s">
        <v>2963</v>
      </c>
      <c r="G908" t="str">
        <f>IF(_17_4_2_VS_17_1_8_annotated[[#This Row],[Column2]]&lt;0,_17_4_2_VS_17_1_8_annotated[[#This Row],[Column4]],"")</f>
        <v>CORO2B</v>
      </c>
      <c r="I908" t="str">
        <f>IF(_17_4_2_VS_17_1_8_annotated[[#This Row],[Column2]]&gt;0,_17_4_2_VS_17_1_8_annotated[[#This Row],[Column4]],"")</f>
        <v/>
      </c>
    </row>
    <row r="909" spans="1:9" x14ac:dyDescent="0.25">
      <c r="A909" t="s">
        <v>3204</v>
      </c>
      <c r="B909">
        <v>-1.1572258250407099</v>
      </c>
      <c r="C909">
        <v>6.8553974683780003E-4</v>
      </c>
      <c r="D909" t="s">
        <v>3205</v>
      </c>
      <c r="E909" t="s">
        <v>3206</v>
      </c>
      <c r="G909" t="str">
        <f>IF(_17_4_2_VS_17_1_8_annotated[[#This Row],[Column2]]&lt;0,_17_4_2_VS_17_1_8_annotated[[#This Row],[Column4]],"")</f>
        <v>MT1X</v>
      </c>
      <c r="I909" t="str">
        <f>IF(_17_4_2_VS_17_1_8_annotated[[#This Row],[Column2]]&gt;0,_17_4_2_VS_17_1_8_annotated[[#This Row],[Column4]],"")</f>
        <v/>
      </c>
    </row>
    <row r="910" spans="1:9" x14ac:dyDescent="0.25">
      <c r="A910" t="s">
        <v>2754</v>
      </c>
      <c r="B910">
        <v>-4.6896681933308502</v>
      </c>
      <c r="C910">
        <v>6.8597876104220003E-4</v>
      </c>
      <c r="D910" t="s">
        <v>2755</v>
      </c>
      <c r="E910" t="s">
        <v>2756</v>
      </c>
      <c r="G910" t="str">
        <f>IF(_17_4_2_VS_17_1_8_annotated[[#This Row],[Column2]]&lt;0,_17_4_2_VS_17_1_8_annotated[[#This Row],[Column4]],"")</f>
        <v>KRTAP2-3</v>
      </c>
      <c r="I910" t="str">
        <f>IF(_17_4_2_VS_17_1_8_annotated[[#This Row],[Column2]]&gt;0,_17_4_2_VS_17_1_8_annotated[[#This Row],[Column4]],"")</f>
        <v/>
      </c>
    </row>
    <row r="911" spans="1:9" x14ac:dyDescent="0.25">
      <c r="A911" t="s">
        <v>703</v>
      </c>
      <c r="B911">
        <v>-1.3267401715774401</v>
      </c>
      <c r="C911">
        <v>6.9186811019959998E-4</v>
      </c>
      <c r="D911" t="s">
        <v>7</v>
      </c>
      <c r="E911" t="s">
        <v>127</v>
      </c>
      <c r="G911" t="str">
        <f>IF(_17_4_2_VS_17_1_8_annotated[[#This Row],[Column2]]&lt;0,_17_4_2_VS_17_1_8_annotated[[#This Row],[Column4]],"")</f>
        <v/>
      </c>
      <c r="I911" t="str">
        <f>IF(_17_4_2_VS_17_1_8_annotated[[#This Row],[Column2]]&gt;0,_17_4_2_VS_17_1_8_annotated[[#This Row],[Column4]],"")</f>
        <v/>
      </c>
    </row>
    <row r="912" spans="1:9" x14ac:dyDescent="0.25">
      <c r="A912" t="s">
        <v>6286</v>
      </c>
      <c r="B912">
        <v>1.8981164032259701</v>
      </c>
      <c r="C912">
        <v>6.945163828735E-4</v>
      </c>
      <c r="D912" t="s">
        <v>7</v>
      </c>
      <c r="E912" t="s">
        <v>127</v>
      </c>
      <c r="G912" t="str">
        <f>IF(_17_4_2_VS_17_1_8_annotated[[#This Row],[Column2]]&lt;0,_17_4_2_VS_17_1_8_annotated[[#This Row],[Column4]],"")</f>
        <v/>
      </c>
      <c r="I912" t="str">
        <f>IF(_17_4_2_VS_17_1_8_annotated[[#This Row],[Column2]]&gt;0,_17_4_2_VS_17_1_8_annotated[[#This Row],[Column4]],"")</f>
        <v/>
      </c>
    </row>
    <row r="913" spans="1:9" x14ac:dyDescent="0.25">
      <c r="A913" t="s">
        <v>2615</v>
      </c>
      <c r="B913">
        <v>-2.5112000892526898</v>
      </c>
      <c r="C913">
        <v>7.0060008811129995E-4</v>
      </c>
      <c r="D913" t="s">
        <v>2616</v>
      </c>
      <c r="E913" t="s">
        <v>2617</v>
      </c>
      <c r="G913" t="str">
        <f>IF(_17_4_2_VS_17_1_8_annotated[[#This Row],[Column2]]&lt;0,_17_4_2_VS_17_1_8_annotated[[#This Row],[Column4]],"")</f>
        <v>FHOD3</v>
      </c>
      <c r="I913" t="str">
        <f>IF(_17_4_2_VS_17_1_8_annotated[[#This Row],[Column2]]&gt;0,_17_4_2_VS_17_1_8_annotated[[#This Row],[Column4]],"")</f>
        <v/>
      </c>
    </row>
    <row r="914" spans="1:9" x14ac:dyDescent="0.25">
      <c r="A914" t="s">
        <v>3603</v>
      </c>
      <c r="B914">
        <v>-1.55352169320166</v>
      </c>
      <c r="C914">
        <v>7.0263016332220004E-4</v>
      </c>
      <c r="D914" t="s">
        <v>3604</v>
      </c>
      <c r="E914" t="s">
        <v>3605</v>
      </c>
      <c r="G914" t="str">
        <f>IF(_17_4_2_VS_17_1_8_annotated[[#This Row],[Column2]]&lt;0,_17_4_2_VS_17_1_8_annotated[[#This Row],[Column4]],"")</f>
        <v>HAS3</v>
      </c>
      <c r="I914" t="str">
        <f>IF(_17_4_2_VS_17_1_8_annotated[[#This Row],[Column2]]&gt;0,_17_4_2_VS_17_1_8_annotated[[#This Row],[Column4]],"")</f>
        <v/>
      </c>
    </row>
    <row r="915" spans="1:9" x14ac:dyDescent="0.25">
      <c r="A915" t="s">
        <v>126</v>
      </c>
      <c r="B915">
        <v>1.5174667506647599</v>
      </c>
      <c r="C915">
        <v>7.0763411925549996E-4</v>
      </c>
      <c r="D915" t="s">
        <v>7</v>
      </c>
      <c r="E915" t="s">
        <v>127</v>
      </c>
      <c r="G915" t="str">
        <f>IF(_17_4_2_VS_17_1_8_annotated[[#This Row],[Column2]]&lt;0,_17_4_2_VS_17_1_8_annotated[[#This Row],[Column4]],"")</f>
        <v/>
      </c>
      <c r="I915" t="str">
        <f>IF(_17_4_2_VS_17_1_8_annotated[[#This Row],[Column2]]&gt;0,_17_4_2_VS_17_1_8_annotated[[#This Row],[Column4]],"")</f>
        <v/>
      </c>
    </row>
    <row r="916" spans="1:9" x14ac:dyDescent="0.25">
      <c r="A916" t="s">
        <v>3413</v>
      </c>
      <c r="B916">
        <v>-1.4222514084123601</v>
      </c>
      <c r="C916">
        <v>7.102620991962E-4</v>
      </c>
      <c r="D916" t="s">
        <v>3414</v>
      </c>
      <c r="E916" t="s">
        <v>3415</v>
      </c>
      <c r="G916" t="str">
        <f>IF(_17_4_2_VS_17_1_8_annotated[[#This Row],[Column2]]&lt;0,_17_4_2_VS_17_1_8_annotated[[#This Row],[Column4]],"")</f>
        <v>CHD5</v>
      </c>
      <c r="I916" t="str">
        <f>IF(_17_4_2_VS_17_1_8_annotated[[#This Row],[Column2]]&gt;0,_17_4_2_VS_17_1_8_annotated[[#This Row],[Column4]],"")</f>
        <v/>
      </c>
    </row>
    <row r="917" spans="1:9" x14ac:dyDescent="0.25">
      <c r="A917" t="s">
        <v>6398</v>
      </c>
      <c r="B917">
        <v>1.36346765725112</v>
      </c>
      <c r="C917">
        <v>7.1251397993009997E-4</v>
      </c>
      <c r="D917" t="s">
        <v>6399</v>
      </c>
      <c r="E917" t="s">
        <v>6400</v>
      </c>
      <c r="G917" t="str">
        <f>IF(_17_4_2_VS_17_1_8_annotated[[#This Row],[Column2]]&lt;0,_17_4_2_VS_17_1_8_annotated[[#This Row],[Column4]],"")</f>
        <v/>
      </c>
      <c r="I917" t="str">
        <f>IF(_17_4_2_VS_17_1_8_annotated[[#This Row],[Column2]]&gt;0,_17_4_2_VS_17_1_8_annotated[[#This Row],[Column4]],"")</f>
        <v>CLDN15</v>
      </c>
    </row>
    <row r="918" spans="1:9" x14ac:dyDescent="0.25">
      <c r="A918" t="s">
        <v>5003</v>
      </c>
      <c r="B918">
        <v>-2.0740391671508398</v>
      </c>
      <c r="C918">
        <v>7.3287893671460005E-4</v>
      </c>
      <c r="D918" t="s">
        <v>5004</v>
      </c>
      <c r="E918" t="s">
        <v>5005</v>
      </c>
      <c r="G918" t="str">
        <f>IF(_17_4_2_VS_17_1_8_annotated[[#This Row],[Column2]]&lt;0,_17_4_2_VS_17_1_8_annotated[[#This Row],[Column4]],"")</f>
        <v>OAS2</v>
      </c>
      <c r="I918" t="str">
        <f>IF(_17_4_2_VS_17_1_8_annotated[[#This Row],[Column2]]&gt;0,_17_4_2_VS_17_1_8_annotated[[#This Row],[Column4]],"")</f>
        <v/>
      </c>
    </row>
    <row r="919" spans="1:9" x14ac:dyDescent="0.25">
      <c r="A919" t="s">
        <v>5700</v>
      </c>
      <c r="B919">
        <v>-2.40277475471916</v>
      </c>
      <c r="C919">
        <v>7.4661640173090003E-4</v>
      </c>
      <c r="D919" t="s">
        <v>5701</v>
      </c>
      <c r="E919" t="s">
        <v>5702</v>
      </c>
      <c r="G919" t="str">
        <f>IF(_17_4_2_VS_17_1_8_annotated[[#This Row],[Column2]]&lt;0,_17_4_2_VS_17_1_8_annotated[[#This Row],[Column4]],"")</f>
        <v>ZBED2</v>
      </c>
      <c r="I919" t="str">
        <f>IF(_17_4_2_VS_17_1_8_annotated[[#This Row],[Column2]]&gt;0,_17_4_2_VS_17_1_8_annotated[[#This Row],[Column4]],"")</f>
        <v/>
      </c>
    </row>
    <row r="920" spans="1:9" x14ac:dyDescent="0.25">
      <c r="A920" t="s">
        <v>2706</v>
      </c>
      <c r="B920">
        <v>-2.2760087917348302</v>
      </c>
      <c r="C920">
        <v>7.5202772376410003E-4</v>
      </c>
      <c r="D920" t="s">
        <v>2707</v>
      </c>
      <c r="E920" t="s">
        <v>2708</v>
      </c>
      <c r="G920" t="str">
        <f>IF(_17_4_2_VS_17_1_8_annotated[[#This Row],[Column2]]&lt;0,_17_4_2_VS_17_1_8_annotated[[#This Row],[Column4]],"")</f>
        <v>MMP13</v>
      </c>
      <c r="I920" t="str">
        <f>IF(_17_4_2_VS_17_1_8_annotated[[#This Row],[Column2]]&gt;0,_17_4_2_VS_17_1_8_annotated[[#This Row],[Column4]],"")</f>
        <v/>
      </c>
    </row>
    <row r="921" spans="1:9" x14ac:dyDescent="0.25">
      <c r="A921" t="s">
        <v>3712</v>
      </c>
      <c r="B921">
        <v>-3.3882439447712702</v>
      </c>
      <c r="C921">
        <v>7.5513509008040005E-4</v>
      </c>
      <c r="D921" t="s">
        <v>3713</v>
      </c>
      <c r="E921" t="s">
        <v>3714</v>
      </c>
      <c r="G921" t="str">
        <f>IF(_17_4_2_VS_17_1_8_annotated[[#This Row],[Column2]]&lt;0,_17_4_2_VS_17_1_8_annotated[[#This Row],[Column4]],"")</f>
        <v>CD69</v>
      </c>
      <c r="I921" t="str">
        <f>IF(_17_4_2_VS_17_1_8_annotated[[#This Row],[Column2]]&gt;0,_17_4_2_VS_17_1_8_annotated[[#This Row],[Column4]],"")</f>
        <v/>
      </c>
    </row>
    <row r="922" spans="1:9" x14ac:dyDescent="0.25">
      <c r="A922" t="s">
        <v>8905</v>
      </c>
      <c r="B922">
        <v>4.2762006370378103</v>
      </c>
      <c r="C922">
        <v>7.6173804023709998E-4</v>
      </c>
      <c r="D922" t="s">
        <v>8906</v>
      </c>
      <c r="E922" t="s">
        <v>8907</v>
      </c>
      <c r="G922" t="str">
        <f>IF(_17_4_2_VS_17_1_8_annotated[[#This Row],[Column2]]&lt;0,_17_4_2_VS_17_1_8_annotated[[#This Row],[Column4]],"")</f>
        <v/>
      </c>
      <c r="I922" t="str">
        <f>IF(_17_4_2_VS_17_1_8_annotated[[#This Row],[Column2]]&gt;0,_17_4_2_VS_17_1_8_annotated[[#This Row],[Column4]],"")</f>
        <v>UGT1A5</v>
      </c>
    </row>
    <row r="923" spans="1:9" x14ac:dyDescent="0.25">
      <c r="A923" t="s">
        <v>8908</v>
      </c>
      <c r="B923">
        <v>1.0929368960027901</v>
      </c>
      <c r="C923">
        <v>7.9821510921899996E-4</v>
      </c>
      <c r="D923" t="s">
        <v>8909</v>
      </c>
      <c r="E923" t="s">
        <v>8910</v>
      </c>
      <c r="G923" t="str">
        <f>IF(_17_4_2_VS_17_1_8_annotated[[#This Row],[Column2]]&lt;0,_17_4_2_VS_17_1_8_annotated[[#This Row],[Column4]],"")</f>
        <v/>
      </c>
      <c r="I923" t="str">
        <f>IF(_17_4_2_VS_17_1_8_annotated[[#This Row],[Column2]]&gt;0,_17_4_2_VS_17_1_8_annotated[[#This Row],[Column4]],"")</f>
        <v>STK31</v>
      </c>
    </row>
    <row r="924" spans="1:9" x14ac:dyDescent="0.25">
      <c r="A924" t="s">
        <v>6871</v>
      </c>
      <c r="B924">
        <v>2.2783701896983599</v>
      </c>
      <c r="C924">
        <v>8.0612233841770005E-4</v>
      </c>
      <c r="D924" t="s">
        <v>6872</v>
      </c>
      <c r="E924" t="s">
        <v>6873</v>
      </c>
      <c r="G924" t="str">
        <f>IF(_17_4_2_VS_17_1_8_annotated[[#This Row],[Column2]]&lt;0,_17_4_2_VS_17_1_8_annotated[[#This Row],[Column4]],"")</f>
        <v/>
      </c>
      <c r="I924" t="str">
        <f>IF(_17_4_2_VS_17_1_8_annotated[[#This Row],[Column2]]&gt;0,_17_4_2_VS_17_1_8_annotated[[#This Row],[Column4]],"")</f>
        <v>UGT1A7</v>
      </c>
    </row>
    <row r="925" spans="1:9" x14ac:dyDescent="0.25">
      <c r="A925" t="s">
        <v>8911</v>
      </c>
      <c r="B925">
        <v>-1.06455225049052</v>
      </c>
      <c r="C925">
        <v>8.13185272538E-4</v>
      </c>
      <c r="D925" t="s">
        <v>8912</v>
      </c>
      <c r="E925" t="s">
        <v>8913</v>
      </c>
      <c r="G925" t="str">
        <f>IF(_17_4_2_VS_17_1_8_annotated[[#This Row],[Column2]]&lt;0,_17_4_2_VS_17_1_8_annotated[[#This Row],[Column4]],"")</f>
        <v>TTLL11</v>
      </c>
      <c r="I925" t="str">
        <f>IF(_17_4_2_VS_17_1_8_annotated[[#This Row],[Column2]]&gt;0,_17_4_2_VS_17_1_8_annotated[[#This Row],[Column4]],"")</f>
        <v/>
      </c>
    </row>
    <row r="926" spans="1:9" x14ac:dyDescent="0.25">
      <c r="A926" t="s">
        <v>8914</v>
      </c>
      <c r="B926">
        <v>3.15167681729501</v>
      </c>
      <c r="C926">
        <v>8.1547392420809996E-4</v>
      </c>
      <c r="D926" t="s">
        <v>8915</v>
      </c>
      <c r="E926" t="s">
        <v>8916</v>
      </c>
      <c r="G926" t="str">
        <f>IF(_17_4_2_VS_17_1_8_annotated[[#This Row],[Column2]]&lt;0,_17_4_2_VS_17_1_8_annotated[[#This Row],[Column4]],"")</f>
        <v/>
      </c>
      <c r="I926" t="str">
        <f>IF(_17_4_2_VS_17_1_8_annotated[[#This Row],[Column2]]&gt;0,_17_4_2_VS_17_1_8_annotated[[#This Row],[Column4]],"")</f>
        <v>LRRC19</v>
      </c>
    </row>
    <row r="927" spans="1:9" x14ac:dyDescent="0.25">
      <c r="A927" t="s">
        <v>6468</v>
      </c>
      <c r="B927">
        <v>4.0926059436922797</v>
      </c>
      <c r="C927">
        <v>8.3410519588139999E-4</v>
      </c>
      <c r="D927" t="s">
        <v>6469</v>
      </c>
      <c r="E927" t="s">
        <v>6470</v>
      </c>
      <c r="G927" t="str">
        <f>IF(_17_4_2_VS_17_1_8_annotated[[#This Row],[Column2]]&lt;0,_17_4_2_VS_17_1_8_annotated[[#This Row],[Column4]],"")</f>
        <v/>
      </c>
      <c r="I927" t="str">
        <f>IF(_17_4_2_VS_17_1_8_annotated[[#This Row],[Column2]]&gt;0,_17_4_2_VS_17_1_8_annotated[[#This Row],[Column4]],"")</f>
        <v>ELF5</v>
      </c>
    </row>
    <row r="928" spans="1:9" x14ac:dyDescent="0.25">
      <c r="A928" t="s">
        <v>5667</v>
      </c>
      <c r="B928">
        <v>1.9021172414948799</v>
      </c>
      <c r="C928">
        <v>8.6010164593379999E-4</v>
      </c>
      <c r="D928" t="s">
        <v>5668</v>
      </c>
      <c r="E928" t="s">
        <v>5669</v>
      </c>
      <c r="G928" t="str">
        <f>IF(_17_4_2_VS_17_1_8_annotated[[#This Row],[Column2]]&lt;0,_17_4_2_VS_17_1_8_annotated[[#This Row],[Column4]],"")</f>
        <v/>
      </c>
      <c r="I928" t="str">
        <f>IF(_17_4_2_VS_17_1_8_annotated[[#This Row],[Column2]]&gt;0,_17_4_2_VS_17_1_8_annotated[[#This Row],[Column4]],"")</f>
        <v>RGS7</v>
      </c>
    </row>
    <row r="929" spans="1:9" x14ac:dyDescent="0.25">
      <c r="A929" t="s">
        <v>7022</v>
      </c>
      <c r="B929">
        <v>3.0253671613962898</v>
      </c>
      <c r="C929">
        <v>8.8478733176160001E-4</v>
      </c>
      <c r="D929" t="s">
        <v>7023</v>
      </c>
      <c r="E929" t="s">
        <v>7024</v>
      </c>
      <c r="G929" t="str">
        <f>IF(_17_4_2_VS_17_1_8_annotated[[#This Row],[Column2]]&lt;0,_17_4_2_VS_17_1_8_annotated[[#This Row],[Column4]],"")</f>
        <v/>
      </c>
      <c r="I929" t="str">
        <f>IF(_17_4_2_VS_17_1_8_annotated[[#This Row],[Column2]]&gt;0,_17_4_2_VS_17_1_8_annotated[[#This Row],[Column4]],"")</f>
        <v>LAIR1</v>
      </c>
    </row>
    <row r="930" spans="1:9" x14ac:dyDescent="0.25">
      <c r="A930" t="s">
        <v>8068</v>
      </c>
      <c r="B930">
        <v>-1.59625898832196</v>
      </c>
      <c r="C930">
        <v>8.9727097986309998E-4</v>
      </c>
      <c r="D930" t="s">
        <v>8069</v>
      </c>
      <c r="E930" t="s">
        <v>8070</v>
      </c>
      <c r="G930" t="str">
        <f>IF(_17_4_2_VS_17_1_8_annotated[[#This Row],[Column2]]&lt;0,_17_4_2_VS_17_1_8_annotated[[#This Row],[Column4]],"")</f>
        <v>BACH2</v>
      </c>
      <c r="I930" t="str">
        <f>IF(_17_4_2_VS_17_1_8_annotated[[#This Row],[Column2]]&gt;0,_17_4_2_VS_17_1_8_annotated[[#This Row],[Column4]],"")</f>
        <v/>
      </c>
    </row>
    <row r="931" spans="1:9" x14ac:dyDescent="0.25">
      <c r="A931" t="s">
        <v>8917</v>
      </c>
      <c r="B931">
        <v>3.6487215238695998</v>
      </c>
      <c r="C931">
        <v>9.0202005612549999E-4</v>
      </c>
      <c r="D931" t="s">
        <v>7</v>
      </c>
      <c r="E931" t="s">
        <v>8918</v>
      </c>
      <c r="G931" t="str">
        <f>IF(_17_4_2_VS_17_1_8_annotated[[#This Row],[Column2]]&lt;0,_17_4_2_VS_17_1_8_annotated[[#This Row],[Column4]],"")</f>
        <v/>
      </c>
      <c r="I931" t="str">
        <f>IF(_17_4_2_VS_17_1_8_annotated[[#This Row],[Column2]]&gt;0,_17_4_2_VS_17_1_8_annotated[[#This Row],[Column4]],"")</f>
        <v/>
      </c>
    </row>
    <row r="932" spans="1:9" x14ac:dyDescent="0.25">
      <c r="A932" t="s">
        <v>5883</v>
      </c>
      <c r="B932">
        <v>1.3274646232032901</v>
      </c>
      <c r="C932">
        <v>9.0923356412759995E-4</v>
      </c>
      <c r="D932" t="s">
        <v>5884</v>
      </c>
      <c r="E932" t="s">
        <v>5885</v>
      </c>
      <c r="G932" t="str">
        <f>IF(_17_4_2_VS_17_1_8_annotated[[#This Row],[Column2]]&lt;0,_17_4_2_VS_17_1_8_annotated[[#This Row],[Column4]],"")</f>
        <v/>
      </c>
      <c r="I932" t="str">
        <f>IF(_17_4_2_VS_17_1_8_annotated[[#This Row],[Column2]]&gt;0,_17_4_2_VS_17_1_8_annotated[[#This Row],[Column4]],"")</f>
        <v>LINC00494</v>
      </c>
    </row>
    <row r="933" spans="1:9" x14ac:dyDescent="0.25">
      <c r="A933" t="s">
        <v>6236</v>
      </c>
      <c r="B933">
        <v>3.3233422395121801</v>
      </c>
      <c r="C933">
        <v>9.1831635634620002E-4</v>
      </c>
      <c r="D933" t="s">
        <v>7</v>
      </c>
      <c r="E933" t="s">
        <v>6237</v>
      </c>
      <c r="G933" t="str">
        <f>IF(_17_4_2_VS_17_1_8_annotated[[#This Row],[Column2]]&lt;0,_17_4_2_VS_17_1_8_annotated[[#This Row],[Column4]],"")</f>
        <v/>
      </c>
      <c r="I933" t="str">
        <f>IF(_17_4_2_VS_17_1_8_annotated[[#This Row],[Column2]]&gt;0,_17_4_2_VS_17_1_8_annotated[[#This Row],[Column4]],"")</f>
        <v/>
      </c>
    </row>
    <row r="934" spans="1:9" x14ac:dyDescent="0.25">
      <c r="A934" t="s">
        <v>6376</v>
      </c>
      <c r="B934">
        <v>4.4264485008476298</v>
      </c>
      <c r="C934">
        <v>9.1872269199119998E-4</v>
      </c>
      <c r="D934" t="s">
        <v>6377</v>
      </c>
      <c r="E934" t="s">
        <v>6378</v>
      </c>
      <c r="G934" t="str">
        <f>IF(_17_4_2_VS_17_1_8_annotated[[#This Row],[Column2]]&lt;0,_17_4_2_VS_17_1_8_annotated[[#This Row],[Column4]],"")</f>
        <v/>
      </c>
      <c r="I934" t="str">
        <f>IF(_17_4_2_VS_17_1_8_annotated[[#This Row],[Column2]]&gt;0,_17_4_2_VS_17_1_8_annotated[[#This Row],[Column4]],"")</f>
        <v>GNGT1</v>
      </c>
    </row>
    <row r="935" spans="1:9" x14ac:dyDescent="0.25">
      <c r="A935" t="s">
        <v>6281</v>
      </c>
      <c r="B935">
        <v>1.72160023473549</v>
      </c>
      <c r="C935">
        <v>9.4031555443000001E-4</v>
      </c>
      <c r="D935" t="s">
        <v>7</v>
      </c>
      <c r="E935" t="s">
        <v>127</v>
      </c>
      <c r="G935" t="str">
        <f>IF(_17_4_2_VS_17_1_8_annotated[[#This Row],[Column2]]&lt;0,_17_4_2_VS_17_1_8_annotated[[#This Row],[Column4]],"")</f>
        <v/>
      </c>
      <c r="I935" t="str">
        <f>IF(_17_4_2_VS_17_1_8_annotated[[#This Row],[Column2]]&gt;0,_17_4_2_VS_17_1_8_annotated[[#This Row],[Column4]],"")</f>
        <v/>
      </c>
    </row>
    <row r="936" spans="1:9" x14ac:dyDescent="0.25">
      <c r="A936" t="s">
        <v>3927</v>
      </c>
      <c r="B936">
        <v>2.2755618837320202</v>
      </c>
      <c r="C936">
        <v>9.8653613211980001E-4</v>
      </c>
      <c r="D936" t="s">
        <v>3928</v>
      </c>
      <c r="E936" t="s">
        <v>3929</v>
      </c>
      <c r="G936" t="str">
        <f>IF(_17_4_2_VS_17_1_8_annotated[[#This Row],[Column2]]&lt;0,_17_4_2_VS_17_1_8_annotated[[#This Row],[Column4]],"")</f>
        <v/>
      </c>
      <c r="I936" t="str">
        <f>IF(_17_4_2_VS_17_1_8_annotated[[#This Row],[Column2]]&gt;0,_17_4_2_VS_17_1_8_annotated[[#This Row],[Column4]],"")</f>
        <v>CYP3A7</v>
      </c>
    </row>
    <row r="937" spans="1:9" x14ac:dyDescent="0.25">
      <c r="A937" t="s">
        <v>8919</v>
      </c>
      <c r="B937">
        <v>1.3003200902861101</v>
      </c>
      <c r="C937">
        <v>9.948646098143E-4</v>
      </c>
      <c r="D937" t="s">
        <v>7</v>
      </c>
      <c r="E937" t="s">
        <v>8920</v>
      </c>
      <c r="G937" t="str">
        <f>IF(_17_4_2_VS_17_1_8_annotated[[#This Row],[Column2]]&lt;0,_17_4_2_VS_17_1_8_annotated[[#This Row],[Column4]],"")</f>
        <v/>
      </c>
      <c r="I937" t="str">
        <f>IF(_17_4_2_VS_17_1_8_annotated[[#This Row],[Column2]]&gt;0,_17_4_2_VS_17_1_8_annotated[[#This Row],[Column4]],"")</f>
        <v/>
      </c>
    </row>
    <row r="938" spans="1:9" x14ac:dyDescent="0.25">
      <c r="A938" t="s">
        <v>8921</v>
      </c>
      <c r="B938">
        <v>1.0662783886449401</v>
      </c>
      <c r="C938">
        <v>1.0183094082036001E-3</v>
      </c>
      <c r="D938" t="s">
        <v>8922</v>
      </c>
      <c r="E938" t="s">
        <v>8923</v>
      </c>
      <c r="G938" t="str">
        <f>IF(_17_4_2_VS_17_1_8_annotated[[#This Row],[Column2]]&lt;0,_17_4_2_VS_17_1_8_annotated[[#This Row],[Column4]],"")</f>
        <v/>
      </c>
      <c r="I938" t="str">
        <f>IF(_17_4_2_VS_17_1_8_annotated[[#This Row],[Column2]]&gt;0,_17_4_2_VS_17_1_8_annotated[[#This Row],[Column4]],"")</f>
        <v>ULK4</v>
      </c>
    </row>
    <row r="939" spans="1:9" x14ac:dyDescent="0.25">
      <c r="A939" t="s">
        <v>8924</v>
      </c>
      <c r="B939">
        <v>5.9240532377938102</v>
      </c>
      <c r="C939">
        <v>1.0208057207294001E-3</v>
      </c>
      <c r="D939" t="s">
        <v>8925</v>
      </c>
      <c r="E939" t="s">
        <v>8926</v>
      </c>
      <c r="G939" t="str">
        <f>IF(_17_4_2_VS_17_1_8_annotated[[#This Row],[Column2]]&lt;0,_17_4_2_VS_17_1_8_annotated[[#This Row],[Column4]],"")</f>
        <v/>
      </c>
      <c r="I939" t="str">
        <f>IF(_17_4_2_VS_17_1_8_annotated[[#This Row],[Column2]]&gt;0,_17_4_2_VS_17_1_8_annotated[[#This Row],[Column4]],"")</f>
        <v>S100A8</v>
      </c>
    </row>
    <row r="940" spans="1:9" x14ac:dyDescent="0.25">
      <c r="A940" t="s">
        <v>6692</v>
      </c>
      <c r="B940">
        <v>1.4814379865327501</v>
      </c>
      <c r="C940">
        <v>1.0266981563941001E-3</v>
      </c>
      <c r="D940" t="s">
        <v>6693</v>
      </c>
      <c r="E940" t="s">
        <v>6694</v>
      </c>
      <c r="G940" t="str">
        <f>IF(_17_4_2_VS_17_1_8_annotated[[#This Row],[Column2]]&lt;0,_17_4_2_VS_17_1_8_annotated[[#This Row],[Column4]],"")</f>
        <v/>
      </c>
      <c r="I940" t="str">
        <f>IF(_17_4_2_VS_17_1_8_annotated[[#This Row],[Column2]]&gt;0,_17_4_2_VS_17_1_8_annotated[[#This Row],[Column4]],"")</f>
        <v>SPATA6</v>
      </c>
    </row>
    <row r="941" spans="1:9" x14ac:dyDescent="0.25">
      <c r="A941" t="s">
        <v>8927</v>
      </c>
      <c r="B941">
        <v>-1.7199919847806</v>
      </c>
      <c r="C941">
        <v>1.0505112910013999E-3</v>
      </c>
      <c r="D941" t="s">
        <v>8928</v>
      </c>
      <c r="E941" t="s">
        <v>8929</v>
      </c>
      <c r="G941" t="str">
        <f>IF(_17_4_2_VS_17_1_8_annotated[[#This Row],[Column2]]&lt;0,_17_4_2_VS_17_1_8_annotated[[#This Row],[Column4]],"")</f>
        <v>ALOXE3</v>
      </c>
      <c r="I941" t="str">
        <f>IF(_17_4_2_VS_17_1_8_annotated[[#This Row],[Column2]]&gt;0,_17_4_2_VS_17_1_8_annotated[[#This Row],[Column4]],"")</f>
        <v/>
      </c>
    </row>
    <row r="942" spans="1:9" x14ac:dyDescent="0.25">
      <c r="A942" t="s">
        <v>5925</v>
      </c>
      <c r="B942">
        <v>2.3903480033144402</v>
      </c>
      <c r="C942">
        <v>1.0505112910013999E-3</v>
      </c>
      <c r="D942" t="s">
        <v>5926</v>
      </c>
      <c r="E942" t="s">
        <v>5927</v>
      </c>
      <c r="G942" t="str">
        <f>IF(_17_4_2_VS_17_1_8_annotated[[#This Row],[Column2]]&lt;0,_17_4_2_VS_17_1_8_annotated[[#This Row],[Column4]],"")</f>
        <v/>
      </c>
      <c r="I942" t="str">
        <f>IF(_17_4_2_VS_17_1_8_annotated[[#This Row],[Column2]]&gt;0,_17_4_2_VS_17_1_8_annotated[[#This Row],[Column4]],"")</f>
        <v>MILR1</v>
      </c>
    </row>
    <row r="943" spans="1:9" x14ac:dyDescent="0.25">
      <c r="A943" t="s">
        <v>7663</v>
      </c>
      <c r="B943">
        <v>1.1558398594152901</v>
      </c>
      <c r="C943">
        <v>1.0546469538986001E-3</v>
      </c>
      <c r="D943" t="s">
        <v>7664</v>
      </c>
      <c r="E943" t="s">
        <v>7665</v>
      </c>
      <c r="G943" t="str">
        <f>IF(_17_4_2_VS_17_1_8_annotated[[#This Row],[Column2]]&lt;0,_17_4_2_VS_17_1_8_annotated[[#This Row],[Column4]],"")</f>
        <v/>
      </c>
      <c r="I943" t="str">
        <f>IF(_17_4_2_VS_17_1_8_annotated[[#This Row],[Column2]]&gt;0,_17_4_2_VS_17_1_8_annotated[[#This Row],[Column4]],"")</f>
        <v>SDK2</v>
      </c>
    </row>
    <row r="944" spans="1:9" x14ac:dyDescent="0.25">
      <c r="A944" t="s">
        <v>8930</v>
      </c>
      <c r="B944">
        <v>-3.6069898187900198</v>
      </c>
      <c r="C944">
        <v>1.0688430161024001E-3</v>
      </c>
      <c r="D944" t="s">
        <v>8931</v>
      </c>
      <c r="E944" t="s">
        <v>8932</v>
      </c>
      <c r="G944" t="str">
        <f>IF(_17_4_2_VS_17_1_8_annotated[[#This Row],[Column2]]&lt;0,_17_4_2_VS_17_1_8_annotated[[#This Row],[Column4]],"")</f>
        <v>TYRP1</v>
      </c>
      <c r="I944" t="str">
        <f>IF(_17_4_2_VS_17_1_8_annotated[[#This Row],[Column2]]&gt;0,_17_4_2_VS_17_1_8_annotated[[#This Row],[Column4]],"")</f>
        <v/>
      </c>
    </row>
    <row r="945" spans="1:9" x14ac:dyDescent="0.25">
      <c r="A945" t="s">
        <v>8933</v>
      </c>
      <c r="B945">
        <v>-1.1194286379580101</v>
      </c>
      <c r="C945">
        <v>1.0719178780714E-3</v>
      </c>
      <c r="D945" t="s">
        <v>8934</v>
      </c>
      <c r="E945" t="s">
        <v>8935</v>
      </c>
      <c r="G945" t="str">
        <f>IF(_17_4_2_VS_17_1_8_annotated[[#This Row],[Column2]]&lt;0,_17_4_2_VS_17_1_8_annotated[[#This Row],[Column4]],"")</f>
        <v>C1orf50</v>
      </c>
      <c r="I945" t="str">
        <f>IF(_17_4_2_VS_17_1_8_annotated[[#This Row],[Column2]]&gt;0,_17_4_2_VS_17_1_8_annotated[[#This Row],[Column4]],"")</f>
        <v/>
      </c>
    </row>
    <row r="946" spans="1:9" x14ac:dyDescent="0.25">
      <c r="A946" t="s">
        <v>8936</v>
      </c>
      <c r="B946">
        <v>2.2093594880667098</v>
      </c>
      <c r="C946">
        <v>1.0770797334307E-3</v>
      </c>
      <c r="D946" t="s">
        <v>8937</v>
      </c>
      <c r="E946" t="s">
        <v>8938</v>
      </c>
      <c r="G946" t="str">
        <f>IF(_17_4_2_VS_17_1_8_annotated[[#This Row],[Column2]]&lt;0,_17_4_2_VS_17_1_8_annotated[[#This Row],[Column4]],"")</f>
        <v/>
      </c>
      <c r="I946" t="str">
        <f>IF(_17_4_2_VS_17_1_8_annotated[[#This Row],[Column2]]&gt;0,_17_4_2_VS_17_1_8_annotated[[#This Row],[Column4]],"")</f>
        <v>PRMT5-DT</v>
      </c>
    </row>
    <row r="947" spans="1:9" x14ac:dyDescent="0.25">
      <c r="A947" t="s">
        <v>6109</v>
      </c>
      <c r="B947">
        <v>1.40334764781529</v>
      </c>
      <c r="C947">
        <v>1.0858673258100999E-3</v>
      </c>
      <c r="D947" t="s">
        <v>6110</v>
      </c>
      <c r="E947" t="s">
        <v>6111</v>
      </c>
      <c r="G947" t="str">
        <f>IF(_17_4_2_VS_17_1_8_annotated[[#This Row],[Column2]]&lt;0,_17_4_2_VS_17_1_8_annotated[[#This Row],[Column4]],"")</f>
        <v/>
      </c>
      <c r="I947" t="str">
        <f>IF(_17_4_2_VS_17_1_8_annotated[[#This Row],[Column2]]&gt;0,_17_4_2_VS_17_1_8_annotated[[#This Row],[Column4]],"")</f>
        <v>WNK4</v>
      </c>
    </row>
    <row r="948" spans="1:9" x14ac:dyDescent="0.25">
      <c r="A948" t="s">
        <v>4403</v>
      </c>
      <c r="B948">
        <v>-5.9266224416952804</v>
      </c>
      <c r="C948">
        <v>1.0859600599685E-3</v>
      </c>
      <c r="D948" t="s">
        <v>7</v>
      </c>
      <c r="E948" t="s">
        <v>127</v>
      </c>
      <c r="G948" t="str">
        <f>IF(_17_4_2_VS_17_1_8_annotated[[#This Row],[Column2]]&lt;0,_17_4_2_VS_17_1_8_annotated[[#This Row],[Column4]],"")</f>
        <v/>
      </c>
      <c r="I948" t="str">
        <f>IF(_17_4_2_VS_17_1_8_annotated[[#This Row],[Column2]]&gt;0,_17_4_2_VS_17_1_8_annotated[[#This Row],[Column4]],"")</f>
        <v/>
      </c>
    </row>
    <row r="949" spans="1:9" x14ac:dyDescent="0.25">
      <c r="A949" t="s">
        <v>5847</v>
      </c>
      <c r="B949">
        <v>2.0725030297377902</v>
      </c>
      <c r="C949">
        <v>1.0984590339326E-3</v>
      </c>
      <c r="D949" t="s">
        <v>3741</v>
      </c>
      <c r="E949" t="s">
        <v>3742</v>
      </c>
      <c r="G949" t="str">
        <f>IF(_17_4_2_VS_17_1_8_annotated[[#This Row],[Column2]]&lt;0,_17_4_2_VS_17_1_8_annotated[[#This Row],[Column4]],"")</f>
        <v/>
      </c>
      <c r="I949" t="str">
        <f>IF(_17_4_2_VS_17_1_8_annotated[[#This Row],[Column2]]&gt;0,_17_4_2_VS_17_1_8_annotated[[#This Row],[Column4]],"")</f>
        <v>LINC01605</v>
      </c>
    </row>
    <row r="950" spans="1:9" x14ac:dyDescent="0.25">
      <c r="A950" t="s">
        <v>8939</v>
      </c>
      <c r="B950">
        <v>3.4489176441237199</v>
      </c>
      <c r="C950">
        <v>1.1082960227013999E-3</v>
      </c>
      <c r="D950" t="s">
        <v>8940</v>
      </c>
      <c r="E950" t="s">
        <v>8941</v>
      </c>
      <c r="G950" t="str">
        <f>IF(_17_4_2_VS_17_1_8_annotated[[#This Row],[Column2]]&lt;0,_17_4_2_VS_17_1_8_annotated[[#This Row],[Column4]],"")</f>
        <v/>
      </c>
      <c r="I950" t="str">
        <f>IF(_17_4_2_VS_17_1_8_annotated[[#This Row],[Column2]]&gt;0,_17_4_2_VS_17_1_8_annotated[[#This Row],[Column4]],"")</f>
        <v>SCTR</v>
      </c>
    </row>
    <row r="951" spans="1:9" x14ac:dyDescent="0.25">
      <c r="A951" t="s">
        <v>8942</v>
      </c>
      <c r="B951">
        <v>1.20046365765371</v>
      </c>
      <c r="C951">
        <v>1.1171022663357E-3</v>
      </c>
      <c r="D951" t="s">
        <v>8943</v>
      </c>
      <c r="E951" t="s">
        <v>8944</v>
      </c>
      <c r="G951" t="str">
        <f>IF(_17_4_2_VS_17_1_8_annotated[[#This Row],[Column2]]&lt;0,_17_4_2_VS_17_1_8_annotated[[#This Row],[Column4]],"")</f>
        <v/>
      </c>
      <c r="I951" t="str">
        <f>IF(_17_4_2_VS_17_1_8_annotated[[#This Row],[Column2]]&gt;0,_17_4_2_VS_17_1_8_annotated[[#This Row],[Column4]],"")</f>
        <v>GIPR</v>
      </c>
    </row>
    <row r="952" spans="1:9" x14ac:dyDescent="0.25">
      <c r="A952" t="s">
        <v>3404</v>
      </c>
      <c r="B952">
        <v>-2.4810285470656002</v>
      </c>
      <c r="C952">
        <v>1.1486233217149E-3</v>
      </c>
      <c r="D952" t="s">
        <v>3405</v>
      </c>
      <c r="E952" t="s">
        <v>3406</v>
      </c>
      <c r="G952" t="str">
        <f>IF(_17_4_2_VS_17_1_8_annotated[[#This Row],[Column2]]&lt;0,_17_4_2_VS_17_1_8_annotated[[#This Row],[Column4]],"")</f>
        <v>LINC00460</v>
      </c>
      <c r="I952" t="str">
        <f>IF(_17_4_2_VS_17_1_8_annotated[[#This Row],[Column2]]&gt;0,_17_4_2_VS_17_1_8_annotated[[#This Row],[Column4]],"")</f>
        <v/>
      </c>
    </row>
    <row r="953" spans="1:9" x14ac:dyDescent="0.25">
      <c r="A953" t="s">
        <v>8945</v>
      </c>
      <c r="B953">
        <v>-2.6914918163474502</v>
      </c>
      <c r="C953">
        <v>1.1661465279621001E-3</v>
      </c>
      <c r="D953" t="s">
        <v>8946</v>
      </c>
      <c r="E953" t="s">
        <v>8947</v>
      </c>
      <c r="G953" t="str">
        <f>IF(_17_4_2_VS_17_1_8_annotated[[#This Row],[Column2]]&lt;0,_17_4_2_VS_17_1_8_annotated[[#This Row],[Column4]],"")</f>
        <v>SLIT2</v>
      </c>
      <c r="I953" t="str">
        <f>IF(_17_4_2_VS_17_1_8_annotated[[#This Row],[Column2]]&gt;0,_17_4_2_VS_17_1_8_annotated[[#This Row],[Column4]],"")</f>
        <v/>
      </c>
    </row>
    <row r="954" spans="1:9" x14ac:dyDescent="0.25">
      <c r="A954" t="s">
        <v>6310</v>
      </c>
      <c r="B954">
        <v>1.4731749618357799</v>
      </c>
      <c r="C954">
        <v>1.1866206626729001E-3</v>
      </c>
      <c r="D954" t="s">
        <v>6311</v>
      </c>
      <c r="E954" t="s">
        <v>6312</v>
      </c>
      <c r="G954" t="str">
        <f>IF(_17_4_2_VS_17_1_8_annotated[[#This Row],[Column2]]&lt;0,_17_4_2_VS_17_1_8_annotated[[#This Row],[Column4]],"")</f>
        <v/>
      </c>
      <c r="I954" t="str">
        <f>IF(_17_4_2_VS_17_1_8_annotated[[#This Row],[Column2]]&gt;0,_17_4_2_VS_17_1_8_annotated[[#This Row],[Column4]],"")</f>
        <v>C4A</v>
      </c>
    </row>
    <row r="955" spans="1:9" x14ac:dyDescent="0.25">
      <c r="A955" t="s">
        <v>6001</v>
      </c>
      <c r="B955">
        <v>5.4130699772290596</v>
      </c>
      <c r="C955">
        <v>1.2059139988398E-3</v>
      </c>
      <c r="D955" t="s">
        <v>6002</v>
      </c>
      <c r="E955" t="s">
        <v>6003</v>
      </c>
      <c r="G955" t="str">
        <f>IF(_17_4_2_VS_17_1_8_annotated[[#This Row],[Column2]]&lt;0,_17_4_2_VS_17_1_8_annotated[[#This Row],[Column4]],"")</f>
        <v/>
      </c>
      <c r="I955" t="str">
        <f>IF(_17_4_2_VS_17_1_8_annotated[[#This Row],[Column2]]&gt;0,_17_4_2_VS_17_1_8_annotated[[#This Row],[Column4]],"")</f>
        <v>JAKMIP2</v>
      </c>
    </row>
    <row r="956" spans="1:9" x14ac:dyDescent="0.25">
      <c r="A956" t="s">
        <v>8948</v>
      </c>
      <c r="B956">
        <v>1.0313706251474399</v>
      </c>
      <c r="C956">
        <v>1.2116240288974E-3</v>
      </c>
      <c r="D956" t="s">
        <v>8949</v>
      </c>
      <c r="E956" t="s">
        <v>8950</v>
      </c>
      <c r="G956" t="str">
        <f>IF(_17_4_2_VS_17_1_8_annotated[[#This Row],[Column2]]&lt;0,_17_4_2_VS_17_1_8_annotated[[#This Row],[Column4]],"")</f>
        <v/>
      </c>
      <c r="I956" t="str">
        <f>IF(_17_4_2_VS_17_1_8_annotated[[#This Row],[Column2]]&gt;0,_17_4_2_VS_17_1_8_annotated[[#This Row],[Column4]],"")</f>
        <v>IQCG</v>
      </c>
    </row>
    <row r="957" spans="1:9" x14ac:dyDescent="0.25">
      <c r="A957" t="s">
        <v>3426</v>
      </c>
      <c r="B957">
        <v>1.2290488685947301</v>
      </c>
      <c r="C957">
        <v>1.2623648486533E-3</v>
      </c>
      <c r="D957" t="s">
        <v>3427</v>
      </c>
      <c r="E957" t="s">
        <v>3428</v>
      </c>
      <c r="G957" t="str">
        <f>IF(_17_4_2_VS_17_1_8_annotated[[#This Row],[Column2]]&lt;0,_17_4_2_VS_17_1_8_annotated[[#This Row],[Column4]],"")</f>
        <v/>
      </c>
      <c r="I957" t="str">
        <f>IF(_17_4_2_VS_17_1_8_annotated[[#This Row],[Column2]]&gt;0,_17_4_2_VS_17_1_8_annotated[[#This Row],[Column4]],"")</f>
        <v>TNFSF10</v>
      </c>
    </row>
    <row r="958" spans="1:9" x14ac:dyDescent="0.25">
      <c r="A958" t="s">
        <v>4849</v>
      </c>
      <c r="B958">
        <v>5.0706549599668298</v>
      </c>
      <c r="C958">
        <v>1.2885347748897E-3</v>
      </c>
      <c r="D958" t="s">
        <v>4850</v>
      </c>
      <c r="E958" t="s">
        <v>4851</v>
      </c>
      <c r="G958" t="str">
        <f>IF(_17_4_2_VS_17_1_8_annotated[[#This Row],[Column2]]&lt;0,_17_4_2_VS_17_1_8_annotated[[#This Row],[Column4]],"")</f>
        <v/>
      </c>
      <c r="I958" t="str">
        <f>IF(_17_4_2_VS_17_1_8_annotated[[#This Row],[Column2]]&gt;0,_17_4_2_VS_17_1_8_annotated[[#This Row],[Column4]],"")</f>
        <v>SLCO2A1</v>
      </c>
    </row>
    <row r="959" spans="1:9" x14ac:dyDescent="0.25">
      <c r="A959" t="s">
        <v>6034</v>
      </c>
      <c r="B959">
        <v>2.4291233565302299</v>
      </c>
      <c r="C959">
        <v>1.2980314091255E-3</v>
      </c>
      <c r="D959" t="s">
        <v>7</v>
      </c>
      <c r="E959" t="s">
        <v>6035</v>
      </c>
      <c r="G959" t="str">
        <f>IF(_17_4_2_VS_17_1_8_annotated[[#This Row],[Column2]]&lt;0,_17_4_2_VS_17_1_8_annotated[[#This Row],[Column4]],"")</f>
        <v/>
      </c>
      <c r="I959" t="str">
        <f>IF(_17_4_2_VS_17_1_8_annotated[[#This Row],[Column2]]&gt;0,_17_4_2_VS_17_1_8_annotated[[#This Row],[Column4]],"")</f>
        <v/>
      </c>
    </row>
    <row r="960" spans="1:9" x14ac:dyDescent="0.25">
      <c r="A960" t="s">
        <v>8951</v>
      </c>
      <c r="B960">
        <v>-4.3356611091688997</v>
      </c>
      <c r="C960">
        <v>1.3026639444201999E-3</v>
      </c>
      <c r="D960" t="s">
        <v>8952</v>
      </c>
      <c r="E960" t="s">
        <v>8953</v>
      </c>
      <c r="G960" t="str">
        <f>IF(_17_4_2_VS_17_1_8_annotated[[#This Row],[Column2]]&lt;0,_17_4_2_VS_17_1_8_annotated[[#This Row],[Column4]],"")</f>
        <v>PKNOX2</v>
      </c>
      <c r="I960" t="str">
        <f>IF(_17_4_2_VS_17_1_8_annotated[[#This Row],[Column2]]&gt;0,_17_4_2_VS_17_1_8_annotated[[#This Row],[Column4]],"")</f>
        <v/>
      </c>
    </row>
    <row r="961" spans="1:9" x14ac:dyDescent="0.25">
      <c r="A961" t="s">
        <v>8954</v>
      </c>
      <c r="B961">
        <v>-2.7084112719103302</v>
      </c>
      <c r="C961">
        <v>1.3531217191307999E-3</v>
      </c>
      <c r="D961" t="s">
        <v>8955</v>
      </c>
      <c r="E961" t="s">
        <v>8956</v>
      </c>
      <c r="G961" t="str">
        <f>IF(_17_4_2_VS_17_1_8_annotated[[#This Row],[Column2]]&lt;0,_17_4_2_VS_17_1_8_annotated[[#This Row],[Column4]],"")</f>
        <v>COL4A6</v>
      </c>
      <c r="I961" t="str">
        <f>IF(_17_4_2_VS_17_1_8_annotated[[#This Row],[Column2]]&gt;0,_17_4_2_VS_17_1_8_annotated[[#This Row],[Column4]],"")</f>
        <v/>
      </c>
    </row>
    <row r="962" spans="1:9" x14ac:dyDescent="0.25">
      <c r="A962" t="s">
        <v>2438</v>
      </c>
      <c r="B962">
        <v>1.6623116139546099</v>
      </c>
      <c r="C962">
        <v>1.3623411575956999E-3</v>
      </c>
      <c r="D962" t="s">
        <v>2439</v>
      </c>
      <c r="E962" t="s">
        <v>2440</v>
      </c>
      <c r="G962" t="str">
        <f>IF(_17_4_2_VS_17_1_8_annotated[[#This Row],[Column2]]&lt;0,_17_4_2_VS_17_1_8_annotated[[#This Row],[Column4]],"")</f>
        <v/>
      </c>
      <c r="I962" t="str">
        <f>IF(_17_4_2_VS_17_1_8_annotated[[#This Row],[Column2]]&gt;0,_17_4_2_VS_17_1_8_annotated[[#This Row],[Column4]],"")</f>
        <v>ONECUT2</v>
      </c>
    </row>
    <row r="963" spans="1:9" x14ac:dyDescent="0.25">
      <c r="A963" t="s">
        <v>2168</v>
      </c>
      <c r="B963">
        <v>-1.0083895206357101</v>
      </c>
      <c r="C963">
        <v>1.3626756229531E-3</v>
      </c>
      <c r="D963" t="s">
        <v>2169</v>
      </c>
      <c r="E963" t="s">
        <v>2170</v>
      </c>
      <c r="G963" t="str">
        <f>IF(_17_4_2_VS_17_1_8_annotated[[#This Row],[Column2]]&lt;0,_17_4_2_VS_17_1_8_annotated[[#This Row],[Column4]],"")</f>
        <v>ATP6V0E2-AS1</v>
      </c>
      <c r="I963" t="str">
        <f>IF(_17_4_2_VS_17_1_8_annotated[[#This Row],[Column2]]&gt;0,_17_4_2_VS_17_1_8_annotated[[#This Row],[Column4]],"")</f>
        <v/>
      </c>
    </row>
    <row r="964" spans="1:9" x14ac:dyDescent="0.25">
      <c r="A964" t="s">
        <v>6190</v>
      </c>
      <c r="B964">
        <v>6.0732914383779599</v>
      </c>
      <c r="C964">
        <v>1.3805142101489E-3</v>
      </c>
      <c r="D964" t="s">
        <v>6191</v>
      </c>
      <c r="E964" t="s">
        <v>6192</v>
      </c>
      <c r="G964" t="str">
        <f>IF(_17_4_2_VS_17_1_8_annotated[[#This Row],[Column2]]&lt;0,_17_4_2_VS_17_1_8_annotated[[#This Row],[Column4]],"")</f>
        <v/>
      </c>
      <c r="I964" t="str">
        <f>IF(_17_4_2_VS_17_1_8_annotated[[#This Row],[Column2]]&gt;0,_17_4_2_VS_17_1_8_annotated[[#This Row],[Column4]],"")</f>
        <v>OR4D5</v>
      </c>
    </row>
    <row r="965" spans="1:9" x14ac:dyDescent="0.25">
      <c r="A965" t="s">
        <v>8957</v>
      </c>
      <c r="B965">
        <v>-1.1743687777378</v>
      </c>
      <c r="C965">
        <v>1.3917648570849E-3</v>
      </c>
      <c r="D965" t="s">
        <v>8958</v>
      </c>
      <c r="E965" t="s">
        <v>8959</v>
      </c>
      <c r="G965" t="str">
        <f>IF(_17_4_2_VS_17_1_8_annotated[[#This Row],[Column2]]&lt;0,_17_4_2_VS_17_1_8_annotated[[#This Row],[Column4]],"")</f>
        <v>TIAM1</v>
      </c>
      <c r="I965" t="str">
        <f>IF(_17_4_2_VS_17_1_8_annotated[[#This Row],[Column2]]&gt;0,_17_4_2_VS_17_1_8_annotated[[#This Row],[Column4]],"")</f>
        <v/>
      </c>
    </row>
    <row r="966" spans="1:9" x14ac:dyDescent="0.25">
      <c r="A966" t="s">
        <v>5770</v>
      </c>
      <c r="B966">
        <v>3.0249480720238702</v>
      </c>
      <c r="C966">
        <v>1.3917648570849E-3</v>
      </c>
      <c r="D966" t="s">
        <v>5771</v>
      </c>
      <c r="E966" t="s">
        <v>5772</v>
      </c>
      <c r="G966" t="str">
        <f>IF(_17_4_2_VS_17_1_8_annotated[[#This Row],[Column2]]&lt;0,_17_4_2_VS_17_1_8_annotated[[#This Row],[Column4]],"")</f>
        <v/>
      </c>
      <c r="I966" t="str">
        <f>IF(_17_4_2_VS_17_1_8_annotated[[#This Row],[Column2]]&gt;0,_17_4_2_VS_17_1_8_annotated[[#This Row],[Column4]],"")</f>
        <v>C7orf57</v>
      </c>
    </row>
    <row r="967" spans="1:9" x14ac:dyDescent="0.25">
      <c r="A967" t="s">
        <v>8960</v>
      </c>
      <c r="B967">
        <v>1.8406886148656001</v>
      </c>
      <c r="C967">
        <v>1.3989691628141E-3</v>
      </c>
      <c r="D967" t="s">
        <v>8961</v>
      </c>
      <c r="E967" t="s">
        <v>8962</v>
      </c>
      <c r="G967" t="str">
        <f>IF(_17_4_2_VS_17_1_8_annotated[[#This Row],[Column2]]&lt;0,_17_4_2_VS_17_1_8_annotated[[#This Row],[Column4]],"")</f>
        <v/>
      </c>
      <c r="I967" t="str">
        <f>IF(_17_4_2_VS_17_1_8_annotated[[#This Row],[Column2]]&gt;0,_17_4_2_VS_17_1_8_annotated[[#This Row],[Column4]],"")</f>
        <v>CHKB-CPT1B</v>
      </c>
    </row>
    <row r="968" spans="1:9" x14ac:dyDescent="0.25">
      <c r="A968" t="s">
        <v>8963</v>
      </c>
      <c r="B968">
        <v>1.71662449412798</v>
      </c>
      <c r="C968">
        <v>1.4008165139610001E-3</v>
      </c>
      <c r="D968" t="s">
        <v>8964</v>
      </c>
      <c r="E968" t="s">
        <v>8965</v>
      </c>
      <c r="G968" t="str">
        <f>IF(_17_4_2_VS_17_1_8_annotated[[#This Row],[Column2]]&lt;0,_17_4_2_VS_17_1_8_annotated[[#This Row],[Column4]],"")</f>
        <v/>
      </c>
      <c r="I968" t="str">
        <f>IF(_17_4_2_VS_17_1_8_annotated[[#This Row],[Column2]]&gt;0,_17_4_2_VS_17_1_8_annotated[[#This Row],[Column4]],"")</f>
        <v>TNXB</v>
      </c>
    </row>
    <row r="969" spans="1:9" x14ac:dyDescent="0.25">
      <c r="A969" t="s">
        <v>8966</v>
      </c>
      <c r="B969">
        <v>2.54092545493668</v>
      </c>
      <c r="C969">
        <v>1.4008165139610001E-3</v>
      </c>
      <c r="D969" t="s">
        <v>8967</v>
      </c>
      <c r="E969" t="s">
        <v>8968</v>
      </c>
      <c r="G969" t="str">
        <f>IF(_17_4_2_VS_17_1_8_annotated[[#This Row],[Column2]]&lt;0,_17_4_2_VS_17_1_8_annotated[[#This Row],[Column4]],"")</f>
        <v/>
      </c>
      <c r="I969" t="str">
        <f>IF(_17_4_2_VS_17_1_8_annotated[[#This Row],[Column2]]&gt;0,_17_4_2_VS_17_1_8_annotated[[#This Row],[Column4]],"")</f>
        <v>MB</v>
      </c>
    </row>
    <row r="970" spans="1:9" x14ac:dyDescent="0.25">
      <c r="A970" t="s">
        <v>8969</v>
      </c>
      <c r="B970">
        <v>1.34240139725443</v>
      </c>
      <c r="C970">
        <v>1.4141928600809E-3</v>
      </c>
      <c r="D970" t="s">
        <v>8970</v>
      </c>
      <c r="E970" t="s">
        <v>8971</v>
      </c>
      <c r="G970" t="str">
        <f>IF(_17_4_2_VS_17_1_8_annotated[[#This Row],[Column2]]&lt;0,_17_4_2_VS_17_1_8_annotated[[#This Row],[Column4]],"")</f>
        <v/>
      </c>
      <c r="I970" t="str">
        <f>IF(_17_4_2_VS_17_1_8_annotated[[#This Row],[Column2]]&gt;0,_17_4_2_VS_17_1_8_annotated[[#This Row],[Column4]],"")</f>
        <v>VPS37D</v>
      </c>
    </row>
    <row r="971" spans="1:9" x14ac:dyDescent="0.25">
      <c r="A971" t="s">
        <v>6769</v>
      </c>
      <c r="B971">
        <v>-2.87827639831634</v>
      </c>
      <c r="C971">
        <v>1.4565631834302E-3</v>
      </c>
      <c r="D971" t="s">
        <v>6770</v>
      </c>
      <c r="E971" t="s">
        <v>6771</v>
      </c>
      <c r="G971" t="str">
        <f>IF(_17_4_2_VS_17_1_8_annotated[[#This Row],[Column2]]&lt;0,_17_4_2_VS_17_1_8_annotated[[#This Row],[Column4]],"")</f>
        <v>MERTK</v>
      </c>
      <c r="I971" t="str">
        <f>IF(_17_4_2_VS_17_1_8_annotated[[#This Row],[Column2]]&gt;0,_17_4_2_VS_17_1_8_annotated[[#This Row],[Column4]],"")</f>
        <v/>
      </c>
    </row>
    <row r="972" spans="1:9" x14ac:dyDescent="0.25">
      <c r="A972" t="s">
        <v>3906</v>
      </c>
      <c r="B972">
        <v>1.5373392544578199</v>
      </c>
      <c r="C972">
        <v>1.5209940492033999E-3</v>
      </c>
      <c r="D972" t="s">
        <v>3907</v>
      </c>
      <c r="E972" t="s">
        <v>3908</v>
      </c>
      <c r="G972" t="str">
        <f>IF(_17_4_2_VS_17_1_8_annotated[[#This Row],[Column2]]&lt;0,_17_4_2_VS_17_1_8_annotated[[#This Row],[Column4]],"")</f>
        <v/>
      </c>
      <c r="I972" t="str">
        <f>IF(_17_4_2_VS_17_1_8_annotated[[#This Row],[Column2]]&gt;0,_17_4_2_VS_17_1_8_annotated[[#This Row],[Column4]],"")</f>
        <v>KDM7A-DT</v>
      </c>
    </row>
    <row r="973" spans="1:9" x14ac:dyDescent="0.25">
      <c r="A973" t="s">
        <v>7778</v>
      </c>
      <c r="B973">
        <v>-1.83943085530533</v>
      </c>
      <c r="C973">
        <v>1.5315763687055999E-3</v>
      </c>
      <c r="D973" t="s">
        <v>7</v>
      </c>
      <c r="E973" t="s">
        <v>127</v>
      </c>
      <c r="G973" t="str">
        <f>IF(_17_4_2_VS_17_1_8_annotated[[#This Row],[Column2]]&lt;0,_17_4_2_VS_17_1_8_annotated[[#This Row],[Column4]],"")</f>
        <v/>
      </c>
      <c r="I973" t="str">
        <f>IF(_17_4_2_VS_17_1_8_annotated[[#This Row],[Column2]]&gt;0,_17_4_2_VS_17_1_8_annotated[[#This Row],[Column4]],"")</f>
        <v/>
      </c>
    </row>
    <row r="974" spans="1:9" x14ac:dyDescent="0.25">
      <c r="A974" t="s">
        <v>4523</v>
      </c>
      <c r="B974">
        <v>-3.0730398367126899</v>
      </c>
      <c r="C974">
        <v>1.5627840780924E-3</v>
      </c>
      <c r="D974" t="s">
        <v>4524</v>
      </c>
      <c r="E974" t="s">
        <v>4525</v>
      </c>
      <c r="G974" t="str">
        <f>IF(_17_4_2_VS_17_1_8_annotated[[#This Row],[Column2]]&lt;0,_17_4_2_VS_17_1_8_annotated[[#This Row],[Column4]],"")</f>
        <v>CRLF2</v>
      </c>
      <c r="I974" t="str">
        <f>IF(_17_4_2_VS_17_1_8_annotated[[#This Row],[Column2]]&gt;0,_17_4_2_VS_17_1_8_annotated[[#This Row],[Column4]],"")</f>
        <v/>
      </c>
    </row>
    <row r="975" spans="1:9" x14ac:dyDescent="0.25">
      <c r="A975" t="s">
        <v>8972</v>
      </c>
      <c r="B975">
        <v>4.3963922226396104</v>
      </c>
      <c r="C975">
        <v>1.5817202641206E-3</v>
      </c>
      <c r="D975" t="s">
        <v>7</v>
      </c>
      <c r="E975" t="s">
        <v>1284</v>
      </c>
      <c r="G975" t="str">
        <f>IF(_17_4_2_VS_17_1_8_annotated[[#This Row],[Column2]]&lt;0,_17_4_2_VS_17_1_8_annotated[[#This Row],[Column4]],"")</f>
        <v/>
      </c>
      <c r="I975" t="str">
        <f>IF(_17_4_2_VS_17_1_8_annotated[[#This Row],[Column2]]&gt;0,_17_4_2_VS_17_1_8_annotated[[#This Row],[Column4]],"")</f>
        <v/>
      </c>
    </row>
    <row r="976" spans="1:9" x14ac:dyDescent="0.25">
      <c r="A976" t="s">
        <v>8973</v>
      </c>
      <c r="B976">
        <v>1.0893473460109999</v>
      </c>
      <c r="C976">
        <v>1.5956598390883001E-3</v>
      </c>
      <c r="D976" t="s">
        <v>8974</v>
      </c>
      <c r="E976" t="s">
        <v>8975</v>
      </c>
      <c r="G976" t="str">
        <f>IF(_17_4_2_VS_17_1_8_annotated[[#This Row],[Column2]]&lt;0,_17_4_2_VS_17_1_8_annotated[[#This Row],[Column4]],"")</f>
        <v/>
      </c>
      <c r="I976" t="str">
        <f>IF(_17_4_2_VS_17_1_8_annotated[[#This Row],[Column2]]&gt;0,_17_4_2_VS_17_1_8_annotated[[#This Row],[Column4]],"")</f>
        <v>RUNX2</v>
      </c>
    </row>
    <row r="977" spans="1:9" x14ac:dyDescent="0.25">
      <c r="A977" t="s">
        <v>8976</v>
      </c>
      <c r="B977">
        <v>-1.02513616472299</v>
      </c>
      <c r="C977">
        <v>1.6212941963773999E-3</v>
      </c>
      <c r="D977" t="s">
        <v>8977</v>
      </c>
      <c r="E977" t="s">
        <v>8978</v>
      </c>
      <c r="G977" t="str">
        <f>IF(_17_4_2_VS_17_1_8_annotated[[#This Row],[Column2]]&lt;0,_17_4_2_VS_17_1_8_annotated[[#This Row],[Column4]],"")</f>
        <v>IL22RA1</v>
      </c>
      <c r="I977" t="str">
        <f>IF(_17_4_2_VS_17_1_8_annotated[[#This Row],[Column2]]&gt;0,_17_4_2_VS_17_1_8_annotated[[#This Row],[Column4]],"")</f>
        <v/>
      </c>
    </row>
    <row r="978" spans="1:9" x14ac:dyDescent="0.25">
      <c r="A978" t="s">
        <v>1178</v>
      </c>
      <c r="B978">
        <v>-1.20037131701205</v>
      </c>
      <c r="C978">
        <v>1.6535368182322E-3</v>
      </c>
      <c r="D978" t="s">
        <v>1179</v>
      </c>
      <c r="E978" t="s">
        <v>1180</v>
      </c>
      <c r="G978" t="str">
        <f>IF(_17_4_2_VS_17_1_8_annotated[[#This Row],[Column2]]&lt;0,_17_4_2_VS_17_1_8_annotated[[#This Row],[Column4]],"")</f>
        <v>EFEMP1</v>
      </c>
      <c r="I978" t="str">
        <f>IF(_17_4_2_VS_17_1_8_annotated[[#This Row],[Column2]]&gt;0,_17_4_2_VS_17_1_8_annotated[[#This Row],[Column4]],"")</f>
        <v/>
      </c>
    </row>
    <row r="979" spans="1:9" x14ac:dyDescent="0.25">
      <c r="A979" t="s">
        <v>8979</v>
      </c>
      <c r="B979">
        <v>1.64813218839475</v>
      </c>
      <c r="C979">
        <v>1.6797059859546E-3</v>
      </c>
      <c r="D979" t="s">
        <v>8980</v>
      </c>
      <c r="E979" t="s">
        <v>8981</v>
      </c>
      <c r="G979" t="str">
        <f>IF(_17_4_2_VS_17_1_8_annotated[[#This Row],[Column2]]&lt;0,_17_4_2_VS_17_1_8_annotated[[#This Row],[Column4]],"")</f>
        <v/>
      </c>
      <c r="I979" t="str">
        <f>IF(_17_4_2_VS_17_1_8_annotated[[#This Row],[Column2]]&gt;0,_17_4_2_VS_17_1_8_annotated[[#This Row],[Column4]],"")</f>
        <v>TLR5</v>
      </c>
    </row>
    <row r="980" spans="1:9" x14ac:dyDescent="0.25">
      <c r="A980" t="s">
        <v>3887</v>
      </c>
      <c r="B980">
        <v>1.3540465237313299</v>
      </c>
      <c r="C980">
        <v>1.7277515150384999E-3</v>
      </c>
      <c r="D980" t="s">
        <v>7</v>
      </c>
      <c r="E980" t="s">
        <v>127</v>
      </c>
      <c r="G980" t="str">
        <f>IF(_17_4_2_VS_17_1_8_annotated[[#This Row],[Column2]]&lt;0,_17_4_2_VS_17_1_8_annotated[[#This Row],[Column4]],"")</f>
        <v/>
      </c>
      <c r="I980" t="str">
        <f>IF(_17_4_2_VS_17_1_8_annotated[[#This Row],[Column2]]&gt;0,_17_4_2_VS_17_1_8_annotated[[#This Row],[Column4]],"")</f>
        <v/>
      </c>
    </row>
    <row r="981" spans="1:9" x14ac:dyDescent="0.25">
      <c r="A981" t="s">
        <v>4284</v>
      </c>
      <c r="B981">
        <v>-1.6505521285018501</v>
      </c>
      <c r="C981">
        <v>1.7661125233056E-3</v>
      </c>
      <c r="D981" t="s">
        <v>4285</v>
      </c>
      <c r="E981" t="s">
        <v>4286</v>
      </c>
      <c r="G981" t="str">
        <f>IF(_17_4_2_VS_17_1_8_annotated[[#This Row],[Column2]]&lt;0,_17_4_2_VS_17_1_8_annotated[[#This Row],[Column4]],"")</f>
        <v>RAET1L</v>
      </c>
      <c r="I981" t="str">
        <f>IF(_17_4_2_VS_17_1_8_annotated[[#This Row],[Column2]]&gt;0,_17_4_2_VS_17_1_8_annotated[[#This Row],[Column4]],"")</f>
        <v/>
      </c>
    </row>
    <row r="982" spans="1:9" x14ac:dyDescent="0.25">
      <c r="A982" t="s">
        <v>5990</v>
      </c>
      <c r="B982">
        <v>-1.3073923894686701</v>
      </c>
      <c r="C982">
        <v>1.7711046746286001E-3</v>
      </c>
      <c r="D982" t="s">
        <v>5991</v>
      </c>
      <c r="E982" t="s">
        <v>5992</v>
      </c>
      <c r="G982" t="str">
        <f>IF(_17_4_2_VS_17_1_8_annotated[[#This Row],[Column2]]&lt;0,_17_4_2_VS_17_1_8_annotated[[#This Row],[Column4]],"")</f>
        <v>NQO2</v>
      </c>
      <c r="I982" t="str">
        <f>IF(_17_4_2_VS_17_1_8_annotated[[#This Row],[Column2]]&gt;0,_17_4_2_VS_17_1_8_annotated[[#This Row],[Column4]],"")</f>
        <v/>
      </c>
    </row>
    <row r="983" spans="1:9" x14ac:dyDescent="0.25">
      <c r="A983" t="s">
        <v>3438</v>
      </c>
      <c r="B983">
        <v>-1.1385728002551101</v>
      </c>
      <c r="C983">
        <v>1.7785735765468E-3</v>
      </c>
      <c r="D983" t="s">
        <v>3439</v>
      </c>
      <c r="E983" t="s">
        <v>3440</v>
      </c>
      <c r="G983" t="str">
        <f>IF(_17_4_2_VS_17_1_8_annotated[[#This Row],[Column2]]&lt;0,_17_4_2_VS_17_1_8_annotated[[#This Row],[Column4]],"")</f>
        <v>ICAM1</v>
      </c>
      <c r="I983" t="str">
        <f>IF(_17_4_2_VS_17_1_8_annotated[[#This Row],[Column2]]&gt;0,_17_4_2_VS_17_1_8_annotated[[#This Row],[Column4]],"")</f>
        <v/>
      </c>
    </row>
    <row r="984" spans="1:9" x14ac:dyDescent="0.25">
      <c r="A984" t="s">
        <v>8982</v>
      </c>
      <c r="B984">
        <v>1.0541557554700001</v>
      </c>
      <c r="C984">
        <v>1.8164218594168E-3</v>
      </c>
      <c r="D984" t="s">
        <v>8983</v>
      </c>
      <c r="E984" t="s">
        <v>8984</v>
      </c>
      <c r="G984" t="str">
        <f>IF(_17_4_2_VS_17_1_8_annotated[[#This Row],[Column2]]&lt;0,_17_4_2_VS_17_1_8_annotated[[#This Row],[Column4]],"")</f>
        <v/>
      </c>
      <c r="I984" t="str">
        <f>IF(_17_4_2_VS_17_1_8_annotated[[#This Row],[Column2]]&gt;0,_17_4_2_VS_17_1_8_annotated[[#This Row],[Column4]],"")</f>
        <v>EIF1B-AS1</v>
      </c>
    </row>
    <row r="985" spans="1:9" x14ac:dyDescent="0.25">
      <c r="A985" t="s">
        <v>3138</v>
      </c>
      <c r="B985">
        <v>-2.8605099838505401</v>
      </c>
      <c r="C985">
        <v>1.8397506220156001E-3</v>
      </c>
      <c r="D985" t="s">
        <v>3139</v>
      </c>
      <c r="E985" t="s">
        <v>3140</v>
      </c>
      <c r="G985" t="str">
        <f>IF(_17_4_2_VS_17_1_8_annotated[[#This Row],[Column2]]&lt;0,_17_4_2_VS_17_1_8_annotated[[#This Row],[Column4]],"")</f>
        <v>TNFRSF8</v>
      </c>
      <c r="I985" t="str">
        <f>IF(_17_4_2_VS_17_1_8_annotated[[#This Row],[Column2]]&gt;0,_17_4_2_VS_17_1_8_annotated[[#This Row],[Column4]],"")</f>
        <v/>
      </c>
    </row>
    <row r="986" spans="1:9" x14ac:dyDescent="0.25">
      <c r="A986" t="s">
        <v>3589</v>
      </c>
      <c r="B986">
        <v>-1.7441421229564</v>
      </c>
      <c r="C986">
        <v>1.8398938967780999E-3</v>
      </c>
      <c r="D986" t="s">
        <v>3590</v>
      </c>
      <c r="E986" t="s">
        <v>3591</v>
      </c>
      <c r="G986" t="str">
        <f>IF(_17_4_2_VS_17_1_8_annotated[[#This Row],[Column2]]&lt;0,_17_4_2_VS_17_1_8_annotated[[#This Row],[Column4]],"")</f>
        <v>COX6B2</v>
      </c>
      <c r="I986" t="str">
        <f>IF(_17_4_2_VS_17_1_8_annotated[[#This Row],[Column2]]&gt;0,_17_4_2_VS_17_1_8_annotated[[#This Row],[Column4]],"")</f>
        <v/>
      </c>
    </row>
    <row r="987" spans="1:9" x14ac:dyDescent="0.25">
      <c r="A987" t="s">
        <v>6295</v>
      </c>
      <c r="B987">
        <v>1.61298947816478</v>
      </c>
      <c r="C987">
        <v>1.842739582917E-3</v>
      </c>
      <c r="D987" t="s">
        <v>6296</v>
      </c>
      <c r="E987" t="s">
        <v>6297</v>
      </c>
      <c r="G987" t="str">
        <f>IF(_17_4_2_VS_17_1_8_annotated[[#This Row],[Column2]]&lt;0,_17_4_2_VS_17_1_8_annotated[[#This Row],[Column4]],"")</f>
        <v/>
      </c>
      <c r="I987" t="str">
        <f>IF(_17_4_2_VS_17_1_8_annotated[[#This Row],[Column2]]&gt;0,_17_4_2_VS_17_1_8_annotated[[#This Row],[Column4]],"")</f>
        <v>GP1BA</v>
      </c>
    </row>
    <row r="988" spans="1:9" x14ac:dyDescent="0.25">
      <c r="A988" t="s">
        <v>6834</v>
      </c>
      <c r="B988">
        <v>1.5950677240005799</v>
      </c>
      <c r="C988">
        <v>1.8820424387116E-3</v>
      </c>
      <c r="D988" t="s">
        <v>6835</v>
      </c>
      <c r="E988" t="s">
        <v>6836</v>
      </c>
      <c r="G988" t="str">
        <f>IF(_17_4_2_VS_17_1_8_annotated[[#This Row],[Column2]]&lt;0,_17_4_2_VS_17_1_8_annotated[[#This Row],[Column4]],"")</f>
        <v/>
      </c>
      <c r="I988" t="str">
        <f>IF(_17_4_2_VS_17_1_8_annotated[[#This Row],[Column2]]&gt;0,_17_4_2_VS_17_1_8_annotated[[#This Row],[Column4]],"")</f>
        <v>HEXIM2-AS1</v>
      </c>
    </row>
    <row r="989" spans="1:9" x14ac:dyDescent="0.25">
      <c r="A989" t="s">
        <v>8985</v>
      </c>
      <c r="B989">
        <v>2.4247680231937601</v>
      </c>
      <c r="C989">
        <v>1.9157530687296E-3</v>
      </c>
      <c r="D989" t="s">
        <v>8986</v>
      </c>
      <c r="E989" t="s">
        <v>8987</v>
      </c>
      <c r="G989" t="str">
        <f>IF(_17_4_2_VS_17_1_8_annotated[[#This Row],[Column2]]&lt;0,_17_4_2_VS_17_1_8_annotated[[#This Row],[Column4]],"")</f>
        <v/>
      </c>
      <c r="I989" t="str">
        <f>IF(_17_4_2_VS_17_1_8_annotated[[#This Row],[Column2]]&gt;0,_17_4_2_VS_17_1_8_annotated[[#This Row],[Column4]],"")</f>
        <v>CYP4X1</v>
      </c>
    </row>
    <row r="990" spans="1:9" x14ac:dyDescent="0.25">
      <c r="A990" t="s">
        <v>6319</v>
      </c>
      <c r="B990">
        <v>1.47526874633201</v>
      </c>
      <c r="C990">
        <v>1.918326787245E-3</v>
      </c>
      <c r="D990" t="s">
        <v>6320</v>
      </c>
      <c r="E990" t="s">
        <v>6321</v>
      </c>
      <c r="G990" t="str">
        <f>IF(_17_4_2_VS_17_1_8_annotated[[#This Row],[Column2]]&lt;0,_17_4_2_VS_17_1_8_annotated[[#This Row],[Column4]],"")</f>
        <v/>
      </c>
      <c r="I990" t="str">
        <f>IF(_17_4_2_VS_17_1_8_annotated[[#This Row],[Column2]]&gt;0,_17_4_2_VS_17_1_8_annotated[[#This Row],[Column4]],"")</f>
        <v>SULT1A1</v>
      </c>
    </row>
    <row r="991" spans="1:9" x14ac:dyDescent="0.25">
      <c r="A991" t="s">
        <v>5922</v>
      </c>
      <c r="B991">
        <v>-1.4570179020002201</v>
      </c>
      <c r="C991">
        <v>1.9398170737037E-3</v>
      </c>
      <c r="D991" t="s">
        <v>5923</v>
      </c>
      <c r="E991" t="s">
        <v>5924</v>
      </c>
      <c r="G991" t="str">
        <f>IF(_17_4_2_VS_17_1_8_annotated[[#This Row],[Column2]]&lt;0,_17_4_2_VS_17_1_8_annotated[[#This Row],[Column4]],"")</f>
        <v>TMEM156</v>
      </c>
      <c r="I991" t="str">
        <f>IF(_17_4_2_VS_17_1_8_annotated[[#This Row],[Column2]]&gt;0,_17_4_2_VS_17_1_8_annotated[[#This Row],[Column4]],"")</f>
        <v/>
      </c>
    </row>
    <row r="992" spans="1:9" x14ac:dyDescent="0.25">
      <c r="A992" t="s">
        <v>2985</v>
      </c>
      <c r="B992">
        <v>-4.4305245200804597</v>
      </c>
      <c r="C992">
        <v>1.9671003557029999E-3</v>
      </c>
      <c r="D992" t="s">
        <v>2986</v>
      </c>
      <c r="E992" t="s">
        <v>2987</v>
      </c>
      <c r="G992" t="str">
        <f>IF(_17_4_2_VS_17_1_8_annotated[[#This Row],[Column2]]&lt;0,_17_4_2_VS_17_1_8_annotated[[#This Row],[Column4]],"")</f>
        <v>LINC00408</v>
      </c>
      <c r="I992" t="str">
        <f>IF(_17_4_2_VS_17_1_8_annotated[[#This Row],[Column2]]&gt;0,_17_4_2_VS_17_1_8_annotated[[#This Row],[Column4]],"")</f>
        <v/>
      </c>
    </row>
    <row r="993" spans="1:9" x14ac:dyDescent="0.25">
      <c r="A993" t="s">
        <v>6079</v>
      </c>
      <c r="B993">
        <v>1.6731296462587899</v>
      </c>
      <c r="C993">
        <v>2.0339541781786998E-3</v>
      </c>
      <c r="D993" t="s">
        <v>6080</v>
      </c>
      <c r="E993" t="s">
        <v>6081</v>
      </c>
      <c r="G993" t="str">
        <f>IF(_17_4_2_VS_17_1_8_annotated[[#This Row],[Column2]]&lt;0,_17_4_2_VS_17_1_8_annotated[[#This Row],[Column4]],"")</f>
        <v/>
      </c>
      <c r="I993" t="str">
        <f>IF(_17_4_2_VS_17_1_8_annotated[[#This Row],[Column2]]&gt;0,_17_4_2_VS_17_1_8_annotated[[#This Row],[Column4]],"")</f>
        <v>LIMS3</v>
      </c>
    </row>
    <row r="994" spans="1:9" x14ac:dyDescent="0.25">
      <c r="A994" t="s">
        <v>8988</v>
      </c>
      <c r="B994">
        <v>2.2580937134257</v>
      </c>
      <c r="C994">
        <v>2.0677926477098E-3</v>
      </c>
      <c r="D994" t="s">
        <v>8989</v>
      </c>
      <c r="E994" t="s">
        <v>8990</v>
      </c>
      <c r="G994" t="str">
        <f>IF(_17_4_2_VS_17_1_8_annotated[[#This Row],[Column2]]&lt;0,_17_4_2_VS_17_1_8_annotated[[#This Row],[Column4]],"")</f>
        <v/>
      </c>
      <c r="I994" t="str">
        <f>IF(_17_4_2_VS_17_1_8_annotated[[#This Row],[Column2]]&gt;0,_17_4_2_VS_17_1_8_annotated[[#This Row],[Column4]],"")</f>
        <v>GABRD</v>
      </c>
    </row>
    <row r="995" spans="1:9" x14ac:dyDescent="0.25">
      <c r="A995" t="s">
        <v>4226</v>
      </c>
      <c r="B995">
        <v>1.30210534831977</v>
      </c>
      <c r="C995">
        <v>2.1057076645998002E-3</v>
      </c>
      <c r="D995" t="s">
        <v>4227</v>
      </c>
      <c r="E995" t="s">
        <v>4228</v>
      </c>
      <c r="G995" t="str">
        <f>IF(_17_4_2_VS_17_1_8_annotated[[#This Row],[Column2]]&lt;0,_17_4_2_VS_17_1_8_annotated[[#This Row],[Column4]],"")</f>
        <v/>
      </c>
      <c r="I995" t="str">
        <f>IF(_17_4_2_VS_17_1_8_annotated[[#This Row],[Column2]]&gt;0,_17_4_2_VS_17_1_8_annotated[[#This Row],[Column4]],"")</f>
        <v>MGAM</v>
      </c>
    </row>
    <row r="996" spans="1:9" x14ac:dyDescent="0.25">
      <c r="A996" t="s">
        <v>5804</v>
      </c>
      <c r="B996">
        <v>2.86055230953004</v>
      </c>
      <c r="C996">
        <v>2.1271576299516002E-3</v>
      </c>
      <c r="D996" t="s">
        <v>5805</v>
      </c>
      <c r="E996" t="s">
        <v>5806</v>
      </c>
      <c r="G996" t="str">
        <f>IF(_17_4_2_VS_17_1_8_annotated[[#This Row],[Column2]]&lt;0,_17_4_2_VS_17_1_8_annotated[[#This Row],[Column4]],"")</f>
        <v/>
      </c>
      <c r="I996" t="str">
        <f>IF(_17_4_2_VS_17_1_8_annotated[[#This Row],[Column2]]&gt;0,_17_4_2_VS_17_1_8_annotated[[#This Row],[Column4]],"")</f>
        <v>LPL</v>
      </c>
    </row>
    <row r="997" spans="1:9" x14ac:dyDescent="0.25">
      <c r="A997" t="s">
        <v>8991</v>
      </c>
      <c r="B997">
        <v>1.2961895012648701</v>
      </c>
      <c r="C997">
        <v>2.1866317823565E-3</v>
      </c>
      <c r="D997" t="s">
        <v>8992</v>
      </c>
      <c r="E997" t="s">
        <v>8993</v>
      </c>
      <c r="G997" t="str">
        <f>IF(_17_4_2_VS_17_1_8_annotated[[#This Row],[Column2]]&lt;0,_17_4_2_VS_17_1_8_annotated[[#This Row],[Column4]],"")</f>
        <v/>
      </c>
      <c r="I997" t="str">
        <f>IF(_17_4_2_VS_17_1_8_annotated[[#This Row],[Column2]]&gt;0,_17_4_2_VS_17_1_8_annotated[[#This Row],[Column4]],"")</f>
        <v>POU2AF2</v>
      </c>
    </row>
    <row r="998" spans="1:9" x14ac:dyDescent="0.25">
      <c r="A998" t="s">
        <v>6698</v>
      </c>
      <c r="B998">
        <v>-1.1636401883833001</v>
      </c>
      <c r="C998">
        <v>2.1932524728615998E-3</v>
      </c>
      <c r="D998" t="s">
        <v>6699</v>
      </c>
      <c r="E998" t="s">
        <v>6700</v>
      </c>
      <c r="G998" t="str">
        <f>IF(_17_4_2_VS_17_1_8_annotated[[#This Row],[Column2]]&lt;0,_17_4_2_VS_17_1_8_annotated[[#This Row],[Column4]],"")</f>
        <v>PMP22</v>
      </c>
      <c r="I998" t="str">
        <f>IF(_17_4_2_VS_17_1_8_annotated[[#This Row],[Column2]]&gt;0,_17_4_2_VS_17_1_8_annotated[[#This Row],[Column4]],"")</f>
        <v/>
      </c>
    </row>
    <row r="999" spans="1:9" x14ac:dyDescent="0.25">
      <c r="A999" t="s">
        <v>1980</v>
      </c>
      <c r="B999">
        <v>1.0195148251298001</v>
      </c>
      <c r="C999">
        <v>2.1954166865340002E-3</v>
      </c>
      <c r="D999" t="s">
        <v>1981</v>
      </c>
      <c r="E999" t="s">
        <v>1982</v>
      </c>
      <c r="G999" t="str">
        <f>IF(_17_4_2_VS_17_1_8_annotated[[#This Row],[Column2]]&lt;0,_17_4_2_VS_17_1_8_annotated[[#This Row],[Column4]],"")</f>
        <v/>
      </c>
      <c r="I999" t="str">
        <f>IF(_17_4_2_VS_17_1_8_annotated[[#This Row],[Column2]]&gt;0,_17_4_2_VS_17_1_8_annotated[[#This Row],[Column4]],"")</f>
        <v>SH3PXD2A</v>
      </c>
    </row>
    <row r="1000" spans="1:9" x14ac:dyDescent="0.25">
      <c r="A1000" t="s">
        <v>8994</v>
      </c>
      <c r="B1000">
        <v>-4.3659403364566396</v>
      </c>
      <c r="C1000">
        <v>2.2237473971894002E-3</v>
      </c>
      <c r="D1000" t="s">
        <v>8995</v>
      </c>
      <c r="E1000" t="s">
        <v>8996</v>
      </c>
      <c r="G1000" t="str">
        <f>IF(_17_4_2_VS_17_1_8_annotated[[#This Row],[Column2]]&lt;0,_17_4_2_VS_17_1_8_annotated[[#This Row],[Column4]],"")</f>
        <v>FYB1</v>
      </c>
      <c r="I1000" t="str">
        <f>IF(_17_4_2_VS_17_1_8_annotated[[#This Row],[Column2]]&gt;0,_17_4_2_VS_17_1_8_annotated[[#This Row],[Column4]],"")</f>
        <v/>
      </c>
    </row>
    <row r="1001" spans="1:9" x14ac:dyDescent="0.25">
      <c r="A1001" t="s">
        <v>8997</v>
      </c>
      <c r="B1001">
        <v>1.89678792851193</v>
      </c>
      <c r="C1001">
        <v>2.3640334913001999E-3</v>
      </c>
      <c r="D1001" t="s">
        <v>7</v>
      </c>
      <c r="E1001" t="s">
        <v>127</v>
      </c>
      <c r="G1001" t="str">
        <f>IF(_17_4_2_VS_17_1_8_annotated[[#This Row],[Column2]]&lt;0,_17_4_2_VS_17_1_8_annotated[[#This Row],[Column4]],"")</f>
        <v/>
      </c>
      <c r="I1001" t="str">
        <f>IF(_17_4_2_VS_17_1_8_annotated[[#This Row],[Column2]]&gt;0,_17_4_2_VS_17_1_8_annotated[[#This Row],[Column4]],"")</f>
        <v/>
      </c>
    </row>
    <row r="1002" spans="1:9" x14ac:dyDescent="0.25">
      <c r="A1002" t="s">
        <v>8998</v>
      </c>
      <c r="B1002">
        <v>5.0397710745177999</v>
      </c>
      <c r="C1002">
        <v>2.4929529840946002E-3</v>
      </c>
      <c r="D1002" t="s">
        <v>7</v>
      </c>
      <c r="E1002" t="s">
        <v>8999</v>
      </c>
      <c r="G1002" t="str">
        <f>IF(_17_4_2_VS_17_1_8_annotated[[#This Row],[Column2]]&lt;0,_17_4_2_VS_17_1_8_annotated[[#This Row],[Column4]],"")</f>
        <v/>
      </c>
      <c r="I1002" t="str">
        <f>IF(_17_4_2_VS_17_1_8_annotated[[#This Row],[Column2]]&gt;0,_17_4_2_VS_17_1_8_annotated[[#This Row],[Column4]],"")</f>
        <v/>
      </c>
    </row>
    <row r="1003" spans="1:9" x14ac:dyDescent="0.25">
      <c r="A1003" t="s">
        <v>9000</v>
      </c>
      <c r="B1003">
        <v>1.72915911468012</v>
      </c>
      <c r="C1003">
        <v>2.5332058288697001E-3</v>
      </c>
      <c r="D1003" t="s">
        <v>9001</v>
      </c>
      <c r="E1003" t="s">
        <v>9002</v>
      </c>
      <c r="G1003" t="str">
        <f>IF(_17_4_2_VS_17_1_8_annotated[[#This Row],[Column2]]&lt;0,_17_4_2_VS_17_1_8_annotated[[#This Row],[Column4]],"")</f>
        <v/>
      </c>
      <c r="I1003" t="str">
        <f>IF(_17_4_2_VS_17_1_8_annotated[[#This Row],[Column2]]&gt;0,_17_4_2_VS_17_1_8_annotated[[#This Row],[Column4]],"")</f>
        <v>LYPD5</v>
      </c>
    </row>
    <row r="1004" spans="1:9" x14ac:dyDescent="0.25">
      <c r="A1004" t="s">
        <v>4354</v>
      </c>
      <c r="B1004">
        <v>-1.9365342235037299</v>
      </c>
      <c r="C1004">
        <v>2.5541222704246001E-3</v>
      </c>
      <c r="D1004" t="s">
        <v>4355</v>
      </c>
      <c r="E1004" t="s">
        <v>4356</v>
      </c>
      <c r="G1004" t="str">
        <f>IF(_17_4_2_VS_17_1_8_annotated[[#This Row],[Column2]]&lt;0,_17_4_2_VS_17_1_8_annotated[[#This Row],[Column4]],"")</f>
        <v>CYP1A1</v>
      </c>
      <c r="I1004" t="str">
        <f>IF(_17_4_2_VS_17_1_8_annotated[[#This Row],[Column2]]&gt;0,_17_4_2_VS_17_1_8_annotated[[#This Row],[Column4]],"")</f>
        <v/>
      </c>
    </row>
    <row r="1005" spans="1:9" x14ac:dyDescent="0.25">
      <c r="A1005" t="s">
        <v>6267</v>
      </c>
      <c r="B1005">
        <v>1.95937585444517</v>
      </c>
      <c r="C1005">
        <v>2.5558708670251999E-3</v>
      </c>
      <c r="D1005" t="s">
        <v>6268</v>
      </c>
      <c r="E1005" t="s">
        <v>6269</v>
      </c>
      <c r="G1005" t="str">
        <f>IF(_17_4_2_VS_17_1_8_annotated[[#This Row],[Column2]]&lt;0,_17_4_2_VS_17_1_8_annotated[[#This Row],[Column4]],"")</f>
        <v/>
      </c>
      <c r="I1005" t="str">
        <f>IF(_17_4_2_VS_17_1_8_annotated[[#This Row],[Column2]]&gt;0,_17_4_2_VS_17_1_8_annotated[[#This Row],[Column4]],"")</f>
        <v>ATP2A1</v>
      </c>
    </row>
    <row r="1006" spans="1:9" x14ac:dyDescent="0.25">
      <c r="A1006" t="s">
        <v>6527</v>
      </c>
      <c r="B1006">
        <v>4.2708618689654401</v>
      </c>
      <c r="C1006">
        <v>2.5914172074887002E-3</v>
      </c>
      <c r="D1006" t="s">
        <v>6528</v>
      </c>
      <c r="E1006" t="s">
        <v>6529</v>
      </c>
      <c r="G1006" t="str">
        <f>IF(_17_4_2_VS_17_1_8_annotated[[#This Row],[Column2]]&lt;0,_17_4_2_VS_17_1_8_annotated[[#This Row],[Column4]],"")</f>
        <v/>
      </c>
      <c r="I1006" t="str">
        <f>IF(_17_4_2_VS_17_1_8_annotated[[#This Row],[Column2]]&gt;0,_17_4_2_VS_17_1_8_annotated[[#This Row],[Column4]],"")</f>
        <v>FAM81B</v>
      </c>
    </row>
    <row r="1007" spans="1:9" x14ac:dyDescent="0.25">
      <c r="A1007" t="s">
        <v>3423</v>
      </c>
      <c r="B1007">
        <v>1.28403148166815</v>
      </c>
      <c r="C1007">
        <v>2.6088258737273001E-3</v>
      </c>
      <c r="D1007" t="s">
        <v>3424</v>
      </c>
      <c r="E1007" t="s">
        <v>3425</v>
      </c>
      <c r="G1007" t="str">
        <f>IF(_17_4_2_VS_17_1_8_annotated[[#This Row],[Column2]]&lt;0,_17_4_2_VS_17_1_8_annotated[[#This Row],[Column4]],"")</f>
        <v/>
      </c>
      <c r="I1007" t="str">
        <f>IF(_17_4_2_VS_17_1_8_annotated[[#This Row],[Column2]]&gt;0,_17_4_2_VS_17_1_8_annotated[[#This Row],[Column4]],"")</f>
        <v>ASIC3</v>
      </c>
    </row>
    <row r="1008" spans="1:9" x14ac:dyDescent="0.25">
      <c r="A1008" t="s">
        <v>2973</v>
      </c>
      <c r="B1008">
        <v>-2.05178518314833</v>
      </c>
      <c r="C1008">
        <v>2.6264871817672001E-3</v>
      </c>
      <c r="D1008" t="s">
        <v>2974</v>
      </c>
      <c r="E1008" t="s">
        <v>2975</v>
      </c>
      <c r="G1008" t="str">
        <f>IF(_17_4_2_VS_17_1_8_annotated[[#This Row],[Column2]]&lt;0,_17_4_2_VS_17_1_8_annotated[[#This Row],[Column4]],"")</f>
        <v>SERPINB7</v>
      </c>
      <c r="I1008" t="str">
        <f>IF(_17_4_2_VS_17_1_8_annotated[[#This Row],[Column2]]&gt;0,_17_4_2_VS_17_1_8_annotated[[#This Row],[Column4]],"")</f>
        <v/>
      </c>
    </row>
    <row r="1009" spans="1:9" x14ac:dyDescent="0.25">
      <c r="A1009" t="s">
        <v>3189</v>
      </c>
      <c r="B1009">
        <v>-1.32965690444185</v>
      </c>
      <c r="C1009">
        <v>2.6300078833575002E-3</v>
      </c>
      <c r="D1009" t="s">
        <v>3190</v>
      </c>
      <c r="E1009" t="s">
        <v>3191</v>
      </c>
      <c r="G1009" t="str">
        <f>IF(_17_4_2_VS_17_1_8_annotated[[#This Row],[Column2]]&lt;0,_17_4_2_VS_17_1_8_annotated[[#This Row],[Column4]],"")</f>
        <v>LETM2</v>
      </c>
      <c r="I1009" t="str">
        <f>IF(_17_4_2_VS_17_1_8_annotated[[#This Row],[Column2]]&gt;0,_17_4_2_VS_17_1_8_annotated[[#This Row],[Column4]],"")</f>
        <v/>
      </c>
    </row>
    <row r="1010" spans="1:9" x14ac:dyDescent="0.25">
      <c r="A1010" t="s">
        <v>9003</v>
      </c>
      <c r="B1010">
        <v>-1.8068312070419199</v>
      </c>
      <c r="C1010">
        <v>2.6855233865593002E-3</v>
      </c>
      <c r="D1010" t="s">
        <v>9004</v>
      </c>
      <c r="E1010" t="s">
        <v>9005</v>
      </c>
      <c r="G1010" t="str">
        <f>IF(_17_4_2_VS_17_1_8_annotated[[#This Row],[Column2]]&lt;0,_17_4_2_VS_17_1_8_annotated[[#This Row],[Column4]],"")</f>
        <v>NOG</v>
      </c>
      <c r="I1010" t="str">
        <f>IF(_17_4_2_VS_17_1_8_annotated[[#This Row],[Column2]]&gt;0,_17_4_2_VS_17_1_8_annotated[[#This Row],[Column4]],"")</f>
        <v/>
      </c>
    </row>
    <row r="1011" spans="1:9" x14ac:dyDescent="0.25">
      <c r="A1011" t="s">
        <v>9006</v>
      </c>
      <c r="B1011">
        <v>1.37070240987587</v>
      </c>
      <c r="C1011">
        <v>2.7114897204197999E-3</v>
      </c>
      <c r="D1011" t="s">
        <v>9007</v>
      </c>
      <c r="E1011" t="s">
        <v>9008</v>
      </c>
      <c r="G1011" t="str">
        <f>IF(_17_4_2_VS_17_1_8_annotated[[#This Row],[Column2]]&lt;0,_17_4_2_VS_17_1_8_annotated[[#This Row],[Column4]],"")</f>
        <v/>
      </c>
      <c r="I1011" t="str">
        <f>IF(_17_4_2_VS_17_1_8_annotated[[#This Row],[Column2]]&gt;0,_17_4_2_VS_17_1_8_annotated[[#This Row],[Column4]],"")</f>
        <v>CSKMT</v>
      </c>
    </row>
    <row r="1012" spans="1:9" x14ac:dyDescent="0.25">
      <c r="A1012" t="s">
        <v>6864</v>
      </c>
      <c r="B1012">
        <v>2.8269105830466299</v>
      </c>
      <c r="C1012">
        <v>2.7247583272763999E-3</v>
      </c>
      <c r="D1012" t="s">
        <v>6865</v>
      </c>
      <c r="E1012" t="s">
        <v>6866</v>
      </c>
      <c r="G1012" t="str">
        <f>IF(_17_4_2_VS_17_1_8_annotated[[#This Row],[Column2]]&lt;0,_17_4_2_VS_17_1_8_annotated[[#This Row],[Column4]],"")</f>
        <v/>
      </c>
      <c r="I1012" t="str">
        <f>IF(_17_4_2_VS_17_1_8_annotated[[#This Row],[Column2]]&gt;0,_17_4_2_VS_17_1_8_annotated[[#This Row],[Column4]],"")</f>
        <v>NOX1</v>
      </c>
    </row>
    <row r="1013" spans="1:9" x14ac:dyDescent="0.25">
      <c r="A1013" t="s">
        <v>7948</v>
      </c>
      <c r="B1013">
        <v>-1.41900685084164</v>
      </c>
      <c r="C1013">
        <v>2.7978517270784002E-3</v>
      </c>
      <c r="D1013" t="s">
        <v>7949</v>
      </c>
      <c r="E1013" t="s">
        <v>7950</v>
      </c>
      <c r="G1013" t="str">
        <f>IF(_17_4_2_VS_17_1_8_annotated[[#This Row],[Column2]]&lt;0,_17_4_2_VS_17_1_8_annotated[[#This Row],[Column4]],"")</f>
        <v>PID1</v>
      </c>
      <c r="I1013" t="str">
        <f>IF(_17_4_2_VS_17_1_8_annotated[[#This Row],[Column2]]&gt;0,_17_4_2_VS_17_1_8_annotated[[#This Row],[Column4]],"")</f>
        <v/>
      </c>
    </row>
    <row r="1014" spans="1:9" x14ac:dyDescent="0.25">
      <c r="A1014" t="s">
        <v>9009</v>
      </c>
      <c r="B1014">
        <v>-1.0920154900737999</v>
      </c>
      <c r="C1014">
        <v>2.8067066187613E-3</v>
      </c>
      <c r="D1014" t="s">
        <v>9010</v>
      </c>
      <c r="E1014" t="s">
        <v>9011</v>
      </c>
      <c r="G1014" t="str">
        <f>IF(_17_4_2_VS_17_1_8_annotated[[#This Row],[Column2]]&lt;0,_17_4_2_VS_17_1_8_annotated[[#This Row],[Column4]],"")</f>
        <v>EGF</v>
      </c>
      <c r="I1014" t="str">
        <f>IF(_17_4_2_VS_17_1_8_annotated[[#This Row],[Column2]]&gt;0,_17_4_2_VS_17_1_8_annotated[[#This Row],[Column4]],"")</f>
        <v/>
      </c>
    </row>
    <row r="1015" spans="1:9" x14ac:dyDescent="0.25">
      <c r="A1015" t="s">
        <v>9012</v>
      </c>
      <c r="B1015">
        <v>-1.11360295978909</v>
      </c>
      <c r="C1015">
        <v>2.8174034282309E-3</v>
      </c>
      <c r="D1015" t="s">
        <v>9013</v>
      </c>
      <c r="E1015" t="s">
        <v>9014</v>
      </c>
      <c r="G1015" t="str">
        <f>IF(_17_4_2_VS_17_1_8_annotated[[#This Row],[Column2]]&lt;0,_17_4_2_VS_17_1_8_annotated[[#This Row],[Column4]],"")</f>
        <v>SUSD5</v>
      </c>
      <c r="I1015" t="str">
        <f>IF(_17_4_2_VS_17_1_8_annotated[[#This Row],[Column2]]&gt;0,_17_4_2_VS_17_1_8_annotated[[#This Row],[Column4]],"")</f>
        <v/>
      </c>
    </row>
    <row r="1016" spans="1:9" x14ac:dyDescent="0.25">
      <c r="A1016" t="s">
        <v>9015</v>
      </c>
      <c r="B1016">
        <v>2.1806921230797398</v>
      </c>
      <c r="C1016">
        <v>2.8525325617280001E-3</v>
      </c>
      <c r="D1016" t="s">
        <v>9016</v>
      </c>
      <c r="E1016" t="s">
        <v>9017</v>
      </c>
      <c r="G1016" t="str">
        <f>IF(_17_4_2_VS_17_1_8_annotated[[#This Row],[Column2]]&lt;0,_17_4_2_VS_17_1_8_annotated[[#This Row],[Column4]],"")</f>
        <v/>
      </c>
      <c r="I1016" t="str">
        <f>IF(_17_4_2_VS_17_1_8_annotated[[#This Row],[Column2]]&gt;0,_17_4_2_VS_17_1_8_annotated[[#This Row],[Column4]],"")</f>
        <v>CCDC153</v>
      </c>
    </row>
    <row r="1017" spans="1:9" x14ac:dyDescent="0.25">
      <c r="A1017" t="s">
        <v>9018</v>
      </c>
      <c r="B1017">
        <v>-4.3454795117328198</v>
      </c>
      <c r="C1017">
        <v>2.9159821654817001E-3</v>
      </c>
      <c r="D1017" t="s">
        <v>9019</v>
      </c>
      <c r="E1017" t="s">
        <v>9020</v>
      </c>
      <c r="G1017" t="str">
        <f>IF(_17_4_2_VS_17_1_8_annotated[[#This Row],[Column2]]&lt;0,_17_4_2_VS_17_1_8_annotated[[#This Row],[Column4]],"")</f>
        <v>OLR1</v>
      </c>
      <c r="I1017" t="str">
        <f>IF(_17_4_2_VS_17_1_8_annotated[[#This Row],[Column2]]&gt;0,_17_4_2_VS_17_1_8_annotated[[#This Row],[Column4]],"")</f>
        <v/>
      </c>
    </row>
    <row r="1018" spans="1:9" x14ac:dyDescent="0.25">
      <c r="A1018" t="s">
        <v>4576</v>
      </c>
      <c r="B1018">
        <v>2.9334885364476899</v>
      </c>
      <c r="C1018">
        <v>2.9989983032831999E-3</v>
      </c>
      <c r="D1018" t="s">
        <v>4577</v>
      </c>
      <c r="E1018" t="s">
        <v>4578</v>
      </c>
      <c r="G1018" t="str">
        <f>IF(_17_4_2_VS_17_1_8_annotated[[#This Row],[Column2]]&lt;0,_17_4_2_VS_17_1_8_annotated[[#This Row],[Column4]],"")</f>
        <v/>
      </c>
      <c r="I1018" t="str">
        <f>IF(_17_4_2_VS_17_1_8_annotated[[#This Row],[Column2]]&gt;0,_17_4_2_VS_17_1_8_annotated[[#This Row],[Column4]],"")</f>
        <v>SNURF</v>
      </c>
    </row>
    <row r="1019" spans="1:9" x14ac:dyDescent="0.25">
      <c r="A1019" t="s">
        <v>9021</v>
      </c>
      <c r="B1019">
        <v>-1.06231895967448</v>
      </c>
      <c r="C1019">
        <v>3.0208894307392001E-3</v>
      </c>
      <c r="D1019" t="s">
        <v>9022</v>
      </c>
      <c r="E1019" t="s">
        <v>9023</v>
      </c>
      <c r="G1019" t="str">
        <f>IF(_17_4_2_VS_17_1_8_annotated[[#This Row],[Column2]]&lt;0,_17_4_2_VS_17_1_8_annotated[[#This Row],[Column4]],"")</f>
        <v>SERTAD4</v>
      </c>
      <c r="I1019" t="str">
        <f>IF(_17_4_2_VS_17_1_8_annotated[[#This Row],[Column2]]&gt;0,_17_4_2_VS_17_1_8_annotated[[#This Row],[Column4]],"")</f>
        <v/>
      </c>
    </row>
    <row r="1020" spans="1:9" x14ac:dyDescent="0.25">
      <c r="A1020" t="s">
        <v>2924</v>
      </c>
      <c r="B1020">
        <v>1.2269130529674399</v>
      </c>
      <c r="C1020">
        <v>3.0431408128490001E-3</v>
      </c>
      <c r="D1020" t="s">
        <v>2925</v>
      </c>
      <c r="E1020" t="s">
        <v>2926</v>
      </c>
      <c r="G1020" t="str">
        <f>IF(_17_4_2_VS_17_1_8_annotated[[#This Row],[Column2]]&lt;0,_17_4_2_VS_17_1_8_annotated[[#This Row],[Column4]],"")</f>
        <v/>
      </c>
      <c r="I1020" t="str">
        <f>IF(_17_4_2_VS_17_1_8_annotated[[#This Row],[Column2]]&gt;0,_17_4_2_VS_17_1_8_annotated[[#This Row],[Column4]],"")</f>
        <v>ZMPSTE24-DT</v>
      </c>
    </row>
    <row r="1021" spans="1:9" x14ac:dyDescent="0.25">
      <c r="A1021" t="s">
        <v>9024</v>
      </c>
      <c r="B1021">
        <v>1.27614514799128</v>
      </c>
      <c r="C1021">
        <v>3.0448865942217002E-3</v>
      </c>
      <c r="D1021" t="s">
        <v>9025</v>
      </c>
      <c r="E1021" t="s">
        <v>9026</v>
      </c>
      <c r="G1021" t="str">
        <f>IF(_17_4_2_VS_17_1_8_annotated[[#This Row],[Column2]]&lt;0,_17_4_2_VS_17_1_8_annotated[[#This Row],[Column4]],"")</f>
        <v/>
      </c>
      <c r="I1021" t="str">
        <f>IF(_17_4_2_VS_17_1_8_annotated[[#This Row],[Column2]]&gt;0,_17_4_2_VS_17_1_8_annotated[[#This Row],[Column4]],"")</f>
        <v>NME5</v>
      </c>
    </row>
    <row r="1022" spans="1:9" x14ac:dyDescent="0.25">
      <c r="A1022" t="s">
        <v>6744</v>
      </c>
      <c r="B1022">
        <v>1.5895442736274401</v>
      </c>
      <c r="C1022">
        <v>3.1425877050728001E-3</v>
      </c>
      <c r="D1022" t="s">
        <v>7</v>
      </c>
      <c r="E1022" t="s">
        <v>6745</v>
      </c>
      <c r="G1022" t="str">
        <f>IF(_17_4_2_VS_17_1_8_annotated[[#This Row],[Column2]]&lt;0,_17_4_2_VS_17_1_8_annotated[[#This Row],[Column4]],"")</f>
        <v/>
      </c>
      <c r="I1022" t="str">
        <f>IF(_17_4_2_VS_17_1_8_annotated[[#This Row],[Column2]]&gt;0,_17_4_2_VS_17_1_8_annotated[[#This Row],[Column4]],"")</f>
        <v/>
      </c>
    </row>
    <row r="1023" spans="1:9" x14ac:dyDescent="0.25">
      <c r="A1023" t="s">
        <v>7954</v>
      </c>
      <c r="B1023">
        <v>-1.36411155604432</v>
      </c>
      <c r="C1023">
        <v>3.1651143576960001E-3</v>
      </c>
      <c r="D1023" t="s">
        <v>7955</v>
      </c>
      <c r="E1023" t="s">
        <v>7956</v>
      </c>
      <c r="G1023" t="str">
        <f>IF(_17_4_2_VS_17_1_8_annotated[[#This Row],[Column2]]&lt;0,_17_4_2_VS_17_1_8_annotated[[#This Row],[Column4]],"")</f>
        <v>CLTRN</v>
      </c>
      <c r="I1023" t="str">
        <f>IF(_17_4_2_VS_17_1_8_annotated[[#This Row],[Column2]]&gt;0,_17_4_2_VS_17_1_8_annotated[[#This Row],[Column4]],"")</f>
        <v/>
      </c>
    </row>
    <row r="1024" spans="1:9" x14ac:dyDescent="0.25">
      <c r="A1024" t="s">
        <v>8016</v>
      </c>
      <c r="B1024">
        <v>1.5001129671342399</v>
      </c>
      <c r="C1024">
        <v>3.1924786979187002E-3</v>
      </c>
      <c r="D1024" t="s">
        <v>7</v>
      </c>
      <c r="E1024" t="s">
        <v>127</v>
      </c>
      <c r="G1024" t="str">
        <f>IF(_17_4_2_VS_17_1_8_annotated[[#This Row],[Column2]]&lt;0,_17_4_2_VS_17_1_8_annotated[[#This Row],[Column4]],"")</f>
        <v/>
      </c>
      <c r="I1024" t="str">
        <f>IF(_17_4_2_VS_17_1_8_annotated[[#This Row],[Column2]]&gt;0,_17_4_2_VS_17_1_8_annotated[[#This Row],[Column4]],"")</f>
        <v/>
      </c>
    </row>
    <row r="1025" spans="1:9" x14ac:dyDescent="0.25">
      <c r="A1025" t="s">
        <v>7076</v>
      </c>
      <c r="B1025">
        <v>3.2715037640978499</v>
      </c>
      <c r="C1025">
        <v>3.2075891584564002E-3</v>
      </c>
      <c r="D1025" t="s">
        <v>7077</v>
      </c>
      <c r="E1025" t="s">
        <v>7078</v>
      </c>
      <c r="G1025" t="str">
        <f>IF(_17_4_2_VS_17_1_8_annotated[[#This Row],[Column2]]&lt;0,_17_4_2_VS_17_1_8_annotated[[#This Row],[Column4]],"")</f>
        <v/>
      </c>
      <c r="I1025" t="str">
        <f>IF(_17_4_2_VS_17_1_8_annotated[[#This Row],[Column2]]&gt;0,_17_4_2_VS_17_1_8_annotated[[#This Row],[Column4]],"")</f>
        <v>CCDC160</v>
      </c>
    </row>
    <row r="1026" spans="1:9" x14ac:dyDescent="0.25">
      <c r="A1026" t="s">
        <v>3338</v>
      </c>
      <c r="B1026">
        <v>-2.96228318453911</v>
      </c>
      <c r="C1026">
        <v>3.4019027941144002E-3</v>
      </c>
      <c r="D1026" t="s">
        <v>3339</v>
      </c>
      <c r="E1026" t="s">
        <v>3340</v>
      </c>
      <c r="G1026" t="str">
        <f>IF(_17_4_2_VS_17_1_8_annotated[[#This Row],[Column2]]&lt;0,_17_4_2_VS_17_1_8_annotated[[#This Row],[Column4]],"")</f>
        <v>RP1</v>
      </c>
      <c r="I1026" t="str">
        <f>IF(_17_4_2_VS_17_1_8_annotated[[#This Row],[Column2]]&gt;0,_17_4_2_VS_17_1_8_annotated[[#This Row],[Column4]],"")</f>
        <v/>
      </c>
    </row>
    <row r="1027" spans="1:9" x14ac:dyDescent="0.25">
      <c r="A1027" t="s">
        <v>2918</v>
      </c>
      <c r="B1027">
        <v>-1.02076859608077</v>
      </c>
      <c r="C1027">
        <v>3.4475048368787001E-3</v>
      </c>
      <c r="D1027" t="s">
        <v>2919</v>
      </c>
      <c r="E1027" t="s">
        <v>2920</v>
      </c>
      <c r="G1027" t="str">
        <f>IF(_17_4_2_VS_17_1_8_annotated[[#This Row],[Column2]]&lt;0,_17_4_2_VS_17_1_8_annotated[[#This Row],[Column4]],"")</f>
        <v>BNIP5</v>
      </c>
      <c r="I1027" t="str">
        <f>IF(_17_4_2_VS_17_1_8_annotated[[#This Row],[Column2]]&gt;0,_17_4_2_VS_17_1_8_annotated[[#This Row],[Column4]],"")</f>
        <v/>
      </c>
    </row>
    <row r="1028" spans="1:9" x14ac:dyDescent="0.25">
      <c r="A1028" t="s">
        <v>9027</v>
      </c>
      <c r="B1028">
        <v>-1.44262661577094</v>
      </c>
      <c r="C1028">
        <v>3.4731107685451999E-3</v>
      </c>
      <c r="D1028" t="s">
        <v>9028</v>
      </c>
      <c r="E1028" t="s">
        <v>9029</v>
      </c>
      <c r="G1028" t="str">
        <f>IF(_17_4_2_VS_17_1_8_annotated[[#This Row],[Column2]]&lt;0,_17_4_2_VS_17_1_8_annotated[[#This Row],[Column4]],"")</f>
        <v>CDHR5</v>
      </c>
      <c r="I1028" t="str">
        <f>IF(_17_4_2_VS_17_1_8_annotated[[#This Row],[Column2]]&gt;0,_17_4_2_VS_17_1_8_annotated[[#This Row],[Column4]],"")</f>
        <v/>
      </c>
    </row>
    <row r="1029" spans="1:9" x14ac:dyDescent="0.25">
      <c r="A1029" t="s">
        <v>4341</v>
      </c>
      <c r="B1029">
        <v>3.5463128651507199</v>
      </c>
      <c r="C1029">
        <v>3.4861440217434998E-3</v>
      </c>
      <c r="D1029" t="s">
        <v>7</v>
      </c>
      <c r="E1029" t="s">
        <v>127</v>
      </c>
      <c r="G1029" t="str">
        <f>IF(_17_4_2_VS_17_1_8_annotated[[#This Row],[Column2]]&lt;0,_17_4_2_VS_17_1_8_annotated[[#This Row],[Column4]],"")</f>
        <v/>
      </c>
      <c r="I1029" t="str">
        <f>IF(_17_4_2_VS_17_1_8_annotated[[#This Row],[Column2]]&gt;0,_17_4_2_VS_17_1_8_annotated[[#This Row],[Column4]],"")</f>
        <v/>
      </c>
    </row>
    <row r="1030" spans="1:9" x14ac:dyDescent="0.25">
      <c r="A1030" t="s">
        <v>9030</v>
      </c>
      <c r="B1030">
        <v>1.6268483923453401</v>
      </c>
      <c r="C1030">
        <v>3.5189827163752E-3</v>
      </c>
      <c r="D1030" t="s">
        <v>9031</v>
      </c>
      <c r="E1030" t="s">
        <v>9032</v>
      </c>
      <c r="G1030" t="str">
        <f>IF(_17_4_2_VS_17_1_8_annotated[[#This Row],[Column2]]&lt;0,_17_4_2_VS_17_1_8_annotated[[#This Row],[Column4]],"")</f>
        <v/>
      </c>
      <c r="I1030" t="str">
        <f>IF(_17_4_2_VS_17_1_8_annotated[[#This Row],[Column2]]&gt;0,_17_4_2_VS_17_1_8_annotated[[#This Row],[Column4]],"")</f>
        <v>ARHGAP33</v>
      </c>
    </row>
    <row r="1031" spans="1:9" x14ac:dyDescent="0.25">
      <c r="A1031" t="s">
        <v>4735</v>
      </c>
      <c r="B1031">
        <v>-1.50063851620581</v>
      </c>
      <c r="C1031">
        <v>3.5269750271967001E-3</v>
      </c>
      <c r="D1031" t="s">
        <v>4736</v>
      </c>
      <c r="E1031" t="s">
        <v>4737</v>
      </c>
      <c r="G1031" t="str">
        <f>IF(_17_4_2_VS_17_1_8_annotated[[#This Row],[Column2]]&lt;0,_17_4_2_VS_17_1_8_annotated[[#This Row],[Column4]],"")</f>
        <v>KLHDC7B</v>
      </c>
      <c r="I1031" t="str">
        <f>IF(_17_4_2_VS_17_1_8_annotated[[#This Row],[Column2]]&gt;0,_17_4_2_VS_17_1_8_annotated[[#This Row],[Column4]],"")</f>
        <v/>
      </c>
    </row>
    <row r="1032" spans="1:9" x14ac:dyDescent="0.25">
      <c r="A1032" t="s">
        <v>5977</v>
      </c>
      <c r="B1032">
        <v>2.3779459770149698</v>
      </c>
      <c r="C1032">
        <v>3.5269750271967001E-3</v>
      </c>
      <c r="D1032" t="s">
        <v>5978</v>
      </c>
      <c r="E1032" t="s">
        <v>5979</v>
      </c>
      <c r="G1032" t="str">
        <f>IF(_17_4_2_VS_17_1_8_annotated[[#This Row],[Column2]]&lt;0,_17_4_2_VS_17_1_8_annotated[[#This Row],[Column4]],"")</f>
        <v/>
      </c>
      <c r="I1032" t="str">
        <f>IF(_17_4_2_VS_17_1_8_annotated[[#This Row],[Column2]]&gt;0,_17_4_2_VS_17_1_8_annotated[[#This Row],[Column4]],"")</f>
        <v>TTLL9</v>
      </c>
    </row>
    <row r="1033" spans="1:9" x14ac:dyDescent="0.25">
      <c r="A1033" t="s">
        <v>3302</v>
      </c>
      <c r="B1033">
        <v>-4.3919597722714201</v>
      </c>
      <c r="C1033">
        <v>3.5475401390309001E-3</v>
      </c>
      <c r="D1033" t="s">
        <v>3303</v>
      </c>
      <c r="E1033" t="s">
        <v>3304</v>
      </c>
      <c r="G1033" t="str">
        <f>IF(_17_4_2_VS_17_1_8_annotated[[#This Row],[Column2]]&lt;0,_17_4_2_VS_17_1_8_annotated[[#This Row],[Column4]],"")</f>
        <v>MMP20-AS1</v>
      </c>
      <c r="I1033" t="str">
        <f>IF(_17_4_2_VS_17_1_8_annotated[[#This Row],[Column2]]&gt;0,_17_4_2_VS_17_1_8_annotated[[#This Row],[Column4]],"")</f>
        <v/>
      </c>
    </row>
    <row r="1034" spans="1:9" x14ac:dyDescent="0.25">
      <c r="A1034" t="s">
        <v>9033</v>
      </c>
      <c r="B1034">
        <v>1.5612491465158</v>
      </c>
      <c r="C1034">
        <v>3.5494529080481998E-3</v>
      </c>
      <c r="D1034" t="s">
        <v>9034</v>
      </c>
      <c r="E1034" t="s">
        <v>9035</v>
      </c>
      <c r="G1034" t="str">
        <f>IF(_17_4_2_VS_17_1_8_annotated[[#This Row],[Column2]]&lt;0,_17_4_2_VS_17_1_8_annotated[[#This Row],[Column4]],"")</f>
        <v/>
      </c>
      <c r="I1034" t="str">
        <f>IF(_17_4_2_VS_17_1_8_annotated[[#This Row],[Column2]]&gt;0,_17_4_2_VS_17_1_8_annotated[[#This Row],[Column4]],"")</f>
        <v>MIRLET7IHG</v>
      </c>
    </row>
    <row r="1035" spans="1:9" x14ac:dyDescent="0.25">
      <c r="A1035" t="s">
        <v>3326</v>
      </c>
      <c r="B1035">
        <v>4.9614310658619996</v>
      </c>
      <c r="C1035">
        <v>3.5544784470156001E-3</v>
      </c>
      <c r="D1035" t="s">
        <v>3327</v>
      </c>
      <c r="E1035" t="s">
        <v>3328</v>
      </c>
      <c r="G1035" t="str">
        <f>IF(_17_4_2_VS_17_1_8_annotated[[#This Row],[Column2]]&lt;0,_17_4_2_VS_17_1_8_annotated[[#This Row],[Column4]],"")</f>
        <v/>
      </c>
      <c r="I1035" t="str">
        <f>IF(_17_4_2_VS_17_1_8_annotated[[#This Row],[Column2]]&gt;0,_17_4_2_VS_17_1_8_annotated[[#This Row],[Column4]],"")</f>
        <v>C3P1</v>
      </c>
    </row>
    <row r="1036" spans="1:9" x14ac:dyDescent="0.25">
      <c r="A1036" t="s">
        <v>4281</v>
      </c>
      <c r="B1036">
        <v>-1.8449474779311199</v>
      </c>
      <c r="C1036">
        <v>3.5589646985682002E-3</v>
      </c>
      <c r="D1036" t="s">
        <v>4282</v>
      </c>
      <c r="E1036" t="s">
        <v>4283</v>
      </c>
      <c r="G1036" t="str">
        <f>IF(_17_4_2_VS_17_1_8_annotated[[#This Row],[Column2]]&lt;0,_17_4_2_VS_17_1_8_annotated[[#This Row],[Column4]],"")</f>
        <v>GBP5</v>
      </c>
      <c r="I1036" t="str">
        <f>IF(_17_4_2_VS_17_1_8_annotated[[#This Row],[Column2]]&gt;0,_17_4_2_VS_17_1_8_annotated[[#This Row],[Column4]],"")</f>
        <v/>
      </c>
    </row>
    <row r="1037" spans="1:9" x14ac:dyDescent="0.25">
      <c r="A1037" t="s">
        <v>5685</v>
      </c>
      <c r="B1037">
        <v>1.6563067107595899</v>
      </c>
      <c r="C1037">
        <v>3.5843001559908E-3</v>
      </c>
      <c r="D1037" t="s">
        <v>5686</v>
      </c>
      <c r="E1037" t="s">
        <v>5687</v>
      </c>
      <c r="G1037" t="str">
        <f>IF(_17_4_2_VS_17_1_8_annotated[[#This Row],[Column2]]&lt;0,_17_4_2_VS_17_1_8_annotated[[#This Row],[Column4]],"")</f>
        <v/>
      </c>
      <c r="I1037" t="str">
        <f>IF(_17_4_2_VS_17_1_8_annotated[[#This Row],[Column2]]&gt;0,_17_4_2_VS_17_1_8_annotated[[#This Row],[Column4]],"")</f>
        <v>LINC01237</v>
      </c>
    </row>
    <row r="1038" spans="1:9" x14ac:dyDescent="0.25">
      <c r="A1038" t="s">
        <v>9036</v>
      </c>
      <c r="B1038">
        <v>2.9227616064016102</v>
      </c>
      <c r="C1038">
        <v>3.6161365000344E-3</v>
      </c>
      <c r="D1038" t="s">
        <v>9037</v>
      </c>
      <c r="E1038" t="s">
        <v>9038</v>
      </c>
      <c r="G1038" t="str">
        <f>IF(_17_4_2_VS_17_1_8_annotated[[#This Row],[Column2]]&lt;0,_17_4_2_VS_17_1_8_annotated[[#This Row],[Column4]],"")</f>
        <v/>
      </c>
      <c r="I1038" t="str">
        <f>IF(_17_4_2_VS_17_1_8_annotated[[#This Row],[Column2]]&gt;0,_17_4_2_VS_17_1_8_annotated[[#This Row],[Column4]],"")</f>
        <v>SPEF1</v>
      </c>
    </row>
    <row r="1039" spans="1:9" x14ac:dyDescent="0.25">
      <c r="A1039" t="s">
        <v>6784</v>
      </c>
      <c r="B1039">
        <v>4.9041761003120197</v>
      </c>
      <c r="C1039">
        <v>3.6519614694230998E-3</v>
      </c>
      <c r="D1039" t="s">
        <v>7</v>
      </c>
      <c r="E1039" t="s">
        <v>6785</v>
      </c>
      <c r="G1039" t="str">
        <f>IF(_17_4_2_VS_17_1_8_annotated[[#This Row],[Column2]]&lt;0,_17_4_2_VS_17_1_8_annotated[[#This Row],[Column4]],"")</f>
        <v/>
      </c>
      <c r="I1039" t="str">
        <f>IF(_17_4_2_VS_17_1_8_annotated[[#This Row],[Column2]]&gt;0,_17_4_2_VS_17_1_8_annotated[[#This Row],[Column4]],"")</f>
        <v/>
      </c>
    </row>
    <row r="1040" spans="1:9" x14ac:dyDescent="0.25">
      <c r="A1040" t="s">
        <v>9039</v>
      </c>
      <c r="B1040">
        <v>1.38175220048389</v>
      </c>
      <c r="C1040">
        <v>3.6528844218315002E-3</v>
      </c>
      <c r="D1040" t="s">
        <v>9040</v>
      </c>
      <c r="E1040" t="s">
        <v>9041</v>
      </c>
      <c r="G1040" t="str">
        <f>IF(_17_4_2_VS_17_1_8_annotated[[#This Row],[Column2]]&lt;0,_17_4_2_VS_17_1_8_annotated[[#This Row],[Column4]],"")</f>
        <v/>
      </c>
      <c r="I1040" t="str">
        <f>IF(_17_4_2_VS_17_1_8_annotated[[#This Row],[Column2]]&gt;0,_17_4_2_VS_17_1_8_annotated[[#This Row],[Column4]],"")</f>
        <v>CFAP69</v>
      </c>
    </row>
    <row r="1041" spans="1:9" x14ac:dyDescent="0.25">
      <c r="A1041" t="s">
        <v>3957</v>
      </c>
      <c r="B1041">
        <v>2.32226383110094</v>
      </c>
      <c r="C1041">
        <v>3.6528844218315002E-3</v>
      </c>
      <c r="D1041" t="s">
        <v>3958</v>
      </c>
      <c r="E1041" t="s">
        <v>3959</v>
      </c>
      <c r="G1041" t="str">
        <f>IF(_17_4_2_VS_17_1_8_annotated[[#This Row],[Column2]]&lt;0,_17_4_2_VS_17_1_8_annotated[[#This Row],[Column4]],"")</f>
        <v/>
      </c>
      <c r="I1041" t="str">
        <f>IF(_17_4_2_VS_17_1_8_annotated[[#This Row],[Column2]]&gt;0,_17_4_2_VS_17_1_8_annotated[[#This Row],[Column4]],"")</f>
        <v>ABHD14A-ACY1</v>
      </c>
    </row>
    <row r="1042" spans="1:9" x14ac:dyDescent="0.25">
      <c r="A1042" t="s">
        <v>5974</v>
      </c>
      <c r="B1042">
        <v>3.3487956230734301</v>
      </c>
      <c r="C1042">
        <v>3.7266088308536998E-3</v>
      </c>
      <c r="D1042" t="s">
        <v>5975</v>
      </c>
      <c r="E1042" t="s">
        <v>5976</v>
      </c>
      <c r="G1042" t="str">
        <f>IF(_17_4_2_VS_17_1_8_annotated[[#This Row],[Column2]]&lt;0,_17_4_2_VS_17_1_8_annotated[[#This Row],[Column4]],"")</f>
        <v/>
      </c>
      <c r="I1042" t="str">
        <f>IF(_17_4_2_VS_17_1_8_annotated[[#This Row],[Column2]]&gt;0,_17_4_2_VS_17_1_8_annotated[[#This Row],[Column4]],"")</f>
        <v>TLR7</v>
      </c>
    </row>
    <row r="1043" spans="1:9" x14ac:dyDescent="0.25">
      <c r="A1043" t="s">
        <v>9042</v>
      </c>
      <c r="B1043">
        <v>1.5556136009525401</v>
      </c>
      <c r="C1043">
        <v>3.7654399591447998E-3</v>
      </c>
      <c r="D1043" t="s">
        <v>9043</v>
      </c>
      <c r="E1043" t="s">
        <v>9044</v>
      </c>
      <c r="G1043" t="str">
        <f>IF(_17_4_2_VS_17_1_8_annotated[[#This Row],[Column2]]&lt;0,_17_4_2_VS_17_1_8_annotated[[#This Row],[Column4]],"")</f>
        <v/>
      </c>
      <c r="I1043" t="str">
        <f>IF(_17_4_2_VS_17_1_8_annotated[[#This Row],[Column2]]&gt;0,_17_4_2_VS_17_1_8_annotated[[#This Row],[Column4]],"")</f>
        <v>NFATC2IP-AS1</v>
      </c>
    </row>
    <row r="1044" spans="1:9" x14ac:dyDescent="0.25">
      <c r="A1044" t="s">
        <v>9045</v>
      </c>
      <c r="B1044">
        <v>4.1598762112860301</v>
      </c>
      <c r="C1044">
        <v>3.7876419264289999E-3</v>
      </c>
      <c r="D1044" t="s">
        <v>9046</v>
      </c>
      <c r="E1044" t="s">
        <v>9047</v>
      </c>
      <c r="G1044" t="str">
        <f>IF(_17_4_2_VS_17_1_8_annotated[[#This Row],[Column2]]&lt;0,_17_4_2_VS_17_1_8_annotated[[#This Row],[Column4]],"")</f>
        <v/>
      </c>
      <c r="I1044" t="str">
        <f>IF(_17_4_2_VS_17_1_8_annotated[[#This Row],[Column2]]&gt;0,_17_4_2_VS_17_1_8_annotated[[#This Row],[Column4]],"")</f>
        <v>CES4A</v>
      </c>
    </row>
    <row r="1045" spans="1:9" x14ac:dyDescent="0.25">
      <c r="A1045" t="s">
        <v>9048</v>
      </c>
      <c r="B1045">
        <v>2.66948276366365</v>
      </c>
      <c r="C1045">
        <v>3.9340128244908998E-3</v>
      </c>
      <c r="D1045" t="s">
        <v>9049</v>
      </c>
      <c r="E1045" t="s">
        <v>9050</v>
      </c>
      <c r="G1045" t="str">
        <f>IF(_17_4_2_VS_17_1_8_annotated[[#This Row],[Column2]]&lt;0,_17_4_2_VS_17_1_8_annotated[[#This Row],[Column4]],"")</f>
        <v/>
      </c>
      <c r="I1045" t="str">
        <f>IF(_17_4_2_VS_17_1_8_annotated[[#This Row],[Column2]]&gt;0,_17_4_2_VS_17_1_8_annotated[[#This Row],[Column4]],"")</f>
        <v>EMICERI</v>
      </c>
    </row>
    <row r="1046" spans="1:9" x14ac:dyDescent="0.25">
      <c r="A1046" t="s">
        <v>1768</v>
      </c>
      <c r="B1046">
        <v>8.0299104529748195</v>
      </c>
      <c r="C1046">
        <v>3.9489078865741004E-3</v>
      </c>
      <c r="D1046" t="s">
        <v>1769</v>
      </c>
      <c r="E1046" t="s">
        <v>1770</v>
      </c>
      <c r="G1046" t="str">
        <f>IF(_17_4_2_VS_17_1_8_annotated[[#This Row],[Column2]]&lt;0,_17_4_2_VS_17_1_8_annotated[[#This Row],[Column4]],"")</f>
        <v/>
      </c>
      <c r="I1046" t="str">
        <f>IF(_17_4_2_VS_17_1_8_annotated[[#This Row],[Column2]]&gt;0,_17_4_2_VS_17_1_8_annotated[[#This Row],[Column4]],"")</f>
        <v>SFT2D3</v>
      </c>
    </row>
    <row r="1047" spans="1:9" x14ac:dyDescent="0.25">
      <c r="A1047" t="s">
        <v>9051</v>
      </c>
      <c r="B1047">
        <v>-1.9657747785312401</v>
      </c>
      <c r="C1047">
        <v>3.9501880081427004E-3</v>
      </c>
      <c r="D1047" t="s">
        <v>7</v>
      </c>
      <c r="E1047" t="s">
        <v>127</v>
      </c>
      <c r="G1047" t="str">
        <f>IF(_17_4_2_VS_17_1_8_annotated[[#This Row],[Column2]]&lt;0,_17_4_2_VS_17_1_8_annotated[[#This Row],[Column4]],"")</f>
        <v/>
      </c>
      <c r="I1047" t="str">
        <f>IF(_17_4_2_VS_17_1_8_annotated[[#This Row],[Column2]]&gt;0,_17_4_2_VS_17_1_8_annotated[[#This Row],[Column4]],"")</f>
        <v/>
      </c>
    </row>
    <row r="1048" spans="1:9" x14ac:dyDescent="0.25">
      <c r="A1048" t="s">
        <v>9052</v>
      </c>
      <c r="B1048">
        <v>1.32397508079265</v>
      </c>
      <c r="C1048">
        <v>4.0224150954302996E-3</v>
      </c>
      <c r="D1048" t="s">
        <v>9053</v>
      </c>
      <c r="E1048" t="s">
        <v>9054</v>
      </c>
      <c r="G1048" t="str">
        <f>IF(_17_4_2_VS_17_1_8_annotated[[#This Row],[Column2]]&lt;0,_17_4_2_VS_17_1_8_annotated[[#This Row],[Column4]],"")</f>
        <v/>
      </c>
      <c r="I1048" t="str">
        <f>IF(_17_4_2_VS_17_1_8_annotated[[#This Row],[Column2]]&gt;0,_17_4_2_VS_17_1_8_annotated[[#This Row],[Column4]],"")</f>
        <v>APOBEC3F</v>
      </c>
    </row>
    <row r="1049" spans="1:9" x14ac:dyDescent="0.25">
      <c r="A1049" t="s">
        <v>6346</v>
      </c>
      <c r="B1049">
        <v>2.4840982130586902</v>
      </c>
      <c r="C1049">
        <v>4.0329072536151997E-3</v>
      </c>
      <c r="D1049" t="s">
        <v>7</v>
      </c>
      <c r="E1049" t="s">
        <v>6347</v>
      </c>
      <c r="G1049" t="str">
        <f>IF(_17_4_2_VS_17_1_8_annotated[[#This Row],[Column2]]&lt;0,_17_4_2_VS_17_1_8_annotated[[#This Row],[Column4]],"")</f>
        <v/>
      </c>
      <c r="I1049" t="str">
        <f>IF(_17_4_2_VS_17_1_8_annotated[[#This Row],[Column2]]&gt;0,_17_4_2_VS_17_1_8_annotated[[#This Row],[Column4]],"")</f>
        <v/>
      </c>
    </row>
    <row r="1050" spans="1:9" x14ac:dyDescent="0.25">
      <c r="A1050" t="s">
        <v>4418</v>
      </c>
      <c r="B1050">
        <v>1.51381721217249</v>
      </c>
      <c r="C1050">
        <v>4.0346277968041E-3</v>
      </c>
      <c r="D1050" t="s">
        <v>7</v>
      </c>
      <c r="E1050" t="s">
        <v>4419</v>
      </c>
      <c r="G1050" t="str">
        <f>IF(_17_4_2_VS_17_1_8_annotated[[#This Row],[Column2]]&lt;0,_17_4_2_VS_17_1_8_annotated[[#This Row],[Column4]],"")</f>
        <v/>
      </c>
      <c r="I1050" t="str">
        <f>IF(_17_4_2_VS_17_1_8_annotated[[#This Row],[Column2]]&gt;0,_17_4_2_VS_17_1_8_annotated[[#This Row],[Column4]],"")</f>
        <v/>
      </c>
    </row>
    <row r="1051" spans="1:9" x14ac:dyDescent="0.25">
      <c r="A1051" t="s">
        <v>5898</v>
      </c>
      <c r="B1051">
        <v>2.5211243401392802</v>
      </c>
      <c r="C1051">
        <v>4.0388528808740004E-3</v>
      </c>
      <c r="D1051" t="s">
        <v>5899</v>
      </c>
      <c r="E1051" t="s">
        <v>5900</v>
      </c>
      <c r="G1051" t="str">
        <f>IF(_17_4_2_VS_17_1_8_annotated[[#This Row],[Column2]]&lt;0,_17_4_2_VS_17_1_8_annotated[[#This Row],[Column4]],"")</f>
        <v/>
      </c>
      <c r="I1051" t="str">
        <f>IF(_17_4_2_VS_17_1_8_annotated[[#This Row],[Column2]]&gt;0,_17_4_2_VS_17_1_8_annotated[[#This Row],[Column4]],"")</f>
        <v>MMEL1</v>
      </c>
    </row>
    <row r="1052" spans="1:9" x14ac:dyDescent="0.25">
      <c r="A1052" t="s">
        <v>8101</v>
      </c>
      <c r="B1052">
        <v>-1.4903396777725899</v>
      </c>
      <c r="C1052">
        <v>4.0528506160713001E-3</v>
      </c>
      <c r="D1052" t="s">
        <v>8102</v>
      </c>
      <c r="E1052" t="s">
        <v>8103</v>
      </c>
      <c r="G1052" t="str">
        <f>IF(_17_4_2_VS_17_1_8_annotated[[#This Row],[Column2]]&lt;0,_17_4_2_VS_17_1_8_annotated[[#This Row],[Column4]],"")</f>
        <v>ZNF347</v>
      </c>
      <c r="I1052" t="str">
        <f>IF(_17_4_2_VS_17_1_8_annotated[[#This Row],[Column2]]&gt;0,_17_4_2_VS_17_1_8_annotated[[#This Row],[Column4]],"")</f>
        <v/>
      </c>
    </row>
    <row r="1053" spans="1:9" x14ac:dyDescent="0.25">
      <c r="A1053" t="s">
        <v>6124</v>
      </c>
      <c r="B1053">
        <v>1.2315146932975201</v>
      </c>
      <c r="C1053">
        <v>4.0802377552110001E-3</v>
      </c>
      <c r="D1053" t="s">
        <v>6125</v>
      </c>
      <c r="E1053" t="s">
        <v>6126</v>
      </c>
      <c r="G1053" t="str">
        <f>IF(_17_4_2_VS_17_1_8_annotated[[#This Row],[Column2]]&lt;0,_17_4_2_VS_17_1_8_annotated[[#This Row],[Column4]],"")</f>
        <v/>
      </c>
      <c r="I1053" t="str">
        <f>IF(_17_4_2_VS_17_1_8_annotated[[#This Row],[Column2]]&gt;0,_17_4_2_VS_17_1_8_annotated[[#This Row],[Column4]],"")</f>
        <v>ZNF606-AS1</v>
      </c>
    </row>
    <row r="1054" spans="1:9" x14ac:dyDescent="0.25">
      <c r="A1054" t="s">
        <v>9055</v>
      </c>
      <c r="B1054">
        <v>2.28295041803548</v>
      </c>
      <c r="C1054">
        <v>4.1199679446583997E-3</v>
      </c>
      <c r="D1054" t="s">
        <v>9056</v>
      </c>
      <c r="E1054" t="s">
        <v>9057</v>
      </c>
      <c r="G1054" t="str">
        <f>IF(_17_4_2_VS_17_1_8_annotated[[#This Row],[Column2]]&lt;0,_17_4_2_VS_17_1_8_annotated[[#This Row],[Column4]],"")</f>
        <v/>
      </c>
      <c r="I1054" t="str">
        <f>IF(_17_4_2_VS_17_1_8_annotated[[#This Row],[Column2]]&gt;0,_17_4_2_VS_17_1_8_annotated[[#This Row],[Column4]],"")</f>
        <v>ZMYND10</v>
      </c>
    </row>
    <row r="1055" spans="1:9" x14ac:dyDescent="0.25">
      <c r="A1055" t="s">
        <v>3881</v>
      </c>
      <c r="B1055">
        <v>3.8485595665447301</v>
      </c>
      <c r="C1055">
        <v>4.1354003976649002E-3</v>
      </c>
      <c r="D1055" t="s">
        <v>3882</v>
      </c>
      <c r="E1055" t="s">
        <v>3883</v>
      </c>
      <c r="G1055" t="str">
        <f>IF(_17_4_2_VS_17_1_8_annotated[[#This Row],[Column2]]&lt;0,_17_4_2_VS_17_1_8_annotated[[#This Row],[Column4]],"")</f>
        <v/>
      </c>
      <c r="I1055" t="str">
        <f>IF(_17_4_2_VS_17_1_8_annotated[[#This Row],[Column2]]&gt;0,_17_4_2_VS_17_1_8_annotated[[#This Row],[Column4]],"")</f>
        <v>SLC22A9</v>
      </c>
    </row>
    <row r="1056" spans="1:9" x14ac:dyDescent="0.25">
      <c r="A1056" t="s">
        <v>9058</v>
      </c>
      <c r="B1056">
        <v>5.8482883418259801</v>
      </c>
      <c r="C1056">
        <v>4.2133338977327003E-3</v>
      </c>
      <c r="D1056" t="s">
        <v>9059</v>
      </c>
      <c r="E1056" t="s">
        <v>9060</v>
      </c>
      <c r="G1056" t="str">
        <f>IF(_17_4_2_VS_17_1_8_annotated[[#This Row],[Column2]]&lt;0,_17_4_2_VS_17_1_8_annotated[[#This Row],[Column4]],"")</f>
        <v/>
      </c>
      <c r="I1056" t="str">
        <f>IF(_17_4_2_VS_17_1_8_annotated[[#This Row],[Column2]]&gt;0,_17_4_2_VS_17_1_8_annotated[[#This Row],[Column4]],"")</f>
        <v>DNAJC9-AS1</v>
      </c>
    </row>
    <row r="1057" spans="1:9" x14ac:dyDescent="0.25">
      <c r="A1057" t="s">
        <v>9061</v>
      </c>
      <c r="B1057">
        <v>-3.9459114091704599</v>
      </c>
      <c r="C1057">
        <v>4.2267502784295004E-3</v>
      </c>
      <c r="D1057" t="s">
        <v>9062</v>
      </c>
      <c r="E1057" t="s">
        <v>9063</v>
      </c>
      <c r="G1057" t="str">
        <f>IF(_17_4_2_VS_17_1_8_annotated[[#This Row],[Column2]]&lt;0,_17_4_2_VS_17_1_8_annotated[[#This Row],[Column4]],"")</f>
        <v>BEST3</v>
      </c>
      <c r="I1057" t="str">
        <f>IF(_17_4_2_VS_17_1_8_annotated[[#This Row],[Column2]]&gt;0,_17_4_2_VS_17_1_8_annotated[[#This Row],[Column4]],"")</f>
        <v/>
      </c>
    </row>
    <row r="1058" spans="1:9" x14ac:dyDescent="0.25">
      <c r="A1058" t="s">
        <v>4035</v>
      </c>
      <c r="B1058">
        <v>-1.39181284504309</v>
      </c>
      <c r="C1058">
        <v>4.2520871983105996E-3</v>
      </c>
      <c r="D1058" t="s">
        <v>4036</v>
      </c>
      <c r="E1058" t="s">
        <v>4037</v>
      </c>
      <c r="G1058" t="str">
        <f>IF(_17_4_2_VS_17_1_8_annotated[[#This Row],[Column2]]&lt;0,_17_4_2_VS_17_1_8_annotated[[#This Row],[Column4]],"")</f>
        <v>CREB5</v>
      </c>
      <c r="I1058" t="str">
        <f>IF(_17_4_2_VS_17_1_8_annotated[[#This Row],[Column2]]&gt;0,_17_4_2_VS_17_1_8_annotated[[#This Row],[Column4]],"")</f>
        <v/>
      </c>
    </row>
    <row r="1059" spans="1:9" x14ac:dyDescent="0.25">
      <c r="A1059" t="s">
        <v>9064</v>
      </c>
      <c r="B1059">
        <v>2.1337186503078298</v>
      </c>
      <c r="C1059">
        <v>4.2734916908873004E-3</v>
      </c>
      <c r="D1059" t="s">
        <v>9065</v>
      </c>
      <c r="E1059" t="s">
        <v>9066</v>
      </c>
      <c r="G1059" t="str">
        <f>IF(_17_4_2_VS_17_1_8_annotated[[#This Row],[Column2]]&lt;0,_17_4_2_VS_17_1_8_annotated[[#This Row],[Column4]],"")</f>
        <v/>
      </c>
      <c r="I1059" t="str">
        <f>IF(_17_4_2_VS_17_1_8_annotated[[#This Row],[Column2]]&gt;0,_17_4_2_VS_17_1_8_annotated[[#This Row],[Column4]],"")</f>
        <v>DANT2</v>
      </c>
    </row>
    <row r="1060" spans="1:9" x14ac:dyDescent="0.25">
      <c r="A1060" t="s">
        <v>7056</v>
      </c>
      <c r="B1060">
        <v>2.1902589715169301</v>
      </c>
      <c r="C1060">
        <v>4.2860745275504E-3</v>
      </c>
      <c r="D1060" t="s">
        <v>7057</v>
      </c>
      <c r="E1060" t="s">
        <v>7058</v>
      </c>
      <c r="G1060" t="str">
        <f>IF(_17_4_2_VS_17_1_8_annotated[[#This Row],[Column2]]&lt;0,_17_4_2_VS_17_1_8_annotated[[#This Row],[Column4]],"")</f>
        <v/>
      </c>
      <c r="I1060" t="str">
        <f>IF(_17_4_2_VS_17_1_8_annotated[[#This Row],[Column2]]&gt;0,_17_4_2_VS_17_1_8_annotated[[#This Row],[Column4]],"")</f>
        <v>AQP7</v>
      </c>
    </row>
    <row r="1061" spans="1:9" x14ac:dyDescent="0.25">
      <c r="A1061" t="s">
        <v>9067</v>
      </c>
      <c r="B1061">
        <v>-5.1299985452827697</v>
      </c>
      <c r="C1061">
        <v>4.3081718104232003E-3</v>
      </c>
      <c r="D1061" t="s">
        <v>9068</v>
      </c>
      <c r="E1061" t="s">
        <v>9069</v>
      </c>
      <c r="G1061" t="str">
        <f>IF(_17_4_2_VS_17_1_8_annotated[[#This Row],[Column2]]&lt;0,_17_4_2_VS_17_1_8_annotated[[#This Row],[Column4]],"")</f>
        <v>SPRR2D</v>
      </c>
      <c r="I1061" t="str">
        <f>IF(_17_4_2_VS_17_1_8_annotated[[#This Row],[Column2]]&gt;0,_17_4_2_VS_17_1_8_annotated[[#This Row],[Column4]],"")</f>
        <v/>
      </c>
    </row>
    <row r="1062" spans="1:9" x14ac:dyDescent="0.25">
      <c r="A1062" t="s">
        <v>9070</v>
      </c>
      <c r="B1062">
        <v>3.13757357136272</v>
      </c>
      <c r="C1062">
        <v>4.3137157801065003E-3</v>
      </c>
      <c r="D1062" t="s">
        <v>9071</v>
      </c>
      <c r="E1062" t="s">
        <v>9072</v>
      </c>
      <c r="G1062" t="str">
        <f>IF(_17_4_2_VS_17_1_8_annotated[[#This Row],[Column2]]&lt;0,_17_4_2_VS_17_1_8_annotated[[#This Row],[Column4]],"")</f>
        <v/>
      </c>
      <c r="I1062" t="str">
        <f>IF(_17_4_2_VS_17_1_8_annotated[[#This Row],[Column2]]&gt;0,_17_4_2_VS_17_1_8_annotated[[#This Row],[Column4]],"")</f>
        <v>BSN-DT</v>
      </c>
    </row>
    <row r="1063" spans="1:9" x14ac:dyDescent="0.25">
      <c r="A1063" t="s">
        <v>4437</v>
      </c>
      <c r="B1063">
        <v>-5.6457773049333202</v>
      </c>
      <c r="C1063">
        <v>4.3155633968368001E-3</v>
      </c>
      <c r="D1063" t="s">
        <v>4438</v>
      </c>
      <c r="E1063" t="s">
        <v>4439</v>
      </c>
      <c r="G1063" t="str">
        <f>IF(_17_4_2_VS_17_1_8_annotated[[#This Row],[Column2]]&lt;0,_17_4_2_VS_17_1_8_annotated[[#This Row],[Column4]],"")</f>
        <v>SCN10A</v>
      </c>
      <c r="I1063" t="str">
        <f>IF(_17_4_2_VS_17_1_8_annotated[[#This Row],[Column2]]&gt;0,_17_4_2_VS_17_1_8_annotated[[#This Row],[Column4]],"")</f>
        <v/>
      </c>
    </row>
    <row r="1064" spans="1:9" x14ac:dyDescent="0.25">
      <c r="A1064" t="s">
        <v>9073</v>
      </c>
      <c r="B1064">
        <v>1.3700717854533</v>
      </c>
      <c r="C1064">
        <v>4.3276264291156998E-3</v>
      </c>
      <c r="D1064" t="s">
        <v>9074</v>
      </c>
      <c r="E1064" t="s">
        <v>9075</v>
      </c>
      <c r="G1064" t="str">
        <f>IF(_17_4_2_VS_17_1_8_annotated[[#This Row],[Column2]]&lt;0,_17_4_2_VS_17_1_8_annotated[[#This Row],[Column4]],"")</f>
        <v/>
      </c>
      <c r="I1064" t="str">
        <f>IF(_17_4_2_VS_17_1_8_annotated[[#This Row],[Column2]]&gt;0,_17_4_2_VS_17_1_8_annotated[[#This Row],[Column4]],"")</f>
        <v>POC1B-AS1</v>
      </c>
    </row>
    <row r="1065" spans="1:9" x14ac:dyDescent="0.25">
      <c r="A1065" t="s">
        <v>9076</v>
      </c>
      <c r="B1065">
        <v>-2.1228101467302301</v>
      </c>
      <c r="C1065">
        <v>4.3804380114859003E-3</v>
      </c>
      <c r="D1065" t="s">
        <v>9077</v>
      </c>
      <c r="E1065" t="s">
        <v>9078</v>
      </c>
      <c r="G1065" t="str">
        <f>IF(_17_4_2_VS_17_1_8_annotated[[#This Row],[Column2]]&lt;0,_17_4_2_VS_17_1_8_annotated[[#This Row],[Column4]],"")</f>
        <v>WNT16</v>
      </c>
      <c r="I1065" t="str">
        <f>IF(_17_4_2_VS_17_1_8_annotated[[#This Row],[Column2]]&gt;0,_17_4_2_VS_17_1_8_annotated[[#This Row],[Column4]],"")</f>
        <v/>
      </c>
    </row>
    <row r="1066" spans="1:9" x14ac:dyDescent="0.25">
      <c r="A1066" t="s">
        <v>3448</v>
      </c>
      <c r="B1066">
        <v>-3.3782710427809399</v>
      </c>
      <c r="C1066">
        <v>4.4215346915740996E-3</v>
      </c>
      <c r="D1066" t="s">
        <v>3449</v>
      </c>
      <c r="E1066" t="s">
        <v>3450</v>
      </c>
      <c r="G1066" t="str">
        <f>IF(_17_4_2_VS_17_1_8_annotated[[#This Row],[Column2]]&lt;0,_17_4_2_VS_17_1_8_annotated[[#This Row],[Column4]],"")</f>
        <v>CXorf49B</v>
      </c>
      <c r="I1066" t="str">
        <f>IF(_17_4_2_VS_17_1_8_annotated[[#This Row],[Column2]]&gt;0,_17_4_2_VS_17_1_8_annotated[[#This Row],[Column4]],"")</f>
        <v/>
      </c>
    </row>
    <row r="1067" spans="1:9" x14ac:dyDescent="0.25">
      <c r="A1067" t="s">
        <v>2808</v>
      </c>
      <c r="B1067">
        <v>-1.5856561853253199</v>
      </c>
      <c r="C1067">
        <v>4.4288471988385997E-3</v>
      </c>
      <c r="D1067" t="s">
        <v>2809</v>
      </c>
      <c r="E1067" t="s">
        <v>2810</v>
      </c>
      <c r="G1067" t="str">
        <f>IF(_17_4_2_VS_17_1_8_annotated[[#This Row],[Column2]]&lt;0,_17_4_2_VS_17_1_8_annotated[[#This Row],[Column4]],"")</f>
        <v>SH2D1B</v>
      </c>
      <c r="I1067" t="str">
        <f>IF(_17_4_2_VS_17_1_8_annotated[[#This Row],[Column2]]&gt;0,_17_4_2_VS_17_1_8_annotated[[#This Row],[Column4]],"")</f>
        <v/>
      </c>
    </row>
    <row r="1068" spans="1:9" x14ac:dyDescent="0.25">
      <c r="A1068" t="s">
        <v>6313</v>
      </c>
      <c r="B1068">
        <v>3.5992553352962502</v>
      </c>
      <c r="C1068">
        <v>4.4404751920733999E-3</v>
      </c>
      <c r="D1068" t="s">
        <v>6314</v>
      </c>
      <c r="E1068" t="s">
        <v>6315</v>
      </c>
      <c r="G1068" t="str">
        <f>IF(_17_4_2_VS_17_1_8_annotated[[#This Row],[Column2]]&lt;0,_17_4_2_VS_17_1_8_annotated[[#This Row],[Column4]],"")</f>
        <v/>
      </c>
      <c r="I1068" t="str">
        <f>IF(_17_4_2_VS_17_1_8_annotated[[#This Row],[Column2]]&gt;0,_17_4_2_VS_17_1_8_annotated[[#This Row],[Column4]],"")</f>
        <v>CAPSL</v>
      </c>
    </row>
    <row r="1069" spans="1:9" x14ac:dyDescent="0.25">
      <c r="A1069" t="s">
        <v>3445</v>
      </c>
      <c r="B1069">
        <v>1.44612663709732</v>
      </c>
      <c r="C1069">
        <v>4.4782533169301E-3</v>
      </c>
      <c r="D1069" t="s">
        <v>3446</v>
      </c>
      <c r="E1069" t="s">
        <v>3447</v>
      </c>
      <c r="G1069" t="str">
        <f>IF(_17_4_2_VS_17_1_8_annotated[[#This Row],[Column2]]&lt;0,_17_4_2_VS_17_1_8_annotated[[#This Row],[Column4]],"")</f>
        <v/>
      </c>
      <c r="I1069" t="str">
        <f>IF(_17_4_2_VS_17_1_8_annotated[[#This Row],[Column2]]&gt;0,_17_4_2_VS_17_1_8_annotated[[#This Row],[Column4]],"")</f>
        <v>GDPD1</v>
      </c>
    </row>
    <row r="1070" spans="1:9" x14ac:dyDescent="0.25">
      <c r="A1070" t="s">
        <v>9079</v>
      </c>
      <c r="B1070">
        <v>1.4006736978827901</v>
      </c>
      <c r="C1070">
        <v>4.6306924696383001E-3</v>
      </c>
      <c r="D1070" t="s">
        <v>9080</v>
      </c>
      <c r="E1070" t="s">
        <v>9081</v>
      </c>
      <c r="G1070" t="str">
        <f>IF(_17_4_2_VS_17_1_8_annotated[[#This Row],[Column2]]&lt;0,_17_4_2_VS_17_1_8_annotated[[#This Row],[Column4]],"")</f>
        <v/>
      </c>
      <c r="I1070" t="str">
        <f>IF(_17_4_2_VS_17_1_8_annotated[[#This Row],[Column2]]&gt;0,_17_4_2_VS_17_1_8_annotated[[#This Row],[Column4]],"")</f>
        <v>RENO1</v>
      </c>
    </row>
    <row r="1071" spans="1:9" x14ac:dyDescent="0.25">
      <c r="A1071" t="s">
        <v>9082</v>
      </c>
      <c r="B1071">
        <v>1.1135149135487099</v>
      </c>
      <c r="C1071">
        <v>4.6386981372837999E-3</v>
      </c>
      <c r="D1071" t="s">
        <v>9083</v>
      </c>
      <c r="E1071" t="s">
        <v>9084</v>
      </c>
      <c r="G1071" t="str">
        <f>IF(_17_4_2_VS_17_1_8_annotated[[#This Row],[Column2]]&lt;0,_17_4_2_VS_17_1_8_annotated[[#This Row],[Column4]],"")</f>
        <v/>
      </c>
      <c r="I1071" t="str">
        <f>IF(_17_4_2_VS_17_1_8_annotated[[#This Row],[Column2]]&gt;0,_17_4_2_VS_17_1_8_annotated[[#This Row],[Column4]],"")</f>
        <v>CARF</v>
      </c>
    </row>
    <row r="1072" spans="1:9" x14ac:dyDescent="0.25">
      <c r="A1072" t="s">
        <v>9085</v>
      </c>
      <c r="B1072">
        <v>1.07796005565575</v>
      </c>
      <c r="C1072">
        <v>4.6390781434047998E-3</v>
      </c>
      <c r="D1072" t="s">
        <v>9086</v>
      </c>
      <c r="E1072" t="s">
        <v>9087</v>
      </c>
      <c r="G1072" t="str">
        <f>IF(_17_4_2_VS_17_1_8_annotated[[#This Row],[Column2]]&lt;0,_17_4_2_VS_17_1_8_annotated[[#This Row],[Column4]],"")</f>
        <v/>
      </c>
      <c r="I1072" t="str">
        <f>IF(_17_4_2_VS_17_1_8_annotated[[#This Row],[Column2]]&gt;0,_17_4_2_VS_17_1_8_annotated[[#This Row],[Column4]],"")</f>
        <v>ZNF213-AS1</v>
      </c>
    </row>
    <row r="1073" spans="1:9" x14ac:dyDescent="0.25">
      <c r="A1073" t="s">
        <v>2177</v>
      </c>
      <c r="B1073">
        <v>-3.2073195114252</v>
      </c>
      <c r="C1073">
        <v>4.7816289756165004E-3</v>
      </c>
      <c r="D1073" t="s">
        <v>2178</v>
      </c>
      <c r="E1073" t="s">
        <v>2179</v>
      </c>
      <c r="G1073" t="str">
        <f>IF(_17_4_2_VS_17_1_8_annotated[[#This Row],[Column2]]&lt;0,_17_4_2_VS_17_1_8_annotated[[#This Row],[Column4]],"")</f>
        <v>ROBO4</v>
      </c>
      <c r="I1073" t="str">
        <f>IF(_17_4_2_VS_17_1_8_annotated[[#This Row],[Column2]]&gt;0,_17_4_2_VS_17_1_8_annotated[[#This Row],[Column4]],"")</f>
        <v/>
      </c>
    </row>
    <row r="1074" spans="1:9" x14ac:dyDescent="0.25">
      <c r="A1074" t="s">
        <v>5857</v>
      </c>
      <c r="B1074">
        <v>1.9942513628485501</v>
      </c>
      <c r="C1074">
        <v>4.7900082239230998E-3</v>
      </c>
      <c r="D1074" t="s">
        <v>5858</v>
      </c>
      <c r="E1074" t="s">
        <v>5859</v>
      </c>
      <c r="G1074" t="str">
        <f>IF(_17_4_2_VS_17_1_8_annotated[[#This Row],[Column2]]&lt;0,_17_4_2_VS_17_1_8_annotated[[#This Row],[Column4]],"")</f>
        <v/>
      </c>
      <c r="I1074" t="str">
        <f>IF(_17_4_2_VS_17_1_8_annotated[[#This Row],[Column2]]&gt;0,_17_4_2_VS_17_1_8_annotated[[#This Row],[Column4]],"")</f>
        <v>PLA1A</v>
      </c>
    </row>
    <row r="1075" spans="1:9" x14ac:dyDescent="0.25">
      <c r="A1075" t="s">
        <v>3231</v>
      </c>
      <c r="B1075">
        <v>-1.5168682445775501</v>
      </c>
      <c r="C1075">
        <v>4.8817449085220002E-3</v>
      </c>
      <c r="D1075" t="s">
        <v>3232</v>
      </c>
      <c r="E1075" t="s">
        <v>3233</v>
      </c>
      <c r="G1075" t="str">
        <f>IF(_17_4_2_VS_17_1_8_annotated[[#This Row],[Column2]]&lt;0,_17_4_2_VS_17_1_8_annotated[[#This Row],[Column4]],"")</f>
        <v>THSD1</v>
      </c>
      <c r="I1075" t="str">
        <f>IF(_17_4_2_VS_17_1_8_annotated[[#This Row],[Column2]]&gt;0,_17_4_2_VS_17_1_8_annotated[[#This Row],[Column4]],"")</f>
        <v/>
      </c>
    </row>
    <row r="1076" spans="1:9" x14ac:dyDescent="0.25">
      <c r="A1076" t="s">
        <v>2988</v>
      </c>
      <c r="B1076">
        <v>-1.8353822721192601</v>
      </c>
      <c r="C1076">
        <v>4.9038116648222997E-3</v>
      </c>
      <c r="D1076" t="s">
        <v>2989</v>
      </c>
      <c r="E1076" t="s">
        <v>2990</v>
      </c>
      <c r="G1076" t="str">
        <f>IF(_17_4_2_VS_17_1_8_annotated[[#This Row],[Column2]]&lt;0,_17_4_2_VS_17_1_8_annotated[[#This Row],[Column4]],"")</f>
        <v>FIRRE</v>
      </c>
      <c r="I1076" t="str">
        <f>IF(_17_4_2_VS_17_1_8_annotated[[#This Row],[Column2]]&gt;0,_17_4_2_VS_17_1_8_annotated[[#This Row],[Column4]],"")</f>
        <v/>
      </c>
    </row>
    <row r="1077" spans="1:9" x14ac:dyDescent="0.25">
      <c r="A1077" t="s">
        <v>3654</v>
      </c>
      <c r="B1077">
        <v>-2.9392322071477901</v>
      </c>
      <c r="C1077">
        <v>4.9433700501306998E-3</v>
      </c>
      <c r="D1077" t="s">
        <v>3655</v>
      </c>
      <c r="E1077" t="s">
        <v>3656</v>
      </c>
      <c r="G1077" t="str">
        <f>IF(_17_4_2_VS_17_1_8_annotated[[#This Row],[Column2]]&lt;0,_17_4_2_VS_17_1_8_annotated[[#This Row],[Column4]],"")</f>
        <v>HLX</v>
      </c>
      <c r="I1077" t="str">
        <f>IF(_17_4_2_VS_17_1_8_annotated[[#This Row],[Column2]]&gt;0,_17_4_2_VS_17_1_8_annotated[[#This Row],[Column4]],"")</f>
        <v/>
      </c>
    </row>
    <row r="1078" spans="1:9" x14ac:dyDescent="0.25">
      <c r="A1078" t="s">
        <v>6241</v>
      </c>
      <c r="B1078">
        <v>-1.9490295589233799</v>
      </c>
      <c r="C1078">
        <v>4.9604235363953997E-3</v>
      </c>
      <c r="D1078" t="s">
        <v>7</v>
      </c>
      <c r="E1078" t="s">
        <v>1284</v>
      </c>
      <c r="G1078" t="str">
        <f>IF(_17_4_2_VS_17_1_8_annotated[[#This Row],[Column2]]&lt;0,_17_4_2_VS_17_1_8_annotated[[#This Row],[Column4]],"")</f>
        <v/>
      </c>
      <c r="I1078" t="str">
        <f>IF(_17_4_2_VS_17_1_8_annotated[[#This Row],[Column2]]&gt;0,_17_4_2_VS_17_1_8_annotated[[#This Row],[Column4]],"")</f>
        <v/>
      </c>
    </row>
    <row r="1079" spans="1:9" x14ac:dyDescent="0.25">
      <c r="A1079" t="s">
        <v>5907</v>
      </c>
      <c r="B1079">
        <v>1.7383496116371999</v>
      </c>
      <c r="C1079">
        <v>4.9643226238471E-3</v>
      </c>
      <c r="D1079" t="s">
        <v>5908</v>
      </c>
      <c r="E1079" t="s">
        <v>5909</v>
      </c>
      <c r="G1079" t="str">
        <f>IF(_17_4_2_VS_17_1_8_annotated[[#This Row],[Column2]]&lt;0,_17_4_2_VS_17_1_8_annotated[[#This Row],[Column4]],"")</f>
        <v/>
      </c>
      <c r="I1079" t="str">
        <f>IF(_17_4_2_VS_17_1_8_annotated[[#This Row],[Column2]]&gt;0,_17_4_2_VS_17_1_8_annotated[[#This Row],[Column4]],"")</f>
        <v>BTNL8</v>
      </c>
    </row>
    <row r="1080" spans="1:9" x14ac:dyDescent="0.25">
      <c r="A1080" t="s">
        <v>9088</v>
      </c>
      <c r="B1080">
        <v>1.9336312836166301</v>
      </c>
      <c r="C1080">
        <v>5.0632256019426001E-3</v>
      </c>
      <c r="D1080" t="s">
        <v>9089</v>
      </c>
      <c r="E1080" t="s">
        <v>9090</v>
      </c>
      <c r="G1080" t="str">
        <f>IF(_17_4_2_VS_17_1_8_annotated[[#This Row],[Column2]]&lt;0,_17_4_2_VS_17_1_8_annotated[[#This Row],[Column4]],"")</f>
        <v/>
      </c>
      <c r="I1080" t="str">
        <f>IF(_17_4_2_VS_17_1_8_annotated[[#This Row],[Column2]]&gt;0,_17_4_2_VS_17_1_8_annotated[[#This Row],[Column4]],"")</f>
        <v>PPIEL</v>
      </c>
    </row>
    <row r="1081" spans="1:9" x14ac:dyDescent="0.25">
      <c r="A1081" t="s">
        <v>9091</v>
      </c>
      <c r="B1081">
        <v>1.3124506667528</v>
      </c>
      <c r="C1081">
        <v>5.0913216201213E-3</v>
      </c>
      <c r="D1081" t="s">
        <v>9092</v>
      </c>
      <c r="E1081" t="s">
        <v>9093</v>
      </c>
      <c r="G1081" t="str">
        <f>IF(_17_4_2_VS_17_1_8_annotated[[#This Row],[Column2]]&lt;0,_17_4_2_VS_17_1_8_annotated[[#This Row],[Column4]],"")</f>
        <v/>
      </c>
      <c r="I1081" t="str">
        <f>IF(_17_4_2_VS_17_1_8_annotated[[#This Row],[Column2]]&gt;0,_17_4_2_VS_17_1_8_annotated[[#This Row],[Column4]],"")</f>
        <v>RUSC1-AS1</v>
      </c>
    </row>
    <row r="1082" spans="1:9" x14ac:dyDescent="0.25">
      <c r="A1082" t="s">
        <v>9094</v>
      </c>
      <c r="B1082">
        <v>1.52674778353508</v>
      </c>
      <c r="C1082">
        <v>5.1062242883143996E-3</v>
      </c>
      <c r="D1082" t="s">
        <v>9095</v>
      </c>
      <c r="E1082" t="s">
        <v>9096</v>
      </c>
      <c r="G1082" t="str">
        <f>IF(_17_4_2_VS_17_1_8_annotated[[#This Row],[Column2]]&lt;0,_17_4_2_VS_17_1_8_annotated[[#This Row],[Column4]],"")</f>
        <v/>
      </c>
      <c r="I1082" t="str">
        <f>IF(_17_4_2_VS_17_1_8_annotated[[#This Row],[Column2]]&gt;0,_17_4_2_VS_17_1_8_annotated[[#This Row],[Column4]],"")</f>
        <v>GOLGA8R</v>
      </c>
    </row>
    <row r="1083" spans="1:9" x14ac:dyDescent="0.25">
      <c r="A1083" t="s">
        <v>6345</v>
      </c>
      <c r="B1083">
        <v>-3.5156381906465701</v>
      </c>
      <c r="C1083">
        <v>5.1071007334616003E-3</v>
      </c>
      <c r="D1083" t="s">
        <v>7</v>
      </c>
      <c r="E1083" t="s">
        <v>127</v>
      </c>
      <c r="G1083" t="str">
        <f>IF(_17_4_2_VS_17_1_8_annotated[[#This Row],[Column2]]&lt;0,_17_4_2_VS_17_1_8_annotated[[#This Row],[Column4]],"")</f>
        <v/>
      </c>
      <c r="I1083" t="str">
        <f>IF(_17_4_2_VS_17_1_8_annotated[[#This Row],[Column2]]&gt;0,_17_4_2_VS_17_1_8_annotated[[#This Row],[Column4]],"")</f>
        <v/>
      </c>
    </row>
    <row r="1084" spans="1:9" x14ac:dyDescent="0.25">
      <c r="A1084" t="s">
        <v>4195</v>
      </c>
      <c r="B1084">
        <v>1.8996727076903701</v>
      </c>
      <c r="C1084">
        <v>5.1285759596349997E-3</v>
      </c>
      <c r="D1084" t="s">
        <v>4196</v>
      </c>
      <c r="E1084" t="s">
        <v>4197</v>
      </c>
      <c r="G1084" t="str">
        <f>IF(_17_4_2_VS_17_1_8_annotated[[#This Row],[Column2]]&lt;0,_17_4_2_VS_17_1_8_annotated[[#This Row],[Column4]],"")</f>
        <v/>
      </c>
      <c r="I1084" t="str">
        <f>IF(_17_4_2_VS_17_1_8_annotated[[#This Row],[Column2]]&gt;0,_17_4_2_VS_17_1_8_annotated[[#This Row],[Column4]],"")</f>
        <v>PITX1-AS1</v>
      </c>
    </row>
    <row r="1085" spans="1:9" x14ac:dyDescent="0.25">
      <c r="A1085" t="s">
        <v>7935</v>
      </c>
      <c r="B1085">
        <v>3.4133385529687001</v>
      </c>
      <c r="C1085">
        <v>5.2003306147699003E-3</v>
      </c>
      <c r="D1085" t="s">
        <v>7</v>
      </c>
      <c r="E1085" t="s">
        <v>127</v>
      </c>
      <c r="G1085" t="str">
        <f>IF(_17_4_2_VS_17_1_8_annotated[[#This Row],[Column2]]&lt;0,_17_4_2_VS_17_1_8_annotated[[#This Row],[Column4]],"")</f>
        <v/>
      </c>
      <c r="I1085" t="str">
        <f>IF(_17_4_2_VS_17_1_8_annotated[[#This Row],[Column2]]&gt;0,_17_4_2_VS_17_1_8_annotated[[#This Row],[Column4]],"")</f>
        <v/>
      </c>
    </row>
    <row r="1086" spans="1:9" x14ac:dyDescent="0.25">
      <c r="A1086" t="s">
        <v>9097</v>
      </c>
      <c r="B1086">
        <v>1.05266691841553</v>
      </c>
      <c r="C1086">
        <v>5.2111584722492003E-3</v>
      </c>
      <c r="D1086" t="s">
        <v>9098</v>
      </c>
      <c r="E1086" t="s">
        <v>9099</v>
      </c>
      <c r="G1086" t="str">
        <f>IF(_17_4_2_VS_17_1_8_annotated[[#This Row],[Column2]]&lt;0,_17_4_2_VS_17_1_8_annotated[[#This Row],[Column4]],"")</f>
        <v/>
      </c>
      <c r="I1086" t="str">
        <f>IF(_17_4_2_VS_17_1_8_annotated[[#This Row],[Column2]]&gt;0,_17_4_2_VS_17_1_8_annotated[[#This Row],[Column4]],"")</f>
        <v>GABPB1-IT1</v>
      </c>
    </row>
    <row r="1087" spans="1:9" x14ac:dyDescent="0.25">
      <c r="A1087" t="s">
        <v>9100</v>
      </c>
      <c r="B1087">
        <v>5.5524863100349204</v>
      </c>
      <c r="C1087">
        <v>5.2193390671856996E-3</v>
      </c>
      <c r="D1087" t="s">
        <v>7</v>
      </c>
      <c r="E1087" t="s">
        <v>127</v>
      </c>
      <c r="G1087" t="str">
        <f>IF(_17_4_2_VS_17_1_8_annotated[[#This Row],[Column2]]&lt;0,_17_4_2_VS_17_1_8_annotated[[#This Row],[Column4]],"")</f>
        <v/>
      </c>
      <c r="I1087" t="str">
        <f>IF(_17_4_2_VS_17_1_8_annotated[[#This Row],[Column2]]&gt;0,_17_4_2_VS_17_1_8_annotated[[#This Row],[Column4]],"")</f>
        <v/>
      </c>
    </row>
    <row r="1088" spans="1:9" x14ac:dyDescent="0.25">
      <c r="A1088" t="s">
        <v>4837</v>
      </c>
      <c r="B1088">
        <v>-3.6362630285440201</v>
      </c>
      <c r="C1088">
        <v>5.2828156109713002E-3</v>
      </c>
      <c r="D1088" t="s">
        <v>4838</v>
      </c>
      <c r="E1088" t="s">
        <v>4839</v>
      </c>
      <c r="G1088" t="str">
        <f>IF(_17_4_2_VS_17_1_8_annotated[[#This Row],[Column2]]&lt;0,_17_4_2_VS_17_1_8_annotated[[#This Row],[Column4]],"")</f>
        <v>TRIM22</v>
      </c>
      <c r="I1088" t="str">
        <f>IF(_17_4_2_VS_17_1_8_annotated[[#This Row],[Column2]]&gt;0,_17_4_2_VS_17_1_8_annotated[[#This Row],[Column4]],"")</f>
        <v/>
      </c>
    </row>
    <row r="1089" spans="1:9" x14ac:dyDescent="0.25">
      <c r="A1089" t="s">
        <v>3580</v>
      </c>
      <c r="B1089">
        <v>-1.15266058522586</v>
      </c>
      <c r="C1089">
        <v>5.3791379755938999E-3</v>
      </c>
      <c r="D1089" t="s">
        <v>3581</v>
      </c>
      <c r="E1089" t="s">
        <v>3582</v>
      </c>
      <c r="G1089" t="str">
        <f>IF(_17_4_2_VS_17_1_8_annotated[[#This Row],[Column2]]&lt;0,_17_4_2_VS_17_1_8_annotated[[#This Row],[Column4]],"")</f>
        <v>EYA1</v>
      </c>
      <c r="I1089" t="str">
        <f>IF(_17_4_2_VS_17_1_8_annotated[[#This Row],[Column2]]&gt;0,_17_4_2_VS_17_1_8_annotated[[#This Row],[Column4]],"")</f>
        <v/>
      </c>
    </row>
    <row r="1090" spans="1:9" x14ac:dyDescent="0.25">
      <c r="A1090" t="s">
        <v>3504</v>
      </c>
      <c r="B1090">
        <v>3.0311664039141002</v>
      </c>
      <c r="C1090">
        <v>5.3805461599648E-3</v>
      </c>
      <c r="D1090" t="s">
        <v>3505</v>
      </c>
      <c r="E1090" t="s">
        <v>3506</v>
      </c>
      <c r="G1090" t="str">
        <f>IF(_17_4_2_VS_17_1_8_annotated[[#This Row],[Column2]]&lt;0,_17_4_2_VS_17_1_8_annotated[[#This Row],[Column4]],"")</f>
        <v/>
      </c>
      <c r="I1090" t="str">
        <f>IF(_17_4_2_VS_17_1_8_annotated[[#This Row],[Column2]]&gt;0,_17_4_2_VS_17_1_8_annotated[[#This Row],[Column4]],"")</f>
        <v>INHBE</v>
      </c>
    </row>
    <row r="1091" spans="1:9" x14ac:dyDescent="0.25">
      <c r="A1091" t="s">
        <v>9101</v>
      </c>
      <c r="B1091">
        <v>4.9050006563082498</v>
      </c>
      <c r="C1091">
        <v>5.4001607100605002E-3</v>
      </c>
      <c r="D1091" t="s">
        <v>7</v>
      </c>
      <c r="E1091" t="s">
        <v>9102</v>
      </c>
      <c r="G1091" t="str">
        <f>IF(_17_4_2_VS_17_1_8_annotated[[#This Row],[Column2]]&lt;0,_17_4_2_VS_17_1_8_annotated[[#This Row],[Column4]],"")</f>
        <v/>
      </c>
      <c r="I1091" t="str">
        <f>IF(_17_4_2_VS_17_1_8_annotated[[#This Row],[Column2]]&gt;0,_17_4_2_VS_17_1_8_annotated[[#This Row],[Column4]],"")</f>
        <v/>
      </c>
    </row>
    <row r="1092" spans="1:9" x14ac:dyDescent="0.25">
      <c r="A1092" t="s">
        <v>6727</v>
      </c>
      <c r="B1092">
        <v>1.1453065018937101</v>
      </c>
      <c r="C1092">
        <v>5.4164755130782002E-3</v>
      </c>
      <c r="D1092" t="s">
        <v>6728</v>
      </c>
      <c r="E1092" t="s">
        <v>6729</v>
      </c>
      <c r="G1092" t="str">
        <f>IF(_17_4_2_VS_17_1_8_annotated[[#This Row],[Column2]]&lt;0,_17_4_2_VS_17_1_8_annotated[[#This Row],[Column4]],"")</f>
        <v/>
      </c>
      <c r="I1092" t="str">
        <f>IF(_17_4_2_VS_17_1_8_annotated[[#This Row],[Column2]]&gt;0,_17_4_2_VS_17_1_8_annotated[[#This Row],[Column4]],"")</f>
        <v>FHAD1</v>
      </c>
    </row>
    <row r="1093" spans="1:9" x14ac:dyDescent="0.25">
      <c r="A1093" t="s">
        <v>9103</v>
      </c>
      <c r="B1093">
        <v>2.8111576255394399</v>
      </c>
      <c r="C1093">
        <v>5.5028535833159999E-3</v>
      </c>
      <c r="D1093" t="s">
        <v>9104</v>
      </c>
      <c r="E1093" t="s">
        <v>9105</v>
      </c>
      <c r="G1093" t="str">
        <f>IF(_17_4_2_VS_17_1_8_annotated[[#This Row],[Column2]]&lt;0,_17_4_2_VS_17_1_8_annotated[[#This Row],[Column4]],"")</f>
        <v/>
      </c>
      <c r="I1093" t="str">
        <f>IF(_17_4_2_VS_17_1_8_annotated[[#This Row],[Column2]]&gt;0,_17_4_2_VS_17_1_8_annotated[[#This Row],[Column4]],"")</f>
        <v>CNTN5</v>
      </c>
    </row>
    <row r="1094" spans="1:9" x14ac:dyDescent="0.25">
      <c r="A1094" t="s">
        <v>9106</v>
      </c>
      <c r="B1094">
        <v>-1.2669810075347501</v>
      </c>
      <c r="C1094">
        <v>5.5383728190456999E-3</v>
      </c>
      <c r="D1094" t="s">
        <v>9107</v>
      </c>
      <c r="E1094" t="s">
        <v>9108</v>
      </c>
      <c r="G1094" t="str">
        <f>IF(_17_4_2_VS_17_1_8_annotated[[#This Row],[Column2]]&lt;0,_17_4_2_VS_17_1_8_annotated[[#This Row],[Column4]],"")</f>
        <v>GCNT1</v>
      </c>
      <c r="I1094" t="str">
        <f>IF(_17_4_2_VS_17_1_8_annotated[[#This Row],[Column2]]&gt;0,_17_4_2_VS_17_1_8_annotated[[#This Row],[Column4]],"")</f>
        <v/>
      </c>
    </row>
    <row r="1095" spans="1:9" x14ac:dyDescent="0.25">
      <c r="A1095" t="s">
        <v>9109</v>
      </c>
      <c r="B1095">
        <v>-1.0093508593934299</v>
      </c>
      <c r="C1095">
        <v>5.7240423240972997E-3</v>
      </c>
      <c r="D1095" t="s">
        <v>9110</v>
      </c>
      <c r="E1095" t="s">
        <v>9111</v>
      </c>
      <c r="G1095" t="str">
        <f>IF(_17_4_2_VS_17_1_8_annotated[[#This Row],[Column2]]&lt;0,_17_4_2_VS_17_1_8_annotated[[#This Row],[Column4]],"")</f>
        <v>ARC</v>
      </c>
      <c r="I1095" t="str">
        <f>IF(_17_4_2_VS_17_1_8_annotated[[#This Row],[Column2]]&gt;0,_17_4_2_VS_17_1_8_annotated[[#This Row],[Column4]],"")</f>
        <v/>
      </c>
    </row>
    <row r="1096" spans="1:9" x14ac:dyDescent="0.25">
      <c r="A1096" t="s">
        <v>9112</v>
      </c>
      <c r="B1096">
        <v>-2.64549088783179</v>
      </c>
      <c r="C1096">
        <v>5.7318736557751999E-3</v>
      </c>
      <c r="D1096" t="s">
        <v>9113</v>
      </c>
      <c r="E1096" t="s">
        <v>9114</v>
      </c>
      <c r="G1096" t="str">
        <f>IF(_17_4_2_VS_17_1_8_annotated[[#This Row],[Column2]]&lt;0,_17_4_2_VS_17_1_8_annotated[[#This Row],[Column4]],"")</f>
        <v>IFNL1</v>
      </c>
      <c r="I1096" t="str">
        <f>IF(_17_4_2_VS_17_1_8_annotated[[#This Row],[Column2]]&gt;0,_17_4_2_VS_17_1_8_annotated[[#This Row],[Column4]],"")</f>
        <v/>
      </c>
    </row>
    <row r="1097" spans="1:9" x14ac:dyDescent="0.25">
      <c r="A1097" t="s">
        <v>9115</v>
      </c>
      <c r="B1097">
        <v>1.61468285624167</v>
      </c>
      <c r="C1097">
        <v>5.7750047088321998E-3</v>
      </c>
      <c r="D1097" t="s">
        <v>9116</v>
      </c>
      <c r="E1097" t="s">
        <v>9117</v>
      </c>
      <c r="G1097" t="str">
        <f>IF(_17_4_2_VS_17_1_8_annotated[[#This Row],[Column2]]&lt;0,_17_4_2_VS_17_1_8_annotated[[#This Row],[Column4]],"")</f>
        <v/>
      </c>
      <c r="I1097" t="str">
        <f>IF(_17_4_2_VS_17_1_8_annotated[[#This Row],[Column2]]&gt;0,_17_4_2_VS_17_1_8_annotated[[#This Row],[Column4]],"")</f>
        <v>RLN2</v>
      </c>
    </row>
    <row r="1098" spans="1:9" x14ac:dyDescent="0.25">
      <c r="A1098" t="s">
        <v>6433</v>
      </c>
      <c r="B1098">
        <v>1.34419910410868</v>
      </c>
      <c r="C1098">
        <v>5.7979935749322004E-3</v>
      </c>
      <c r="D1098" t="s">
        <v>6434</v>
      </c>
      <c r="E1098" t="s">
        <v>6435</v>
      </c>
      <c r="G1098" t="str">
        <f>IF(_17_4_2_VS_17_1_8_annotated[[#This Row],[Column2]]&lt;0,_17_4_2_VS_17_1_8_annotated[[#This Row],[Column4]],"")</f>
        <v/>
      </c>
      <c r="I1098" t="str">
        <f>IF(_17_4_2_VS_17_1_8_annotated[[#This Row],[Column2]]&gt;0,_17_4_2_VS_17_1_8_annotated[[#This Row],[Column4]],"")</f>
        <v>RHBDL1</v>
      </c>
    </row>
    <row r="1099" spans="1:9" x14ac:dyDescent="0.25">
      <c r="A1099" t="s">
        <v>9118</v>
      </c>
      <c r="B1099">
        <v>-1.20949544424047</v>
      </c>
      <c r="C1099">
        <v>5.8656735679745997E-3</v>
      </c>
      <c r="D1099" t="s">
        <v>9119</v>
      </c>
      <c r="E1099" t="s">
        <v>9120</v>
      </c>
      <c r="G1099" t="str">
        <f>IF(_17_4_2_VS_17_1_8_annotated[[#This Row],[Column2]]&lt;0,_17_4_2_VS_17_1_8_annotated[[#This Row],[Column4]],"")</f>
        <v>AADAC</v>
      </c>
      <c r="I1099" t="str">
        <f>IF(_17_4_2_VS_17_1_8_annotated[[#This Row],[Column2]]&gt;0,_17_4_2_VS_17_1_8_annotated[[#This Row],[Column4]],"")</f>
        <v/>
      </c>
    </row>
    <row r="1100" spans="1:9" x14ac:dyDescent="0.25">
      <c r="A1100" t="s">
        <v>6464</v>
      </c>
      <c r="B1100">
        <v>2.5928007626546101</v>
      </c>
      <c r="C1100">
        <v>5.8656735679745997E-3</v>
      </c>
      <c r="D1100" t="s">
        <v>7</v>
      </c>
      <c r="E1100" t="s">
        <v>127</v>
      </c>
      <c r="G1100" t="str">
        <f>IF(_17_4_2_VS_17_1_8_annotated[[#This Row],[Column2]]&lt;0,_17_4_2_VS_17_1_8_annotated[[#This Row],[Column4]],"")</f>
        <v/>
      </c>
      <c r="I1100" t="str">
        <f>IF(_17_4_2_VS_17_1_8_annotated[[#This Row],[Column2]]&gt;0,_17_4_2_VS_17_1_8_annotated[[#This Row],[Column4]],"")</f>
        <v/>
      </c>
    </row>
    <row r="1101" spans="1:9" x14ac:dyDescent="0.25">
      <c r="A1101" t="s">
        <v>5552</v>
      </c>
      <c r="B1101">
        <v>2.76702776747269</v>
      </c>
      <c r="C1101">
        <v>5.8748834940827999E-3</v>
      </c>
      <c r="D1101" t="s">
        <v>5553</v>
      </c>
      <c r="E1101" t="s">
        <v>5554</v>
      </c>
      <c r="G1101" t="str">
        <f>IF(_17_4_2_VS_17_1_8_annotated[[#This Row],[Column2]]&lt;0,_17_4_2_VS_17_1_8_annotated[[#This Row],[Column4]],"")</f>
        <v/>
      </c>
      <c r="I1101" t="str">
        <f>IF(_17_4_2_VS_17_1_8_annotated[[#This Row],[Column2]]&gt;0,_17_4_2_VS_17_1_8_annotated[[#This Row],[Column4]],"")</f>
        <v>NCAM1</v>
      </c>
    </row>
    <row r="1102" spans="1:9" x14ac:dyDescent="0.25">
      <c r="A1102" t="s">
        <v>5655</v>
      </c>
      <c r="B1102">
        <v>1.3795779967702699</v>
      </c>
      <c r="C1102">
        <v>5.8951899153959998E-3</v>
      </c>
      <c r="D1102" t="s">
        <v>7</v>
      </c>
      <c r="E1102" t="s">
        <v>127</v>
      </c>
      <c r="G1102" t="str">
        <f>IF(_17_4_2_VS_17_1_8_annotated[[#This Row],[Column2]]&lt;0,_17_4_2_VS_17_1_8_annotated[[#This Row],[Column4]],"")</f>
        <v/>
      </c>
      <c r="I1102" t="str">
        <f>IF(_17_4_2_VS_17_1_8_annotated[[#This Row],[Column2]]&gt;0,_17_4_2_VS_17_1_8_annotated[[#This Row],[Column4]],"")</f>
        <v/>
      </c>
    </row>
    <row r="1103" spans="1:9" x14ac:dyDescent="0.25">
      <c r="A1103" t="s">
        <v>5791</v>
      </c>
      <c r="B1103">
        <v>1.52732893530216</v>
      </c>
      <c r="C1103">
        <v>5.9317555150724998E-3</v>
      </c>
      <c r="D1103" t="s">
        <v>5792</v>
      </c>
      <c r="E1103" t="s">
        <v>5793</v>
      </c>
      <c r="G1103" t="str">
        <f>IF(_17_4_2_VS_17_1_8_annotated[[#This Row],[Column2]]&lt;0,_17_4_2_VS_17_1_8_annotated[[#This Row],[Column4]],"")</f>
        <v/>
      </c>
      <c r="I1103" t="str">
        <f>IF(_17_4_2_VS_17_1_8_annotated[[#This Row],[Column2]]&gt;0,_17_4_2_VS_17_1_8_annotated[[#This Row],[Column4]],"")</f>
        <v>CPLANE1</v>
      </c>
    </row>
    <row r="1104" spans="1:9" x14ac:dyDescent="0.25">
      <c r="A1104" t="s">
        <v>4189</v>
      </c>
      <c r="B1104">
        <v>-3.05178503352449</v>
      </c>
      <c r="C1104">
        <v>5.9481567638842003E-3</v>
      </c>
      <c r="D1104" t="s">
        <v>4190</v>
      </c>
      <c r="E1104" t="s">
        <v>4191</v>
      </c>
      <c r="G1104" t="str">
        <f>IF(_17_4_2_VS_17_1_8_annotated[[#This Row],[Column2]]&lt;0,_17_4_2_VS_17_1_8_annotated[[#This Row],[Column4]],"")</f>
        <v>DNER</v>
      </c>
      <c r="I1104" t="str">
        <f>IF(_17_4_2_VS_17_1_8_annotated[[#This Row],[Column2]]&gt;0,_17_4_2_VS_17_1_8_annotated[[#This Row],[Column4]],"")</f>
        <v/>
      </c>
    </row>
    <row r="1105" spans="1:9" x14ac:dyDescent="0.25">
      <c r="A1105" t="s">
        <v>9121</v>
      </c>
      <c r="B1105">
        <v>2.7949619330013</v>
      </c>
      <c r="C1105">
        <v>5.9866143280359E-3</v>
      </c>
      <c r="D1105" t="s">
        <v>9122</v>
      </c>
      <c r="E1105" t="s">
        <v>9123</v>
      </c>
      <c r="G1105" t="str">
        <f>IF(_17_4_2_VS_17_1_8_annotated[[#This Row],[Column2]]&lt;0,_17_4_2_VS_17_1_8_annotated[[#This Row],[Column4]],"")</f>
        <v/>
      </c>
      <c r="I1105" t="str">
        <f>IF(_17_4_2_VS_17_1_8_annotated[[#This Row],[Column2]]&gt;0,_17_4_2_VS_17_1_8_annotated[[#This Row],[Column4]],"")</f>
        <v>EPB41L1-AS1</v>
      </c>
    </row>
    <row r="1106" spans="1:9" x14ac:dyDescent="0.25">
      <c r="A1106" t="s">
        <v>9124</v>
      </c>
      <c r="B1106">
        <v>-1.3028906659507</v>
      </c>
      <c r="C1106">
        <v>6.0000052566558E-3</v>
      </c>
      <c r="D1106" t="s">
        <v>9125</v>
      </c>
      <c r="E1106" t="s">
        <v>9126</v>
      </c>
      <c r="G1106" t="str">
        <f>IF(_17_4_2_VS_17_1_8_annotated[[#This Row],[Column2]]&lt;0,_17_4_2_VS_17_1_8_annotated[[#This Row],[Column4]],"")</f>
        <v>CSGALNACT1</v>
      </c>
      <c r="I1106" t="str">
        <f>IF(_17_4_2_VS_17_1_8_annotated[[#This Row],[Column2]]&gt;0,_17_4_2_VS_17_1_8_annotated[[#This Row],[Column4]],"")</f>
        <v/>
      </c>
    </row>
    <row r="1107" spans="1:9" x14ac:dyDescent="0.25">
      <c r="A1107" t="s">
        <v>6994</v>
      </c>
      <c r="B1107">
        <v>1.6693608650534399</v>
      </c>
      <c r="C1107">
        <v>6.0311713437979E-3</v>
      </c>
      <c r="D1107" t="s">
        <v>6995</v>
      </c>
      <c r="E1107" t="s">
        <v>6996</v>
      </c>
      <c r="G1107" t="str">
        <f>IF(_17_4_2_VS_17_1_8_annotated[[#This Row],[Column2]]&lt;0,_17_4_2_VS_17_1_8_annotated[[#This Row],[Column4]],"")</f>
        <v/>
      </c>
      <c r="I1107" t="str">
        <f>IF(_17_4_2_VS_17_1_8_annotated[[#This Row],[Column2]]&gt;0,_17_4_2_VS_17_1_8_annotated[[#This Row],[Column4]],"")</f>
        <v>CXXC4</v>
      </c>
    </row>
    <row r="1108" spans="1:9" x14ac:dyDescent="0.25">
      <c r="A1108" t="s">
        <v>6754</v>
      </c>
      <c r="B1108">
        <v>2.0698720260907999</v>
      </c>
      <c r="C1108">
        <v>6.0605777341149998E-3</v>
      </c>
      <c r="D1108" t="s">
        <v>6755</v>
      </c>
      <c r="E1108" t="s">
        <v>6756</v>
      </c>
      <c r="G1108" t="str">
        <f>IF(_17_4_2_VS_17_1_8_annotated[[#This Row],[Column2]]&lt;0,_17_4_2_VS_17_1_8_annotated[[#This Row],[Column4]],"")</f>
        <v/>
      </c>
      <c r="I1108" t="str">
        <f>IF(_17_4_2_VS_17_1_8_annotated[[#This Row],[Column2]]&gt;0,_17_4_2_VS_17_1_8_annotated[[#This Row],[Column4]],"")</f>
        <v>SLC16A8</v>
      </c>
    </row>
    <row r="1109" spans="1:9" x14ac:dyDescent="0.25">
      <c r="A1109" t="s">
        <v>6874</v>
      </c>
      <c r="B1109">
        <v>1.53842669266849</v>
      </c>
      <c r="C1109">
        <v>6.0975227611290003E-3</v>
      </c>
      <c r="D1109" t="s">
        <v>6875</v>
      </c>
      <c r="E1109" t="s">
        <v>6876</v>
      </c>
      <c r="G1109" t="str">
        <f>IF(_17_4_2_VS_17_1_8_annotated[[#This Row],[Column2]]&lt;0,_17_4_2_VS_17_1_8_annotated[[#This Row],[Column4]],"")</f>
        <v/>
      </c>
      <c r="I1109" t="str">
        <f>IF(_17_4_2_VS_17_1_8_annotated[[#This Row],[Column2]]&gt;0,_17_4_2_VS_17_1_8_annotated[[#This Row],[Column4]],"")</f>
        <v>BST1</v>
      </c>
    </row>
    <row r="1110" spans="1:9" x14ac:dyDescent="0.25">
      <c r="A1110" t="s">
        <v>6357</v>
      </c>
      <c r="B1110">
        <v>2.8348356180281602</v>
      </c>
      <c r="C1110">
        <v>6.1140195202035999E-3</v>
      </c>
      <c r="D1110" t="s">
        <v>6358</v>
      </c>
      <c r="E1110" t="s">
        <v>6359</v>
      </c>
      <c r="G1110" t="str">
        <f>IF(_17_4_2_VS_17_1_8_annotated[[#This Row],[Column2]]&lt;0,_17_4_2_VS_17_1_8_annotated[[#This Row],[Column4]],"")</f>
        <v/>
      </c>
      <c r="I1110" t="str">
        <f>IF(_17_4_2_VS_17_1_8_annotated[[#This Row],[Column2]]&gt;0,_17_4_2_VS_17_1_8_annotated[[#This Row],[Column4]],"")</f>
        <v>KCNAB3</v>
      </c>
    </row>
    <row r="1111" spans="1:9" x14ac:dyDescent="0.25">
      <c r="A1111" t="s">
        <v>9127</v>
      </c>
      <c r="B1111">
        <v>-2.12198769789177</v>
      </c>
      <c r="C1111">
        <v>6.140338512114E-3</v>
      </c>
      <c r="D1111" t="s">
        <v>9128</v>
      </c>
      <c r="E1111" t="s">
        <v>9129</v>
      </c>
      <c r="G1111" t="str">
        <f>IF(_17_4_2_VS_17_1_8_annotated[[#This Row],[Column2]]&lt;0,_17_4_2_VS_17_1_8_annotated[[#This Row],[Column4]],"")</f>
        <v>NTNG2</v>
      </c>
      <c r="I1111" t="str">
        <f>IF(_17_4_2_VS_17_1_8_annotated[[#This Row],[Column2]]&gt;0,_17_4_2_VS_17_1_8_annotated[[#This Row],[Column4]],"")</f>
        <v/>
      </c>
    </row>
    <row r="1112" spans="1:9" x14ac:dyDescent="0.25">
      <c r="A1112" t="s">
        <v>9130</v>
      </c>
      <c r="B1112">
        <v>-1.33273548153543</v>
      </c>
      <c r="C1112">
        <v>6.1483838749262004E-3</v>
      </c>
      <c r="D1112" t="s">
        <v>9131</v>
      </c>
      <c r="E1112" t="s">
        <v>9132</v>
      </c>
      <c r="G1112" t="str">
        <f>IF(_17_4_2_VS_17_1_8_annotated[[#This Row],[Column2]]&lt;0,_17_4_2_VS_17_1_8_annotated[[#This Row],[Column4]],"")</f>
        <v>PDGFA</v>
      </c>
      <c r="I1112" t="str">
        <f>IF(_17_4_2_VS_17_1_8_annotated[[#This Row],[Column2]]&gt;0,_17_4_2_VS_17_1_8_annotated[[#This Row],[Column4]],"")</f>
        <v/>
      </c>
    </row>
    <row r="1113" spans="1:9" x14ac:dyDescent="0.25">
      <c r="A1113" t="s">
        <v>9133</v>
      </c>
      <c r="B1113">
        <v>5.0716386789480401</v>
      </c>
      <c r="C1113">
        <v>6.1988170790478999E-3</v>
      </c>
      <c r="D1113" t="s">
        <v>9134</v>
      </c>
      <c r="E1113" t="s">
        <v>9135</v>
      </c>
      <c r="G1113" t="str">
        <f>IF(_17_4_2_VS_17_1_8_annotated[[#This Row],[Column2]]&lt;0,_17_4_2_VS_17_1_8_annotated[[#This Row],[Column4]],"")</f>
        <v/>
      </c>
      <c r="I1113" t="str">
        <f>IF(_17_4_2_VS_17_1_8_annotated[[#This Row],[Column2]]&gt;0,_17_4_2_VS_17_1_8_annotated[[#This Row],[Column4]],"")</f>
        <v>IMPG1</v>
      </c>
    </row>
    <row r="1114" spans="1:9" x14ac:dyDescent="0.25">
      <c r="A1114" t="s">
        <v>2503</v>
      </c>
      <c r="B1114">
        <v>-1.8827855697628</v>
      </c>
      <c r="C1114">
        <v>6.2021899237625E-3</v>
      </c>
      <c r="D1114" t="s">
        <v>2504</v>
      </c>
      <c r="E1114" t="s">
        <v>2505</v>
      </c>
      <c r="G1114" t="str">
        <f>IF(_17_4_2_VS_17_1_8_annotated[[#This Row],[Column2]]&lt;0,_17_4_2_VS_17_1_8_annotated[[#This Row],[Column4]],"")</f>
        <v>TMEM40</v>
      </c>
      <c r="I1114" t="str">
        <f>IF(_17_4_2_VS_17_1_8_annotated[[#This Row],[Column2]]&gt;0,_17_4_2_VS_17_1_8_annotated[[#This Row],[Column4]],"")</f>
        <v/>
      </c>
    </row>
    <row r="1115" spans="1:9" x14ac:dyDescent="0.25">
      <c r="A1115" t="s">
        <v>2897</v>
      </c>
      <c r="B1115">
        <v>4.8522861137124504</v>
      </c>
      <c r="C1115">
        <v>6.2021899237625E-3</v>
      </c>
      <c r="D1115" t="s">
        <v>2898</v>
      </c>
      <c r="E1115" t="s">
        <v>2899</v>
      </c>
      <c r="G1115" t="str">
        <f>IF(_17_4_2_VS_17_1_8_annotated[[#This Row],[Column2]]&lt;0,_17_4_2_VS_17_1_8_annotated[[#This Row],[Column4]],"")</f>
        <v/>
      </c>
      <c r="I1115" t="str">
        <f>IF(_17_4_2_VS_17_1_8_annotated[[#This Row],[Column2]]&gt;0,_17_4_2_VS_17_1_8_annotated[[#This Row],[Column4]],"")</f>
        <v>NKX2-1</v>
      </c>
    </row>
    <row r="1116" spans="1:9" x14ac:dyDescent="0.25">
      <c r="A1116" t="s">
        <v>3865</v>
      </c>
      <c r="B1116">
        <v>-1.0665754657700799</v>
      </c>
      <c r="C1116">
        <v>6.2782703388811001E-3</v>
      </c>
      <c r="D1116" t="s">
        <v>3866</v>
      </c>
      <c r="E1116" t="s">
        <v>3867</v>
      </c>
      <c r="G1116" t="str">
        <f>IF(_17_4_2_VS_17_1_8_annotated[[#This Row],[Column2]]&lt;0,_17_4_2_VS_17_1_8_annotated[[#This Row],[Column4]],"")</f>
        <v>NKX3-1</v>
      </c>
      <c r="I1116" t="str">
        <f>IF(_17_4_2_VS_17_1_8_annotated[[#This Row],[Column2]]&gt;0,_17_4_2_VS_17_1_8_annotated[[#This Row],[Column4]],"")</f>
        <v/>
      </c>
    </row>
    <row r="1117" spans="1:9" x14ac:dyDescent="0.25">
      <c r="A1117" t="s">
        <v>7061</v>
      </c>
      <c r="B1117">
        <v>2.5499304403881</v>
      </c>
      <c r="C1117">
        <v>6.2824439838391997E-3</v>
      </c>
      <c r="D1117" t="s">
        <v>7062</v>
      </c>
      <c r="E1117" t="s">
        <v>7063</v>
      </c>
      <c r="G1117" t="str">
        <f>IF(_17_4_2_VS_17_1_8_annotated[[#This Row],[Column2]]&lt;0,_17_4_2_VS_17_1_8_annotated[[#This Row],[Column4]],"")</f>
        <v/>
      </c>
      <c r="I1117" t="str">
        <f>IF(_17_4_2_VS_17_1_8_annotated[[#This Row],[Column2]]&gt;0,_17_4_2_VS_17_1_8_annotated[[#This Row],[Column4]],"")</f>
        <v>LINC01622</v>
      </c>
    </row>
    <row r="1118" spans="1:9" x14ac:dyDescent="0.25">
      <c r="A1118" t="s">
        <v>9136</v>
      </c>
      <c r="B1118">
        <v>1.0085508959048199</v>
      </c>
      <c r="C1118">
        <v>6.3335694855227997E-3</v>
      </c>
      <c r="D1118" t="s">
        <v>9137</v>
      </c>
      <c r="E1118" t="s">
        <v>9138</v>
      </c>
      <c r="G1118" t="str">
        <f>IF(_17_4_2_VS_17_1_8_annotated[[#This Row],[Column2]]&lt;0,_17_4_2_VS_17_1_8_annotated[[#This Row],[Column4]],"")</f>
        <v/>
      </c>
      <c r="I1118" t="str">
        <f>IF(_17_4_2_VS_17_1_8_annotated[[#This Row],[Column2]]&gt;0,_17_4_2_VS_17_1_8_annotated[[#This Row],[Column4]],"")</f>
        <v>WASL-DT</v>
      </c>
    </row>
    <row r="1119" spans="1:9" x14ac:dyDescent="0.25">
      <c r="A1119" t="s">
        <v>9139</v>
      </c>
      <c r="B1119">
        <v>4.5160864451766001</v>
      </c>
      <c r="C1119">
        <v>6.3445506964380999E-3</v>
      </c>
      <c r="D1119" t="s">
        <v>9140</v>
      </c>
      <c r="E1119" t="s">
        <v>9141</v>
      </c>
      <c r="G1119" t="str">
        <f>IF(_17_4_2_VS_17_1_8_annotated[[#This Row],[Column2]]&lt;0,_17_4_2_VS_17_1_8_annotated[[#This Row],[Column4]],"")</f>
        <v/>
      </c>
      <c r="I1119" t="str">
        <f>IF(_17_4_2_VS_17_1_8_annotated[[#This Row],[Column2]]&gt;0,_17_4_2_VS_17_1_8_annotated[[#This Row],[Column4]],"")</f>
        <v>LRRC4</v>
      </c>
    </row>
    <row r="1120" spans="1:9" x14ac:dyDescent="0.25">
      <c r="A1120" t="s">
        <v>7161</v>
      </c>
      <c r="B1120">
        <v>-1.96783991382025</v>
      </c>
      <c r="C1120">
        <v>6.3454765157504997E-3</v>
      </c>
      <c r="D1120" t="s">
        <v>7162</v>
      </c>
      <c r="E1120" t="s">
        <v>7163</v>
      </c>
      <c r="G1120" t="str">
        <f>IF(_17_4_2_VS_17_1_8_annotated[[#This Row],[Column2]]&lt;0,_17_4_2_VS_17_1_8_annotated[[#This Row],[Column4]],"")</f>
        <v>ADAMTS9</v>
      </c>
      <c r="I1120" t="str">
        <f>IF(_17_4_2_VS_17_1_8_annotated[[#This Row],[Column2]]&gt;0,_17_4_2_VS_17_1_8_annotated[[#This Row],[Column4]],"")</f>
        <v/>
      </c>
    </row>
    <row r="1121" spans="1:9" x14ac:dyDescent="0.25">
      <c r="A1121" t="s">
        <v>6348</v>
      </c>
      <c r="B1121">
        <v>1.5540410617105</v>
      </c>
      <c r="C1121">
        <v>6.3724603137267997E-3</v>
      </c>
      <c r="D1121" t="s">
        <v>6349</v>
      </c>
      <c r="E1121" t="s">
        <v>6350</v>
      </c>
      <c r="G1121" t="str">
        <f>IF(_17_4_2_VS_17_1_8_annotated[[#This Row],[Column2]]&lt;0,_17_4_2_VS_17_1_8_annotated[[#This Row],[Column4]],"")</f>
        <v/>
      </c>
      <c r="I1121" t="str">
        <f>IF(_17_4_2_VS_17_1_8_annotated[[#This Row],[Column2]]&gt;0,_17_4_2_VS_17_1_8_annotated[[#This Row],[Column4]],"")</f>
        <v>RNF213-AS1</v>
      </c>
    </row>
    <row r="1122" spans="1:9" x14ac:dyDescent="0.25">
      <c r="A1122" t="s">
        <v>9142</v>
      </c>
      <c r="B1122">
        <v>1.1327982180020499</v>
      </c>
      <c r="C1122">
        <v>6.3877570316097001E-3</v>
      </c>
      <c r="D1122" t="s">
        <v>9143</v>
      </c>
      <c r="E1122" t="s">
        <v>9144</v>
      </c>
      <c r="G1122" t="str">
        <f>IF(_17_4_2_VS_17_1_8_annotated[[#This Row],[Column2]]&lt;0,_17_4_2_VS_17_1_8_annotated[[#This Row],[Column4]],"")</f>
        <v/>
      </c>
      <c r="I1122" t="str">
        <f>IF(_17_4_2_VS_17_1_8_annotated[[#This Row],[Column2]]&gt;0,_17_4_2_VS_17_1_8_annotated[[#This Row],[Column4]],"")</f>
        <v>PRKAR2B</v>
      </c>
    </row>
    <row r="1123" spans="1:9" x14ac:dyDescent="0.25">
      <c r="A1123" t="s">
        <v>1345</v>
      </c>
      <c r="B1123">
        <v>1.46814411897661</v>
      </c>
      <c r="C1123">
        <v>6.4123625542122998E-3</v>
      </c>
      <c r="D1123" t="s">
        <v>1346</v>
      </c>
      <c r="E1123" t="s">
        <v>1347</v>
      </c>
      <c r="G1123" t="str">
        <f>IF(_17_4_2_VS_17_1_8_annotated[[#This Row],[Column2]]&lt;0,_17_4_2_VS_17_1_8_annotated[[#This Row],[Column4]],"")</f>
        <v/>
      </c>
      <c r="I1123" t="str">
        <f>IF(_17_4_2_VS_17_1_8_annotated[[#This Row],[Column2]]&gt;0,_17_4_2_VS_17_1_8_annotated[[#This Row],[Column4]],"")</f>
        <v>LRRC31</v>
      </c>
    </row>
    <row r="1124" spans="1:9" x14ac:dyDescent="0.25">
      <c r="A1124" t="s">
        <v>4127</v>
      </c>
      <c r="B1124">
        <v>-1.3459786950138899</v>
      </c>
      <c r="C1124">
        <v>6.456137091294E-3</v>
      </c>
      <c r="D1124" t="s">
        <v>4128</v>
      </c>
      <c r="E1124" t="s">
        <v>4129</v>
      </c>
      <c r="G1124" t="str">
        <f>IF(_17_4_2_VS_17_1_8_annotated[[#This Row],[Column2]]&lt;0,_17_4_2_VS_17_1_8_annotated[[#This Row],[Column4]],"")</f>
        <v>MSANTD3-TMEFF1</v>
      </c>
      <c r="I1124" t="str">
        <f>IF(_17_4_2_VS_17_1_8_annotated[[#This Row],[Column2]]&gt;0,_17_4_2_VS_17_1_8_annotated[[#This Row],[Column4]],"")</f>
        <v/>
      </c>
    </row>
    <row r="1125" spans="1:9" x14ac:dyDescent="0.25">
      <c r="A1125" t="s">
        <v>7904</v>
      </c>
      <c r="B1125">
        <v>-1.4544328210920201</v>
      </c>
      <c r="C1125">
        <v>6.4647147481476999E-3</v>
      </c>
      <c r="D1125" t="s">
        <v>7905</v>
      </c>
      <c r="E1125" t="s">
        <v>7906</v>
      </c>
      <c r="G1125" t="str">
        <f>IF(_17_4_2_VS_17_1_8_annotated[[#This Row],[Column2]]&lt;0,_17_4_2_VS_17_1_8_annotated[[#This Row],[Column4]],"")</f>
        <v>C3orf70</v>
      </c>
      <c r="I1125" t="str">
        <f>IF(_17_4_2_VS_17_1_8_annotated[[#This Row],[Column2]]&gt;0,_17_4_2_VS_17_1_8_annotated[[#This Row],[Column4]],"")</f>
        <v/>
      </c>
    </row>
    <row r="1126" spans="1:9" x14ac:dyDescent="0.25">
      <c r="A1126" t="s">
        <v>6574</v>
      </c>
      <c r="B1126">
        <v>1.2059758556678599</v>
      </c>
      <c r="C1126">
        <v>6.4653837194809001E-3</v>
      </c>
      <c r="D1126" t="s">
        <v>6575</v>
      </c>
      <c r="E1126" t="s">
        <v>6576</v>
      </c>
      <c r="G1126" t="str">
        <f>IF(_17_4_2_VS_17_1_8_annotated[[#This Row],[Column2]]&lt;0,_17_4_2_VS_17_1_8_annotated[[#This Row],[Column4]],"")</f>
        <v/>
      </c>
      <c r="I1126" t="str">
        <f>IF(_17_4_2_VS_17_1_8_annotated[[#This Row],[Column2]]&gt;0,_17_4_2_VS_17_1_8_annotated[[#This Row],[Column4]],"")</f>
        <v>UGT1A9</v>
      </c>
    </row>
    <row r="1127" spans="1:9" x14ac:dyDescent="0.25">
      <c r="A1127" t="s">
        <v>9145</v>
      </c>
      <c r="B1127">
        <v>1.6137539271922501</v>
      </c>
      <c r="C1127">
        <v>6.5711285222182997E-3</v>
      </c>
      <c r="D1127" t="s">
        <v>7</v>
      </c>
      <c r="E1127" t="s">
        <v>127</v>
      </c>
      <c r="G1127" t="str">
        <f>IF(_17_4_2_VS_17_1_8_annotated[[#This Row],[Column2]]&lt;0,_17_4_2_VS_17_1_8_annotated[[#This Row],[Column4]],"")</f>
        <v/>
      </c>
      <c r="I1127" t="str">
        <f>IF(_17_4_2_VS_17_1_8_annotated[[#This Row],[Column2]]&gt;0,_17_4_2_VS_17_1_8_annotated[[#This Row],[Column4]],"")</f>
        <v/>
      </c>
    </row>
    <row r="1128" spans="1:9" x14ac:dyDescent="0.25">
      <c r="A1128" t="s">
        <v>1822</v>
      </c>
      <c r="B1128">
        <v>-2.23671164561283</v>
      </c>
      <c r="C1128">
        <v>6.6179313649087001E-3</v>
      </c>
      <c r="D1128" t="s">
        <v>1823</v>
      </c>
      <c r="E1128" t="s">
        <v>1824</v>
      </c>
      <c r="G1128" t="str">
        <f>IF(_17_4_2_VS_17_1_8_annotated[[#This Row],[Column2]]&lt;0,_17_4_2_VS_17_1_8_annotated[[#This Row],[Column4]],"")</f>
        <v>COL22A1</v>
      </c>
      <c r="I1128" t="str">
        <f>IF(_17_4_2_VS_17_1_8_annotated[[#This Row],[Column2]]&gt;0,_17_4_2_VS_17_1_8_annotated[[#This Row],[Column4]],"")</f>
        <v/>
      </c>
    </row>
    <row r="1129" spans="1:9" x14ac:dyDescent="0.25">
      <c r="A1129" t="s">
        <v>4067</v>
      </c>
      <c r="B1129">
        <v>1.1198113313676199</v>
      </c>
      <c r="C1129">
        <v>6.6267538865044003E-3</v>
      </c>
      <c r="D1129" t="s">
        <v>4068</v>
      </c>
      <c r="E1129" t="s">
        <v>4069</v>
      </c>
      <c r="G1129" t="str">
        <f>IF(_17_4_2_VS_17_1_8_annotated[[#This Row],[Column2]]&lt;0,_17_4_2_VS_17_1_8_annotated[[#This Row],[Column4]],"")</f>
        <v/>
      </c>
      <c r="I1129" t="str">
        <f>IF(_17_4_2_VS_17_1_8_annotated[[#This Row],[Column2]]&gt;0,_17_4_2_VS_17_1_8_annotated[[#This Row],[Column4]],"")</f>
        <v>SLCO4A1-AS1</v>
      </c>
    </row>
    <row r="1130" spans="1:9" x14ac:dyDescent="0.25">
      <c r="A1130" t="s">
        <v>2034</v>
      </c>
      <c r="B1130">
        <v>1.5875365319452099</v>
      </c>
      <c r="C1130">
        <v>6.6357131637696997E-3</v>
      </c>
      <c r="D1130" t="s">
        <v>2035</v>
      </c>
      <c r="E1130" t="s">
        <v>2036</v>
      </c>
      <c r="G1130" t="str">
        <f>IF(_17_4_2_VS_17_1_8_annotated[[#This Row],[Column2]]&lt;0,_17_4_2_VS_17_1_8_annotated[[#This Row],[Column4]],"")</f>
        <v/>
      </c>
      <c r="I1130" t="str">
        <f>IF(_17_4_2_VS_17_1_8_annotated[[#This Row],[Column2]]&gt;0,_17_4_2_VS_17_1_8_annotated[[#This Row],[Column4]],"")</f>
        <v>TBXAS1</v>
      </c>
    </row>
    <row r="1131" spans="1:9" x14ac:dyDescent="0.25">
      <c r="A1131" t="s">
        <v>2702</v>
      </c>
      <c r="B1131">
        <v>-1.1692519035503499</v>
      </c>
      <c r="C1131">
        <v>6.8141366407730997E-3</v>
      </c>
      <c r="D1131" t="s">
        <v>2703</v>
      </c>
      <c r="E1131" t="s">
        <v>2704</v>
      </c>
      <c r="G1131" t="str">
        <f>IF(_17_4_2_VS_17_1_8_annotated[[#This Row],[Column2]]&lt;0,_17_4_2_VS_17_1_8_annotated[[#This Row],[Column4]],"")</f>
        <v>OR7E91P</v>
      </c>
      <c r="I1131" t="str">
        <f>IF(_17_4_2_VS_17_1_8_annotated[[#This Row],[Column2]]&gt;0,_17_4_2_VS_17_1_8_annotated[[#This Row],[Column4]],"")</f>
        <v/>
      </c>
    </row>
    <row r="1132" spans="1:9" x14ac:dyDescent="0.25">
      <c r="A1132" t="s">
        <v>4852</v>
      </c>
      <c r="B1132">
        <v>-1.3962361585935701</v>
      </c>
      <c r="C1132">
        <v>6.9485593060084E-3</v>
      </c>
      <c r="D1132" t="s">
        <v>4853</v>
      </c>
      <c r="E1132" t="s">
        <v>4854</v>
      </c>
      <c r="G1132" t="str">
        <f>IF(_17_4_2_VS_17_1_8_annotated[[#This Row],[Column2]]&lt;0,_17_4_2_VS_17_1_8_annotated[[#This Row],[Column4]],"")</f>
        <v>PTHLH</v>
      </c>
      <c r="I1132" t="str">
        <f>IF(_17_4_2_VS_17_1_8_annotated[[#This Row],[Column2]]&gt;0,_17_4_2_VS_17_1_8_annotated[[#This Row],[Column4]],"")</f>
        <v/>
      </c>
    </row>
    <row r="1133" spans="1:9" x14ac:dyDescent="0.25">
      <c r="A1133" t="s">
        <v>9146</v>
      </c>
      <c r="B1133">
        <v>-5.4904784413135301</v>
      </c>
      <c r="C1133">
        <v>7.0719670359188002E-3</v>
      </c>
      <c r="D1133" t="s">
        <v>7</v>
      </c>
      <c r="E1133" t="s">
        <v>127</v>
      </c>
      <c r="G1133" t="str">
        <f>IF(_17_4_2_VS_17_1_8_annotated[[#This Row],[Column2]]&lt;0,_17_4_2_VS_17_1_8_annotated[[#This Row],[Column4]],"")</f>
        <v/>
      </c>
      <c r="I1133" t="str">
        <f>IF(_17_4_2_VS_17_1_8_annotated[[#This Row],[Column2]]&gt;0,_17_4_2_VS_17_1_8_annotated[[#This Row],[Column4]],"")</f>
        <v/>
      </c>
    </row>
    <row r="1134" spans="1:9" x14ac:dyDescent="0.25">
      <c r="A1134" t="s">
        <v>4410</v>
      </c>
      <c r="B1134">
        <v>-1.50321021855808</v>
      </c>
      <c r="C1134">
        <v>7.0719760192800999E-3</v>
      </c>
      <c r="D1134" t="s">
        <v>4411</v>
      </c>
      <c r="E1134" t="s">
        <v>4411</v>
      </c>
      <c r="G1134" t="str">
        <f>IF(_17_4_2_VS_17_1_8_annotated[[#This Row],[Column2]]&lt;0,_17_4_2_VS_17_1_8_annotated[[#This Row],[Column4]],"")</f>
        <v>KIAA0319</v>
      </c>
      <c r="I1134" t="str">
        <f>IF(_17_4_2_VS_17_1_8_annotated[[#This Row],[Column2]]&gt;0,_17_4_2_VS_17_1_8_annotated[[#This Row],[Column4]],"")</f>
        <v/>
      </c>
    </row>
    <row r="1135" spans="1:9" x14ac:dyDescent="0.25">
      <c r="A1135" t="s">
        <v>9147</v>
      </c>
      <c r="B1135">
        <v>3.33020126502716</v>
      </c>
      <c r="C1135">
        <v>7.1018897737335999E-3</v>
      </c>
      <c r="D1135" t="s">
        <v>7</v>
      </c>
      <c r="E1135" t="s">
        <v>127</v>
      </c>
      <c r="G1135" t="str">
        <f>IF(_17_4_2_VS_17_1_8_annotated[[#This Row],[Column2]]&lt;0,_17_4_2_VS_17_1_8_annotated[[#This Row],[Column4]],"")</f>
        <v/>
      </c>
      <c r="I1135" t="str">
        <f>IF(_17_4_2_VS_17_1_8_annotated[[#This Row],[Column2]]&gt;0,_17_4_2_VS_17_1_8_annotated[[#This Row],[Column4]],"")</f>
        <v/>
      </c>
    </row>
    <row r="1136" spans="1:9" x14ac:dyDescent="0.25">
      <c r="A1136" t="s">
        <v>4159</v>
      </c>
      <c r="B1136">
        <v>1.27634486088954</v>
      </c>
      <c r="C1136">
        <v>7.2897530639008997E-3</v>
      </c>
      <c r="D1136" t="s">
        <v>7</v>
      </c>
      <c r="E1136" t="s">
        <v>127</v>
      </c>
      <c r="G1136" t="str">
        <f>IF(_17_4_2_VS_17_1_8_annotated[[#This Row],[Column2]]&lt;0,_17_4_2_VS_17_1_8_annotated[[#This Row],[Column4]],"")</f>
        <v/>
      </c>
      <c r="I1136" t="str">
        <f>IF(_17_4_2_VS_17_1_8_annotated[[#This Row],[Column2]]&gt;0,_17_4_2_VS_17_1_8_annotated[[#This Row],[Column4]],"")</f>
        <v/>
      </c>
    </row>
    <row r="1137" spans="1:9" x14ac:dyDescent="0.25">
      <c r="A1137" t="s">
        <v>6689</v>
      </c>
      <c r="B1137">
        <v>3.1287037666419599</v>
      </c>
      <c r="C1137">
        <v>7.2947542922839996E-3</v>
      </c>
      <c r="D1137" t="s">
        <v>6690</v>
      </c>
      <c r="E1137" t="s">
        <v>6691</v>
      </c>
      <c r="G1137" t="str">
        <f>IF(_17_4_2_VS_17_1_8_annotated[[#This Row],[Column2]]&lt;0,_17_4_2_VS_17_1_8_annotated[[#This Row],[Column4]],"")</f>
        <v/>
      </c>
      <c r="I1137" t="str">
        <f>IF(_17_4_2_VS_17_1_8_annotated[[#This Row],[Column2]]&gt;0,_17_4_2_VS_17_1_8_annotated[[#This Row],[Column4]],"")</f>
        <v>XPC-AS1</v>
      </c>
    </row>
    <row r="1138" spans="1:9" x14ac:dyDescent="0.25">
      <c r="A1138" t="s">
        <v>4394</v>
      </c>
      <c r="B1138">
        <v>2.3992953306526501</v>
      </c>
      <c r="C1138">
        <v>7.3397908576811003E-3</v>
      </c>
      <c r="D1138" t="s">
        <v>4395</v>
      </c>
      <c r="E1138" t="s">
        <v>4396</v>
      </c>
      <c r="G1138" t="str">
        <f>IF(_17_4_2_VS_17_1_8_annotated[[#This Row],[Column2]]&lt;0,_17_4_2_VS_17_1_8_annotated[[#This Row],[Column4]],"")</f>
        <v/>
      </c>
      <c r="I1138" t="str">
        <f>IF(_17_4_2_VS_17_1_8_annotated[[#This Row],[Column2]]&gt;0,_17_4_2_VS_17_1_8_annotated[[#This Row],[Column4]],"")</f>
        <v>NREP</v>
      </c>
    </row>
    <row r="1139" spans="1:9" x14ac:dyDescent="0.25">
      <c r="A1139" t="s">
        <v>6617</v>
      </c>
      <c r="B1139">
        <v>2.01860633850159</v>
      </c>
      <c r="C1139">
        <v>7.3928779554536996E-3</v>
      </c>
      <c r="D1139" t="s">
        <v>6618</v>
      </c>
      <c r="E1139" t="s">
        <v>6619</v>
      </c>
      <c r="G1139" t="str">
        <f>IF(_17_4_2_VS_17_1_8_annotated[[#This Row],[Column2]]&lt;0,_17_4_2_VS_17_1_8_annotated[[#This Row],[Column4]],"")</f>
        <v/>
      </c>
      <c r="I1139" t="str">
        <f>IF(_17_4_2_VS_17_1_8_annotated[[#This Row],[Column2]]&gt;0,_17_4_2_VS_17_1_8_annotated[[#This Row],[Column4]],"")</f>
        <v>GPC1-AS1</v>
      </c>
    </row>
    <row r="1140" spans="1:9" x14ac:dyDescent="0.25">
      <c r="A1140" t="s">
        <v>9148</v>
      </c>
      <c r="B1140">
        <v>1.2241339986592601</v>
      </c>
      <c r="C1140">
        <v>7.4227570071053999E-3</v>
      </c>
      <c r="D1140" t="s">
        <v>9149</v>
      </c>
      <c r="E1140" t="s">
        <v>9150</v>
      </c>
      <c r="G1140" t="str">
        <f>IF(_17_4_2_VS_17_1_8_annotated[[#This Row],[Column2]]&lt;0,_17_4_2_VS_17_1_8_annotated[[#This Row],[Column4]],"")</f>
        <v/>
      </c>
      <c r="I1140" t="str">
        <f>IF(_17_4_2_VS_17_1_8_annotated[[#This Row],[Column2]]&gt;0,_17_4_2_VS_17_1_8_annotated[[#This Row],[Column4]],"")</f>
        <v>PLCB1</v>
      </c>
    </row>
    <row r="1141" spans="1:9" x14ac:dyDescent="0.25">
      <c r="A1141" t="s">
        <v>9151</v>
      </c>
      <c r="B1141">
        <v>2.1126338834739999</v>
      </c>
      <c r="C1141">
        <v>7.4728435683101002E-3</v>
      </c>
      <c r="D1141" t="s">
        <v>9152</v>
      </c>
      <c r="E1141" t="s">
        <v>9153</v>
      </c>
      <c r="G1141" t="str">
        <f>IF(_17_4_2_VS_17_1_8_annotated[[#This Row],[Column2]]&lt;0,_17_4_2_VS_17_1_8_annotated[[#This Row],[Column4]],"")</f>
        <v/>
      </c>
      <c r="I1141" t="str">
        <f>IF(_17_4_2_VS_17_1_8_annotated[[#This Row],[Column2]]&gt;0,_17_4_2_VS_17_1_8_annotated[[#This Row],[Column4]],"")</f>
        <v>HLA-DQB1</v>
      </c>
    </row>
    <row r="1142" spans="1:9" x14ac:dyDescent="0.25">
      <c r="A1142" t="s">
        <v>9154</v>
      </c>
      <c r="B1142">
        <v>2.0958106690709801</v>
      </c>
      <c r="C1142">
        <v>7.6224612253543997E-3</v>
      </c>
      <c r="D1142" t="s">
        <v>9155</v>
      </c>
      <c r="E1142" t="s">
        <v>9156</v>
      </c>
      <c r="G1142" t="str">
        <f>IF(_17_4_2_VS_17_1_8_annotated[[#This Row],[Column2]]&lt;0,_17_4_2_VS_17_1_8_annotated[[#This Row],[Column4]],"")</f>
        <v/>
      </c>
      <c r="I1142" t="str">
        <f>IF(_17_4_2_VS_17_1_8_annotated[[#This Row],[Column2]]&gt;0,_17_4_2_VS_17_1_8_annotated[[#This Row],[Column4]],"")</f>
        <v>ERV3-1</v>
      </c>
    </row>
    <row r="1143" spans="1:9" x14ac:dyDescent="0.25">
      <c r="A1143" t="s">
        <v>7110</v>
      </c>
      <c r="B1143">
        <v>3.1490701323611701</v>
      </c>
      <c r="C1143">
        <v>7.6762594426799998E-3</v>
      </c>
      <c r="D1143" t="s">
        <v>7</v>
      </c>
      <c r="E1143" t="s">
        <v>127</v>
      </c>
      <c r="G1143" t="str">
        <f>IF(_17_4_2_VS_17_1_8_annotated[[#This Row],[Column2]]&lt;0,_17_4_2_VS_17_1_8_annotated[[#This Row],[Column4]],"")</f>
        <v/>
      </c>
      <c r="I1143" t="str">
        <f>IF(_17_4_2_VS_17_1_8_annotated[[#This Row],[Column2]]&gt;0,_17_4_2_VS_17_1_8_annotated[[#This Row],[Column4]],"")</f>
        <v/>
      </c>
    </row>
    <row r="1144" spans="1:9" x14ac:dyDescent="0.25">
      <c r="A1144" t="s">
        <v>2979</v>
      </c>
      <c r="B1144">
        <v>-5.4791025875456096</v>
      </c>
      <c r="C1144">
        <v>8.1669327506040997E-3</v>
      </c>
      <c r="D1144" t="s">
        <v>2980</v>
      </c>
      <c r="E1144" t="s">
        <v>2981</v>
      </c>
      <c r="G1144" t="str">
        <f>IF(_17_4_2_VS_17_1_8_annotated[[#This Row],[Column2]]&lt;0,_17_4_2_VS_17_1_8_annotated[[#This Row],[Column4]],"")</f>
        <v>FAM133A</v>
      </c>
      <c r="I1144" t="str">
        <f>IF(_17_4_2_VS_17_1_8_annotated[[#This Row],[Column2]]&gt;0,_17_4_2_VS_17_1_8_annotated[[#This Row],[Column4]],"")</f>
        <v/>
      </c>
    </row>
    <row r="1145" spans="1:9" x14ac:dyDescent="0.25">
      <c r="A1145" t="s">
        <v>5753</v>
      </c>
      <c r="B1145">
        <v>2.9484435903100299</v>
      </c>
      <c r="C1145">
        <v>8.2192276260558E-3</v>
      </c>
      <c r="D1145" t="s">
        <v>5754</v>
      </c>
      <c r="E1145" t="s">
        <v>5755</v>
      </c>
      <c r="G1145" t="str">
        <f>IF(_17_4_2_VS_17_1_8_annotated[[#This Row],[Column2]]&lt;0,_17_4_2_VS_17_1_8_annotated[[#This Row],[Column4]],"")</f>
        <v/>
      </c>
      <c r="I1145" t="str">
        <f>IF(_17_4_2_VS_17_1_8_annotated[[#This Row],[Column2]]&gt;0,_17_4_2_VS_17_1_8_annotated[[#This Row],[Column4]],"")</f>
        <v>TSHZ2</v>
      </c>
    </row>
    <row r="1146" spans="1:9" x14ac:dyDescent="0.25">
      <c r="A1146" t="s">
        <v>3900</v>
      </c>
      <c r="B1146">
        <v>1.0661279805359201</v>
      </c>
      <c r="C1146">
        <v>8.3669933387128005E-3</v>
      </c>
      <c r="D1146" t="s">
        <v>3901</v>
      </c>
      <c r="E1146" t="s">
        <v>3902</v>
      </c>
      <c r="G1146" t="str">
        <f>IF(_17_4_2_VS_17_1_8_annotated[[#This Row],[Column2]]&lt;0,_17_4_2_VS_17_1_8_annotated[[#This Row],[Column4]],"")</f>
        <v/>
      </c>
      <c r="I1146" t="str">
        <f>IF(_17_4_2_VS_17_1_8_annotated[[#This Row],[Column2]]&gt;0,_17_4_2_VS_17_1_8_annotated[[#This Row],[Column4]],"")</f>
        <v>DNAJC27</v>
      </c>
    </row>
    <row r="1147" spans="1:9" x14ac:dyDescent="0.25">
      <c r="A1147" t="s">
        <v>6013</v>
      </c>
      <c r="B1147">
        <v>3.4345777019874202</v>
      </c>
      <c r="C1147">
        <v>8.4898744162843001E-3</v>
      </c>
      <c r="D1147" t="s">
        <v>6014</v>
      </c>
      <c r="E1147" t="s">
        <v>6015</v>
      </c>
      <c r="G1147" t="str">
        <f>IF(_17_4_2_VS_17_1_8_annotated[[#This Row],[Column2]]&lt;0,_17_4_2_VS_17_1_8_annotated[[#This Row],[Column4]],"")</f>
        <v/>
      </c>
      <c r="I1147" t="str">
        <f>IF(_17_4_2_VS_17_1_8_annotated[[#This Row],[Column2]]&gt;0,_17_4_2_VS_17_1_8_annotated[[#This Row],[Column4]],"")</f>
        <v>CACNA1F</v>
      </c>
    </row>
    <row r="1148" spans="1:9" x14ac:dyDescent="0.25">
      <c r="A1148" t="s">
        <v>4507</v>
      </c>
      <c r="B1148">
        <v>1.3702369043604501</v>
      </c>
      <c r="C1148">
        <v>8.5383280481740008E-3</v>
      </c>
      <c r="D1148" t="s">
        <v>4508</v>
      </c>
      <c r="E1148" t="s">
        <v>4509</v>
      </c>
      <c r="G1148" t="str">
        <f>IF(_17_4_2_VS_17_1_8_annotated[[#This Row],[Column2]]&lt;0,_17_4_2_VS_17_1_8_annotated[[#This Row],[Column4]],"")</f>
        <v/>
      </c>
      <c r="I1148" t="str">
        <f>IF(_17_4_2_VS_17_1_8_annotated[[#This Row],[Column2]]&gt;0,_17_4_2_VS_17_1_8_annotated[[#This Row],[Column4]],"")</f>
        <v>ZNF892</v>
      </c>
    </row>
    <row r="1149" spans="1:9" x14ac:dyDescent="0.25">
      <c r="A1149" t="s">
        <v>9157</v>
      </c>
      <c r="B1149">
        <v>-1.30139071253885</v>
      </c>
      <c r="C1149">
        <v>8.5655321747150001E-3</v>
      </c>
      <c r="D1149" t="s">
        <v>9158</v>
      </c>
      <c r="E1149" t="s">
        <v>9159</v>
      </c>
      <c r="G1149" t="str">
        <f>IF(_17_4_2_VS_17_1_8_annotated[[#This Row],[Column2]]&lt;0,_17_4_2_VS_17_1_8_annotated[[#This Row],[Column4]],"")</f>
        <v>KPNA7</v>
      </c>
      <c r="I1149" t="str">
        <f>IF(_17_4_2_VS_17_1_8_annotated[[#This Row],[Column2]]&gt;0,_17_4_2_VS_17_1_8_annotated[[#This Row],[Column4]],"")</f>
        <v/>
      </c>
    </row>
    <row r="1150" spans="1:9" x14ac:dyDescent="0.25">
      <c r="A1150" t="s">
        <v>6072</v>
      </c>
      <c r="B1150">
        <v>-1.8972874088419001</v>
      </c>
      <c r="C1150">
        <v>8.5825480392857992E-3</v>
      </c>
      <c r="D1150" t="s">
        <v>7</v>
      </c>
      <c r="E1150" t="s">
        <v>1284</v>
      </c>
      <c r="G1150" t="str">
        <f>IF(_17_4_2_VS_17_1_8_annotated[[#This Row],[Column2]]&lt;0,_17_4_2_VS_17_1_8_annotated[[#This Row],[Column4]],"")</f>
        <v/>
      </c>
      <c r="I1150" t="str">
        <f>IF(_17_4_2_VS_17_1_8_annotated[[#This Row],[Column2]]&gt;0,_17_4_2_VS_17_1_8_annotated[[#This Row],[Column4]],"")</f>
        <v/>
      </c>
    </row>
    <row r="1151" spans="1:9" x14ac:dyDescent="0.25">
      <c r="A1151" t="s">
        <v>9160</v>
      </c>
      <c r="B1151">
        <v>-1.5530528073115699</v>
      </c>
      <c r="C1151">
        <v>8.5944158447286995E-3</v>
      </c>
      <c r="D1151" t="s">
        <v>7</v>
      </c>
      <c r="E1151" t="s">
        <v>127</v>
      </c>
      <c r="G1151" t="str">
        <f>IF(_17_4_2_VS_17_1_8_annotated[[#This Row],[Column2]]&lt;0,_17_4_2_VS_17_1_8_annotated[[#This Row],[Column4]],"")</f>
        <v/>
      </c>
      <c r="I1151" t="str">
        <f>IF(_17_4_2_VS_17_1_8_annotated[[#This Row],[Column2]]&gt;0,_17_4_2_VS_17_1_8_annotated[[#This Row],[Column4]],"")</f>
        <v/>
      </c>
    </row>
    <row r="1152" spans="1:9" x14ac:dyDescent="0.25">
      <c r="A1152" t="s">
        <v>9161</v>
      </c>
      <c r="B1152">
        <v>1.2072969681491299</v>
      </c>
      <c r="C1152">
        <v>8.6010184530780995E-3</v>
      </c>
      <c r="D1152" t="s">
        <v>9162</v>
      </c>
      <c r="E1152" t="s">
        <v>9163</v>
      </c>
      <c r="G1152" t="str">
        <f>IF(_17_4_2_VS_17_1_8_annotated[[#This Row],[Column2]]&lt;0,_17_4_2_VS_17_1_8_annotated[[#This Row],[Column4]],"")</f>
        <v/>
      </c>
      <c r="I1152" t="str">
        <f>IF(_17_4_2_VS_17_1_8_annotated[[#This Row],[Column2]]&gt;0,_17_4_2_VS_17_1_8_annotated[[#This Row],[Column4]],"")</f>
        <v>AP1G2-AS1</v>
      </c>
    </row>
    <row r="1153" spans="1:9" x14ac:dyDescent="0.25">
      <c r="A1153" t="s">
        <v>6465</v>
      </c>
      <c r="B1153">
        <v>1.1924445269372199</v>
      </c>
      <c r="C1153">
        <v>8.6666988762250999E-3</v>
      </c>
      <c r="D1153" t="s">
        <v>6466</v>
      </c>
      <c r="E1153" t="s">
        <v>6467</v>
      </c>
      <c r="G1153" t="str">
        <f>IF(_17_4_2_VS_17_1_8_annotated[[#This Row],[Column2]]&lt;0,_17_4_2_VS_17_1_8_annotated[[#This Row],[Column4]],"")</f>
        <v/>
      </c>
      <c r="I1153" t="str">
        <f>IF(_17_4_2_VS_17_1_8_annotated[[#This Row],[Column2]]&gt;0,_17_4_2_VS_17_1_8_annotated[[#This Row],[Column4]],"")</f>
        <v>CASC2</v>
      </c>
    </row>
    <row r="1154" spans="1:9" x14ac:dyDescent="0.25">
      <c r="A1154" t="s">
        <v>9164</v>
      </c>
      <c r="B1154">
        <v>3.7243405029310801</v>
      </c>
      <c r="C1154">
        <v>8.7072915855317002E-3</v>
      </c>
      <c r="D1154" t="s">
        <v>7</v>
      </c>
      <c r="E1154" t="s">
        <v>127</v>
      </c>
      <c r="G1154" t="str">
        <f>IF(_17_4_2_VS_17_1_8_annotated[[#This Row],[Column2]]&lt;0,_17_4_2_VS_17_1_8_annotated[[#This Row],[Column4]],"")</f>
        <v/>
      </c>
      <c r="I1154" t="str">
        <f>IF(_17_4_2_VS_17_1_8_annotated[[#This Row],[Column2]]&gt;0,_17_4_2_VS_17_1_8_annotated[[#This Row],[Column4]],"")</f>
        <v/>
      </c>
    </row>
    <row r="1155" spans="1:9" x14ac:dyDescent="0.25">
      <c r="A1155" t="s">
        <v>9165</v>
      </c>
      <c r="B1155">
        <v>1.03245819344767</v>
      </c>
      <c r="C1155">
        <v>8.8058512669243003E-3</v>
      </c>
      <c r="D1155" t="s">
        <v>9166</v>
      </c>
      <c r="E1155" t="s">
        <v>9167</v>
      </c>
      <c r="G1155" t="str">
        <f>IF(_17_4_2_VS_17_1_8_annotated[[#This Row],[Column2]]&lt;0,_17_4_2_VS_17_1_8_annotated[[#This Row],[Column4]],"")</f>
        <v/>
      </c>
      <c r="I1155" t="str">
        <f>IF(_17_4_2_VS_17_1_8_annotated[[#This Row],[Column2]]&gt;0,_17_4_2_VS_17_1_8_annotated[[#This Row],[Column4]],"")</f>
        <v>GABBR1</v>
      </c>
    </row>
    <row r="1156" spans="1:9" x14ac:dyDescent="0.25">
      <c r="A1156" t="s">
        <v>6339</v>
      </c>
      <c r="B1156">
        <v>1.12035295023038</v>
      </c>
      <c r="C1156">
        <v>8.8252470593877998E-3</v>
      </c>
      <c r="D1156" t="s">
        <v>6340</v>
      </c>
      <c r="E1156" t="s">
        <v>6341</v>
      </c>
      <c r="G1156" t="str">
        <f>IF(_17_4_2_VS_17_1_8_annotated[[#This Row],[Column2]]&lt;0,_17_4_2_VS_17_1_8_annotated[[#This Row],[Column4]],"")</f>
        <v/>
      </c>
      <c r="I1156" t="str">
        <f>IF(_17_4_2_VS_17_1_8_annotated[[#This Row],[Column2]]&gt;0,_17_4_2_VS_17_1_8_annotated[[#This Row],[Column4]],"")</f>
        <v>LINC02562</v>
      </c>
    </row>
    <row r="1157" spans="1:9" x14ac:dyDescent="0.25">
      <c r="A1157" t="s">
        <v>3129</v>
      </c>
      <c r="B1157">
        <v>1.7285932822193799</v>
      </c>
      <c r="C1157">
        <v>8.8774988282932007E-3</v>
      </c>
      <c r="D1157" t="s">
        <v>3130</v>
      </c>
      <c r="E1157" t="s">
        <v>3131</v>
      </c>
      <c r="G1157" t="str">
        <f>IF(_17_4_2_VS_17_1_8_annotated[[#This Row],[Column2]]&lt;0,_17_4_2_VS_17_1_8_annotated[[#This Row],[Column4]],"")</f>
        <v/>
      </c>
      <c r="I1157" t="str">
        <f>IF(_17_4_2_VS_17_1_8_annotated[[#This Row],[Column2]]&gt;0,_17_4_2_VS_17_1_8_annotated[[#This Row],[Column4]],"")</f>
        <v>ID2-AS1</v>
      </c>
    </row>
    <row r="1158" spans="1:9" x14ac:dyDescent="0.25">
      <c r="A1158" t="s">
        <v>6750</v>
      </c>
      <c r="B1158">
        <v>1.13855665862139</v>
      </c>
      <c r="C1158">
        <v>8.9479624050946994E-3</v>
      </c>
      <c r="D1158" t="s">
        <v>7</v>
      </c>
      <c r="E1158" t="s">
        <v>127</v>
      </c>
      <c r="G1158" t="str">
        <f>IF(_17_4_2_VS_17_1_8_annotated[[#This Row],[Column2]]&lt;0,_17_4_2_VS_17_1_8_annotated[[#This Row],[Column4]],"")</f>
        <v/>
      </c>
      <c r="I1158" t="str">
        <f>IF(_17_4_2_VS_17_1_8_annotated[[#This Row],[Column2]]&gt;0,_17_4_2_VS_17_1_8_annotated[[#This Row],[Column4]],"")</f>
        <v/>
      </c>
    </row>
    <row r="1159" spans="1:9" x14ac:dyDescent="0.25">
      <c r="A1159" t="s">
        <v>9168</v>
      </c>
      <c r="B1159">
        <v>1.14894837061461</v>
      </c>
      <c r="C1159">
        <v>9.0259222139574997E-3</v>
      </c>
      <c r="D1159" t="s">
        <v>9169</v>
      </c>
      <c r="E1159" t="s">
        <v>9170</v>
      </c>
      <c r="G1159" t="str">
        <f>IF(_17_4_2_VS_17_1_8_annotated[[#This Row],[Column2]]&lt;0,_17_4_2_VS_17_1_8_annotated[[#This Row],[Column4]],"")</f>
        <v/>
      </c>
      <c r="I1159" t="str">
        <f>IF(_17_4_2_VS_17_1_8_annotated[[#This Row],[Column2]]&gt;0,_17_4_2_VS_17_1_8_annotated[[#This Row],[Column4]],"")</f>
        <v>HSF4</v>
      </c>
    </row>
    <row r="1160" spans="1:9" x14ac:dyDescent="0.25">
      <c r="A1160" t="s">
        <v>3930</v>
      </c>
      <c r="B1160">
        <v>1.2808555959419901</v>
      </c>
      <c r="C1160">
        <v>9.0971866931603002E-3</v>
      </c>
      <c r="D1160" t="s">
        <v>3931</v>
      </c>
      <c r="E1160" t="s">
        <v>3932</v>
      </c>
      <c r="G1160" t="str">
        <f>IF(_17_4_2_VS_17_1_8_annotated[[#This Row],[Column2]]&lt;0,_17_4_2_VS_17_1_8_annotated[[#This Row],[Column4]],"")</f>
        <v/>
      </c>
      <c r="I1160" t="str">
        <f>IF(_17_4_2_VS_17_1_8_annotated[[#This Row],[Column2]]&gt;0,_17_4_2_VS_17_1_8_annotated[[#This Row],[Column4]],"")</f>
        <v>ACE2</v>
      </c>
    </row>
    <row r="1161" spans="1:9" x14ac:dyDescent="0.25">
      <c r="A1161" t="s">
        <v>3069</v>
      </c>
      <c r="B1161">
        <v>-2.9303647764719898</v>
      </c>
      <c r="C1161">
        <v>9.1370474184307004E-3</v>
      </c>
      <c r="D1161" t="s">
        <v>3070</v>
      </c>
      <c r="E1161" t="s">
        <v>3071</v>
      </c>
      <c r="G1161" t="str">
        <f>IF(_17_4_2_VS_17_1_8_annotated[[#This Row],[Column2]]&lt;0,_17_4_2_VS_17_1_8_annotated[[#This Row],[Column4]],"")</f>
        <v>MIR100HG</v>
      </c>
      <c r="I1161" t="str">
        <f>IF(_17_4_2_VS_17_1_8_annotated[[#This Row],[Column2]]&gt;0,_17_4_2_VS_17_1_8_annotated[[#This Row],[Column4]],"")</f>
        <v/>
      </c>
    </row>
    <row r="1162" spans="1:9" x14ac:dyDescent="0.25">
      <c r="A1162" t="s">
        <v>9171</v>
      </c>
      <c r="B1162">
        <v>1.97348232791638</v>
      </c>
      <c r="C1162">
        <v>9.1820405609667997E-3</v>
      </c>
      <c r="D1162" t="s">
        <v>9172</v>
      </c>
      <c r="E1162" t="s">
        <v>9173</v>
      </c>
      <c r="G1162" t="str">
        <f>IF(_17_4_2_VS_17_1_8_annotated[[#This Row],[Column2]]&lt;0,_17_4_2_VS_17_1_8_annotated[[#This Row],[Column4]],"")</f>
        <v/>
      </c>
      <c r="I1162" t="str">
        <f>IF(_17_4_2_VS_17_1_8_annotated[[#This Row],[Column2]]&gt;0,_17_4_2_VS_17_1_8_annotated[[#This Row],[Column4]],"")</f>
        <v>C1QTNF3</v>
      </c>
    </row>
    <row r="1163" spans="1:9" x14ac:dyDescent="0.25">
      <c r="A1163" t="s">
        <v>5540</v>
      </c>
      <c r="B1163">
        <v>-1.32913185231749</v>
      </c>
      <c r="C1163">
        <v>9.4463466010708992E-3</v>
      </c>
      <c r="D1163" t="s">
        <v>5541</v>
      </c>
      <c r="E1163" t="s">
        <v>5542</v>
      </c>
      <c r="G1163" t="str">
        <f>IF(_17_4_2_VS_17_1_8_annotated[[#This Row],[Column2]]&lt;0,_17_4_2_VS_17_1_8_annotated[[#This Row],[Column4]],"")</f>
        <v>DPP4</v>
      </c>
      <c r="I1163" t="str">
        <f>IF(_17_4_2_VS_17_1_8_annotated[[#This Row],[Column2]]&gt;0,_17_4_2_VS_17_1_8_annotated[[#This Row],[Column4]],"")</f>
        <v/>
      </c>
    </row>
    <row r="1164" spans="1:9" x14ac:dyDescent="0.25">
      <c r="A1164" t="s">
        <v>7269</v>
      </c>
      <c r="B1164">
        <v>1.0421602953111999</v>
      </c>
      <c r="C1164">
        <v>9.46855985366E-3</v>
      </c>
      <c r="D1164" t="s">
        <v>7270</v>
      </c>
      <c r="E1164" t="s">
        <v>7271</v>
      </c>
      <c r="G1164" t="str">
        <f>IF(_17_4_2_VS_17_1_8_annotated[[#This Row],[Column2]]&lt;0,_17_4_2_VS_17_1_8_annotated[[#This Row],[Column4]],"")</f>
        <v/>
      </c>
      <c r="I1164" t="str">
        <f>IF(_17_4_2_VS_17_1_8_annotated[[#This Row],[Column2]]&gt;0,_17_4_2_VS_17_1_8_annotated[[#This Row],[Column4]],"")</f>
        <v>ADRA2A</v>
      </c>
    </row>
    <row r="1165" spans="1:9" x14ac:dyDescent="0.25">
      <c r="A1165" t="s">
        <v>9174</v>
      </c>
      <c r="B1165">
        <v>1.04785656445778</v>
      </c>
      <c r="C1165">
        <v>9.5123919377985994E-3</v>
      </c>
      <c r="D1165" t="s">
        <v>9175</v>
      </c>
      <c r="E1165" t="s">
        <v>9176</v>
      </c>
      <c r="G1165" t="str">
        <f>IF(_17_4_2_VS_17_1_8_annotated[[#This Row],[Column2]]&lt;0,_17_4_2_VS_17_1_8_annotated[[#This Row],[Column4]],"")</f>
        <v/>
      </c>
      <c r="I1165" t="str">
        <f>IF(_17_4_2_VS_17_1_8_annotated[[#This Row],[Column2]]&gt;0,_17_4_2_VS_17_1_8_annotated[[#This Row],[Column4]],"")</f>
        <v>CCDC191</v>
      </c>
    </row>
    <row r="1166" spans="1:9" x14ac:dyDescent="0.25">
      <c r="A1166" t="s">
        <v>3279</v>
      </c>
      <c r="B1166">
        <v>-1.0171045251622599</v>
      </c>
      <c r="C1166">
        <v>9.5710171242605006E-3</v>
      </c>
      <c r="D1166" t="s">
        <v>3280</v>
      </c>
      <c r="E1166" t="s">
        <v>3281</v>
      </c>
      <c r="G1166" t="str">
        <f>IF(_17_4_2_VS_17_1_8_annotated[[#This Row],[Column2]]&lt;0,_17_4_2_VS_17_1_8_annotated[[#This Row],[Column4]],"")</f>
        <v>ZNF296</v>
      </c>
      <c r="I1166" t="str">
        <f>IF(_17_4_2_VS_17_1_8_annotated[[#This Row],[Column2]]&gt;0,_17_4_2_VS_17_1_8_annotated[[#This Row],[Column4]],"")</f>
        <v/>
      </c>
    </row>
    <row r="1167" spans="1:9" x14ac:dyDescent="0.25">
      <c r="A1167" t="s">
        <v>3703</v>
      </c>
      <c r="B1167">
        <v>-1.2277330848768999</v>
      </c>
      <c r="C1167">
        <v>9.6336982017832008E-3</v>
      </c>
      <c r="D1167" t="s">
        <v>3704</v>
      </c>
      <c r="E1167" t="s">
        <v>3705</v>
      </c>
      <c r="G1167" t="str">
        <f>IF(_17_4_2_VS_17_1_8_annotated[[#This Row],[Column2]]&lt;0,_17_4_2_VS_17_1_8_annotated[[#This Row],[Column4]],"")</f>
        <v>OR2A7</v>
      </c>
      <c r="I1167" t="str">
        <f>IF(_17_4_2_VS_17_1_8_annotated[[#This Row],[Column2]]&gt;0,_17_4_2_VS_17_1_8_annotated[[#This Row],[Column4]],"")</f>
        <v/>
      </c>
    </row>
    <row r="1168" spans="1:9" x14ac:dyDescent="0.25">
      <c r="A1168" t="s">
        <v>9177</v>
      </c>
      <c r="B1168">
        <v>1.0798658708303399</v>
      </c>
      <c r="C1168">
        <v>9.7299869884538998E-3</v>
      </c>
      <c r="D1168" t="s">
        <v>9178</v>
      </c>
      <c r="E1168" t="s">
        <v>9179</v>
      </c>
      <c r="G1168" t="str">
        <f>IF(_17_4_2_VS_17_1_8_annotated[[#This Row],[Column2]]&lt;0,_17_4_2_VS_17_1_8_annotated[[#This Row],[Column4]],"")</f>
        <v/>
      </c>
      <c r="I1168" t="str">
        <f>IF(_17_4_2_VS_17_1_8_annotated[[#This Row],[Column2]]&gt;0,_17_4_2_VS_17_1_8_annotated[[#This Row],[Column4]],"")</f>
        <v>ZNF681</v>
      </c>
    </row>
    <row r="1169" spans="1:9" x14ac:dyDescent="0.25">
      <c r="A1169" t="s">
        <v>2114</v>
      </c>
      <c r="B1169">
        <v>1.50088383174934</v>
      </c>
      <c r="C1169">
        <v>9.7834922325606005E-3</v>
      </c>
      <c r="D1169" t="s">
        <v>2115</v>
      </c>
      <c r="E1169" t="s">
        <v>2116</v>
      </c>
      <c r="G1169" t="str">
        <f>IF(_17_4_2_VS_17_1_8_annotated[[#This Row],[Column2]]&lt;0,_17_4_2_VS_17_1_8_annotated[[#This Row],[Column4]],"")</f>
        <v/>
      </c>
      <c r="I1169" t="str">
        <f>IF(_17_4_2_VS_17_1_8_annotated[[#This Row],[Column2]]&gt;0,_17_4_2_VS_17_1_8_annotated[[#This Row],[Column4]],"")</f>
        <v>PALMD</v>
      </c>
    </row>
    <row r="1170" spans="1:9" x14ac:dyDescent="0.25">
      <c r="A1170" t="s">
        <v>3275</v>
      </c>
      <c r="B1170">
        <v>2.0332878327996098</v>
      </c>
      <c r="C1170">
        <v>9.8921964276451994E-3</v>
      </c>
      <c r="D1170" t="s">
        <v>7</v>
      </c>
      <c r="E1170" t="s">
        <v>127</v>
      </c>
      <c r="G1170" t="str">
        <f>IF(_17_4_2_VS_17_1_8_annotated[[#This Row],[Column2]]&lt;0,_17_4_2_VS_17_1_8_annotated[[#This Row],[Column4]],"")</f>
        <v/>
      </c>
      <c r="I1170" t="str">
        <f>IF(_17_4_2_VS_17_1_8_annotated[[#This Row],[Column2]]&gt;0,_17_4_2_VS_17_1_8_annotated[[#This Row],[Column4]],"")</f>
        <v/>
      </c>
    </row>
    <row r="1171" spans="1:9" x14ac:dyDescent="0.25">
      <c r="A1171" t="s">
        <v>6224</v>
      </c>
      <c r="B1171">
        <v>1.1090352168683799</v>
      </c>
      <c r="C1171">
        <v>9.9723848687680999E-3</v>
      </c>
      <c r="D1171" t="s">
        <v>6225</v>
      </c>
      <c r="E1171" t="s">
        <v>6226</v>
      </c>
      <c r="G1171" t="str">
        <f>IF(_17_4_2_VS_17_1_8_annotated[[#This Row],[Column2]]&lt;0,_17_4_2_VS_17_1_8_annotated[[#This Row],[Column4]],"")</f>
        <v/>
      </c>
      <c r="I1171" t="str">
        <f>IF(_17_4_2_VS_17_1_8_annotated[[#This Row],[Column2]]&gt;0,_17_4_2_VS_17_1_8_annotated[[#This Row],[Column4]],"")</f>
        <v>LMNTD2-AS1</v>
      </c>
    </row>
    <row r="1172" spans="1:9" x14ac:dyDescent="0.25">
      <c r="A1172" t="s">
        <v>6251</v>
      </c>
      <c r="B1172">
        <v>1.3735775603546101</v>
      </c>
      <c r="C1172">
        <v>1.00286424312811E-2</v>
      </c>
      <c r="D1172" t="s">
        <v>6252</v>
      </c>
      <c r="E1172" t="s">
        <v>6253</v>
      </c>
      <c r="G1172" t="str">
        <f>IF(_17_4_2_VS_17_1_8_annotated[[#This Row],[Column2]]&lt;0,_17_4_2_VS_17_1_8_annotated[[#This Row],[Column4]],"")</f>
        <v/>
      </c>
      <c r="I1172" t="str">
        <f>IF(_17_4_2_VS_17_1_8_annotated[[#This Row],[Column2]]&gt;0,_17_4_2_VS_17_1_8_annotated[[#This Row],[Column4]],"")</f>
        <v>GPR37</v>
      </c>
    </row>
    <row r="1173" spans="1:9" x14ac:dyDescent="0.25">
      <c r="A1173" t="s">
        <v>9180</v>
      </c>
      <c r="B1173">
        <v>1.31469822664254</v>
      </c>
      <c r="C1173">
        <v>1.0553388128193999E-2</v>
      </c>
      <c r="D1173" t="s">
        <v>9181</v>
      </c>
      <c r="E1173" t="s">
        <v>9182</v>
      </c>
      <c r="G1173" t="str">
        <f>IF(_17_4_2_VS_17_1_8_annotated[[#This Row],[Column2]]&lt;0,_17_4_2_VS_17_1_8_annotated[[#This Row],[Column4]],"")</f>
        <v/>
      </c>
      <c r="I1173" t="str">
        <f>IF(_17_4_2_VS_17_1_8_annotated[[#This Row],[Column2]]&gt;0,_17_4_2_VS_17_1_8_annotated[[#This Row],[Column4]],"")</f>
        <v>ARHGAP11B</v>
      </c>
    </row>
    <row r="1174" spans="1:9" x14ac:dyDescent="0.25">
      <c r="A1174" t="s">
        <v>9183</v>
      </c>
      <c r="B1174">
        <v>1.057695677845</v>
      </c>
      <c r="C1174">
        <v>1.05625176235489E-2</v>
      </c>
      <c r="D1174" t="s">
        <v>9184</v>
      </c>
      <c r="E1174" t="s">
        <v>9185</v>
      </c>
      <c r="G1174" t="str">
        <f>IF(_17_4_2_VS_17_1_8_annotated[[#This Row],[Column2]]&lt;0,_17_4_2_VS_17_1_8_annotated[[#This Row],[Column4]],"")</f>
        <v/>
      </c>
      <c r="I1174" t="str">
        <f>IF(_17_4_2_VS_17_1_8_annotated[[#This Row],[Column2]]&gt;0,_17_4_2_VS_17_1_8_annotated[[#This Row],[Column4]],"")</f>
        <v>SOX9-AS1</v>
      </c>
    </row>
    <row r="1175" spans="1:9" x14ac:dyDescent="0.25">
      <c r="A1175" t="s">
        <v>5609</v>
      </c>
      <c r="B1175">
        <v>-1.4002799374661199</v>
      </c>
      <c r="C1175">
        <v>1.0564653696344E-2</v>
      </c>
      <c r="D1175" t="s">
        <v>5610</v>
      </c>
      <c r="E1175" t="s">
        <v>5611</v>
      </c>
      <c r="G1175" t="str">
        <f>IF(_17_4_2_VS_17_1_8_annotated[[#This Row],[Column2]]&lt;0,_17_4_2_VS_17_1_8_annotated[[#This Row],[Column4]],"")</f>
        <v>CORO1A</v>
      </c>
      <c r="I1175" t="str">
        <f>IF(_17_4_2_VS_17_1_8_annotated[[#This Row],[Column2]]&gt;0,_17_4_2_VS_17_1_8_annotated[[#This Row],[Column4]],"")</f>
        <v/>
      </c>
    </row>
    <row r="1176" spans="1:9" x14ac:dyDescent="0.25">
      <c r="A1176" t="s">
        <v>9186</v>
      </c>
      <c r="B1176">
        <v>-2.4944492470186801</v>
      </c>
      <c r="C1176">
        <v>1.0789334029521799E-2</v>
      </c>
      <c r="D1176" t="s">
        <v>9187</v>
      </c>
      <c r="E1176" t="s">
        <v>9188</v>
      </c>
      <c r="G1176" t="str">
        <f>IF(_17_4_2_VS_17_1_8_annotated[[#This Row],[Column2]]&lt;0,_17_4_2_VS_17_1_8_annotated[[#This Row],[Column4]],"")</f>
        <v>GASK1B-AS1</v>
      </c>
      <c r="I1176" t="str">
        <f>IF(_17_4_2_VS_17_1_8_annotated[[#This Row],[Column2]]&gt;0,_17_4_2_VS_17_1_8_annotated[[#This Row],[Column4]],"")</f>
        <v/>
      </c>
    </row>
    <row r="1177" spans="1:9" x14ac:dyDescent="0.25">
      <c r="A1177" t="s">
        <v>9189</v>
      </c>
      <c r="B1177">
        <v>-2.3199246634640902</v>
      </c>
      <c r="C1177">
        <v>1.0794923243946399E-2</v>
      </c>
      <c r="D1177" t="s">
        <v>7</v>
      </c>
      <c r="E1177" t="s">
        <v>127</v>
      </c>
      <c r="G1177" t="str">
        <f>IF(_17_4_2_VS_17_1_8_annotated[[#This Row],[Column2]]&lt;0,_17_4_2_VS_17_1_8_annotated[[#This Row],[Column4]],"")</f>
        <v/>
      </c>
      <c r="I1177" t="str">
        <f>IF(_17_4_2_VS_17_1_8_annotated[[#This Row],[Column2]]&gt;0,_17_4_2_VS_17_1_8_annotated[[#This Row],[Column4]],"")</f>
        <v/>
      </c>
    </row>
    <row r="1178" spans="1:9" x14ac:dyDescent="0.25">
      <c r="A1178" t="s">
        <v>9190</v>
      </c>
      <c r="B1178">
        <v>1.8873847492926801</v>
      </c>
      <c r="C1178">
        <v>1.09143165272738E-2</v>
      </c>
      <c r="D1178" t="s">
        <v>9191</v>
      </c>
      <c r="E1178" t="s">
        <v>9192</v>
      </c>
      <c r="G1178" t="str">
        <f>IF(_17_4_2_VS_17_1_8_annotated[[#This Row],[Column2]]&lt;0,_17_4_2_VS_17_1_8_annotated[[#This Row],[Column4]],"")</f>
        <v/>
      </c>
      <c r="I1178" t="str">
        <f>IF(_17_4_2_VS_17_1_8_annotated[[#This Row],[Column2]]&gt;0,_17_4_2_VS_17_1_8_annotated[[#This Row],[Column4]],"")</f>
        <v>N4BP2L2-IT2</v>
      </c>
    </row>
    <row r="1179" spans="1:9" x14ac:dyDescent="0.25">
      <c r="A1179" t="s">
        <v>6555</v>
      </c>
      <c r="B1179">
        <v>1.8169865933001801</v>
      </c>
      <c r="C1179">
        <v>1.0919779307770199E-2</v>
      </c>
      <c r="D1179" t="s">
        <v>6556</v>
      </c>
      <c r="E1179" t="s">
        <v>6557</v>
      </c>
      <c r="G1179" t="str">
        <f>IF(_17_4_2_VS_17_1_8_annotated[[#This Row],[Column2]]&lt;0,_17_4_2_VS_17_1_8_annotated[[#This Row],[Column4]],"")</f>
        <v/>
      </c>
      <c r="I1179" t="str">
        <f>IF(_17_4_2_VS_17_1_8_annotated[[#This Row],[Column2]]&gt;0,_17_4_2_VS_17_1_8_annotated[[#This Row],[Column4]],"")</f>
        <v>ATOH8</v>
      </c>
    </row>
    <row r="1180" spans="1:9" x14ac:dyDescent="0.25">
      <c r="A1180" t="s">
        <v>6568</v>
      </c>
      <c r="B1180">
        <v>2.2575822492554201</v>
      </c>
      <c r="C1180">
        <v>1.0979481619475999E-2</v>
      </c>
      <c r="D1180" t="s">
        <v>7</v>
      </c>
      <c r="E1180" t="s">
        <v>6569</v>
      </c>
      <c r="G1180" t="str">
        <f>IF(_17_4_2_VS_17_1_8_annotated[[#This Row],[Column2]]&lt;0,_17_4_2_VS_17_1_8_annotated[[#This Row],[Column4]],"")</f>
        <v/>
      </c>
      <c r="I1180" t="str">
        <f>IF(_17_4_2_VS_17_1_8_annotated[[#This Row],[Column2]]&gt;0,_17_4_2_VS_17_1_8_annotated[[#This Row],[Column4]],"")</f>
        <v/>
      </c>
    </row>
    <row r="1181" spans="1:9" x14ac:dyDescent="0.25">
      <c r="A1181" t="s">
        <v>9193</v>
      </c>
      <c r="B1181">
        <v>4.1931789005126099</v>
      </c>
      <c r="C1181">
        <v>1.1245654415789201E-2</v>
      </c>
      <c r="D1181" t="s">
        <v>9194</v>
      </c>
      <c r="E1181" t="s">
        <v>9195</v>
      </c>
      <c r="G1181" t="str">
        <f>IF(_17_4_2_VS_17_1_8_annotated[[#This Row],[Column2]]&lt;0,_17_4_2_VS_17_1_8_annotated[[#This Row],[Column4]],"")</f>
        <v/>
      </c>
      <c r="I1181" t="str">
        <f>IF(_17_4_2_VS_17_1_8_annotated[[#This Row],[Column2]]&gt;0,_17_4_2_VS_17_1_8_annotated[[#This Row],[Column4]],"")</f>
        <v>HABP2</v>
      </c>
    </row>
    <row r="1182" spans="1:9" x14ac:dyDescent="0.25">
      <c r="A1182" t="s">
        <v>3469</v>
      </c>
      <c r="B1182">
        <v>1.6941286807137499</v>
      </c>
      <c r="C1182">
        <v>1.12919962223656E-2</v>
      </c>
      <c r="D1182" t="s">
        <v>3470</v>
      </c>
      <c r="E1182" t="s">
        <v>3471</v>
      </c>
      <c r="G1182" t="str">
        <f>IF(_17_4_2_VS_17_1_8_annotated[[#This Row],[Column2]]&lt;0,_17_4_2_VS_17_1_8_annotated[[#This Row],[Column4]],"")</f>
        <v/>
      </c>
      <c r="I1182" t="str">
        <f>IF(_17_4_2_VS_17_1_8_annotated[[#This Row],[Column2]]&gt;0,_17_4_2_VS_17_1_8_annotated[[#This Row],[Column4]],"")</f>
        <v>N4BP2L1</v>
      </c>
    </row>
    <row r="1183" spans="1:9" x14ac:dyDescent="0.25">
      <c r="A1183" t="s">
        <v>7846</v>
      </c>
      <c r="B1183">
        <v>1.0001092273044401</v>
      </c>
      <c r="C1183">
        <v>1.13340394078577E-2</v>
      </c>
      <c r="D1183" t="s">
        <v>7</v>
      </c>
      <c r="E1183" t="s">
        <v>127</v>
      </c>
      <c r="G1183" t="str">
        <f>IF(_17_4_2_VS_17_1_8_annotated[[#This Row],[Column2]]&lt;0,_17_4_2_VS_17_1_8_annotated[[#This Row],[Column4]],"")</f>
        <v/>
      </c>
      <c r="I1183" t="str">
        <f>IF(_17_4_2_VS_17_1_8_annotated[[#This Row],[Column2]]&gt;0,_17_4_2_VS_17_1_8_annotated[[#This Row],[Column4]],"")</f>
        <v/>
      </c>
    </row>
    <row r="1184" spans="1:9" x14ac:dyDescent="0.25">
      <c r="A1184" t="s">
        <v>9196</v>
      </c>
      <c r="B1184">
        <v>3.4442803641519402</v>
      </c>
      <c r="C1184">
        <v>1.1420580722829801E-2</v>
      </c>
      <c r="D1184" t="s">
        <v>7</v>
      </c>
      <c r="E1184" t="s">
        <v>127</v>
      </c>
      <c r="G1184" t="str">
        <f>IF(_17_4_2_VS_17_1_8_annotated[[#This Row],[Column2]]&lt;0,_17_4_2_VS_17_1_8_annotated[[#This Row],[Column4]],"")</f>
        <v/>
      </c>
      <c r="I1184" t="str">
        <f>IF(_17_4_2_VS_17_1_8_annotated[[#This Row],[Column2]]&gt;0,_17_4_2_VS_17_1_8_annotated[[#This Row],[Column4]],"")</f>
        <v/>
      </c>
    </row>
    <row r="1185" spans="1:9" x14ac:dyDescent="0.25">
      <c r="A1185" t="s">
        <v>3857</v>
      </c>
      <c r="B1185">
        <v>3.4531724789407399</v>
      </c>
      <c r="C1185">
        <v>1.14249113314702E-2</v>
      </c>
      <c r="D1185" t="s">
        <v>3858</v>
      </c>
      <c r="E1185" t="s">
        <v>3859</v>
      </c>
      <c r="G1185" t="str">
        <f>IF(_17_4_2_VS_17_1_8_annotated[[#This Row],[Column2]]&lt;0,_17_4_2_VS_17_1_8_annotated[[#This Row],[Column4]],"")</f>
        <v/>
      </c>
      <c r="I1185" t="str">
        <f>IF(_17_4_2_VS_17_1_8_annotated[[#This Row],[Column2]]&gt;0,_17_4_2_VS_17_1_8_annotated[[#This Row],[Column4]],"")</f>
        <v>CCR9</v>
      </c>
    </row>
    <row r="1186" spans="1:9" x14ac:dyDescent="0.25">
      <c r="A1186" t="s">
        <v>3994</v>
      </c>
      <c r="B1186">
        <v>-1.2573986106521</v>
      </c>
      <c r="C1186">
        <v>1.15159456547392E-2</v>
      </c>
      <c r="D1186" t="s">
        <v>3995</v>
      </c>
      <c r="E1186" t="s">
        <v>3996</v>
      </c>
      <c r="G1186" t="str">
        <f>IF(_17_4_2_VS_17_1_8_annotated[[#This Row],[Column2]]&lt;0,_17_4_2_VS_17_1_8_annotated[[#This Row],[Column4]],"")</f>
        <v>SCN4A</v>
      </c>
      <c r="I1186" t="str">
        <f>IF(_17_4_2_VS_17_1_8_annotated[[#This Row],[Column2]]&gt;0,_17_4_2_VS_17_1_8_annotated[[#This Row],[Column4]],"")</f>
        <v/>
      </c>
    </row>
    <row r="1187" spans="1:9" x14ac:dyDescent="0.25">
      <c r="A1187" t="s">
        <v>9197</v>
      </c>
      <c r="B1187">
        <v>-1.2908081335964401</v>
      </c>
      <c r="C1187">
        <v>1.17003426819928E-2</v>
      </c>
      <c r="D1187" t="s">
        <v>9198</v>
      </c>
      <c r="E1187" t="s">
        <v>9199</v>
      </c>
      <c r="G1187" t="str">
        <f>IF(_17_4_2_VS_17_1_8_annotated[[#This Row],[Column2]]&lt;0,_17_4_2_VS_17_1_8_annotated[[#This Row],[Column4]],"")</f>
        <v>TMOD1</v>
      </c>
      <c r="I1187" t="str">
        <f>IF(_17_4_2_VS_17_1_8_annotated[[#This Row],[Column2]]&gt;0,_17_4_2_VS_17_1_8_annotated[[#This Row],[Column4]],"")</f>
        <v/>
      </c>
    </row>
    <row r="1188" spans="1:9" x14ac:dyDescent="0.25">
      <c r="A1188" t="s">
        <v>5009</v>
      </c>
      <c r="B1188">
        <v>-2.6709500487341198</v>
      </c>
      <c r="C1188">
        <v>1.18080883313445E-2</v>
      </c>
      <c r="D1188" t="s">
        <v>5010</v>
      </c>
      <c r="E1188" t="s">
        <v>5011</v>
      </c>
      <c r="G1188" t="str">
        <f>IF(_17_4_2_VS_17_1_8_annotated[[#This Row],[Column2]]&lt;0,_17_4_2_VS_17_1_8_annotated[[#This Row],[Column4]],"")</f>
        <v>IFI6</v>
      </c>
      <c r="I1188" t="str">
        <f>IF(_17_4_2_VS_17_1_8_annotated[[#This Row],[Column2]]&gt;0,_17_4_2_VS_17_1_8_annotated[[#This Row],[Column4]],"")</f>
        <v/>
      </c>
    </row>
    <row r="1189" spans="1:9" x14ac:dyDescent="0.25">
      <c r="A1189" t="s">
        <v>9200</v>
      </c>
      <c r="B1189">
        <v>1.4024993693774399</v>
      </c>
      <c r="C1189">
        <v>1.18093880035538E-2</v>
      </c>
      <c r="D1189" t="s">
        <v>9201</v>
      </c>
      <c r="E1189" t="s">
        <v>9202</v>
      </c>
      <c r="G1189" t="str">
        <f>IF(_17_4_2_VS_17_1_8_annotated[[#This Row],[Column2]]&lt;0,_17_4_2_VS_17_1_8_annotated[[#This Row],[Column4]],"")</f>
        <v/>
      </c>
      <c r="I1189" t="str">
        <f>IF(_17_4_2_VS_17_1_8_annotated[[#This Row],[Column2]]&gt;0,_17_4_2_VS_17_1_8_annotated[[#This Row],[Column4]],"")</f>
        <v>PRAME</v>
      </c>
    </row>
    <row r="1190" spans="1:9" x14ac:dyDescent="0.25">
      <c r="A1190" t="s">
        <v>9203</v>
      </c>
      <c r="B1190">
        <v>1.9380600258080301</v>
      </c>
      <c r="C1190">
        <v>1.1880224801211901E-2</v>
      </c>
      <c r="D1190" t="s">
        <v>9204</v>
      </c>
      <c r="E1190" t="s">
        <v>9205</v>
      </c>
      <c r="G1190" t="str">
        <f>IF(_17_4_2_VS_17_1_8_annotated[[#This Row],[Column2]]&lt;0,_17_4_2_VS_17_1_8_annotated[[#This Row],[Column4]],"")</f>
        <v/>
      </c>
      <c r="I1190" t="str">
        <f>IF(_17_4_2_VS_17_1_8_annotated[[#This Row],[Column2]]&gt;0,_17_4_2_VS_17_1_8_annotated[[#This Row],[Column4]],"")</f>
        <v>C4B</v>
      </c>
    </row>
    <row r="1191" spans="1:9" x14ac:dyDescent="0.25">
      <c r="A1191" t="s">
        <v>6332</v>
      </c>
      <c r="B1191">
        <v>2.2612007990935798</v>
      </c>
      <c r="C1191">
        <v>1.19726670519615E-2</v>
      </c>
      <c r="D1191" t="s">
        <v>6333</v>
      </c>
      <c r="E1191" t="s">
        <v>6334</v>
      </c>
      <c r="G1191" t="str">
        <f>IF(_17_4_2_VS_17_1_8_annotated[[#This Row],[Column2]]&lt;0,_17_4_2_VS_17_1_8_annotated[[#This Row],[Column4]],"")</f>
        <v/>
      </c>
      <c r="I1191" t="str">
        <f>IF(_17_4_2_VS_17_1_8_annotated[[#This Row],[Column2]]&gt;0,_17_4_2_VS_17_1_8_annotated[[#This Row],[Column4]],"")</f>
        <v>LRGUK</v>
      </c>
    </row>
    <row r="1192" spans="1:9" x14ac:dyDescent="0.25">
      <c r="A1192" t="s">
        <v>9206</v>
      </c>
      <c r="B1192">
        <v>1.1569200555215</v>
      </c>
      <c r="C1192">
        <v>1.21524296525393E-2</v>
      </c>
      <c r="D1192" t="s">
        <v>9207</v>
      </c>
      <c r="E1192" t="s">
        <v>9208</v>
      </c>
      <c r="G1192" t="str">
        <f>IF(_17_4_2_VS_17_1_8_annotated[[#This Row],[Column2]]&lt;0,_17_4_2_VS_17_1_8_annotated[[#This Row],[Column4]],"")</f>
        <v/>
      </c>
      <c r="I1192" t="str">
        <f>IF(_17_4_2_VS_17_1_8_annotated[[#This Row],[Column2]]&gt;0,_17_4_2_VS_17_1_8_annotated[[#This Row],[Column4]],"")</f>
        <v>CFAP46</v>
      </c>
    </row>
    <row r="1193" spans="1:9" x14ac:dyDescent="0.25">
      <c r="A1193" t="s">
        <v>4008</v>
      </c>
      <c r="B1193">
        <v>1.2759886937114999</v>
      </c>
      <c r="C1193">
        <v>1.21933070676428E-2</v>
      </c>
      <c r="D1193" t="s">
        <v>4009</v>
      </c>
      <c r="E1193" t="s">
        <v>4010</v>
      </c>
      <c r="G1193" t="str">
        <f>IF(_17_4_2_VS_17_1_8_annotated[[#This Row],[Column2]]&lt;0,_17_4_2_VS_17_1_8_annotated[[#This Row],[Column4]],"")</f>
        <v/>
      </c>
      <c r="I1193" t="str">
        <f>IF(_17_4_2_VS_17_1_8_annotated[[#This Row],[Column2]]&gt;0,_17_4_2_VS_17_1_8_annotated[[#This Row],[Column4]],"")</f>
        <v>LINC02983</v>
      </c>
    </row>
    <row r="1194" spans="1:9" x14ac:dyDescent="0.25">
      <c r="A1194" t="s">
        <v>6577</v>
      </c>
      <c r="B1194">
        <v>1.2210136793831099</v>
      </c>
      <c r="C1194">
        <v>1.22299922151759E-2</v>
      </c>
      <c r="D1194" t="s">
        <v>7</v>
      </c>
      <c r="E1194" t="s">
        <v>6578</v>
      </c>
      <c r="G1194" t="str">
        <f>IF(_17_4_2_VS_17_1_8_annotated[[#This Row],[Column2]]&lt;0,_17_4_2_VS_17_1_8_annotated[[#This Row],[Column4]],"")</f>
        <v/>
      </c>
      <c r="I1194" t="str">
        <f>IF(_17_4_2_VS_17_1_8_annotated[[#This Row],[Column2]]&gt;0,_17_4_2_VS_17_1_8_annotated[[#This Row],[Column4]],"")</f>
        <v/>
      </c>
    </row>
    <row r="1195" spans="1:9" x14ac:dyDescent="0.25">
      <c r="A1195" t="s">
        <v>6642</v>
      </c>
      <c r="B1195">
        <v>1.07748890350346</v>
      </c>
      <c r="C1195">
        <v>1.25173745026388E-2</v>
      </c>
      <c r="D1195" t="s">
        <v>6643</v>
      </c>
      <c r="E1195" t="s">
        <v>6644</v>
      </c>
      <c r="G1195" t="str">
        <f>IF(_17_4_2_VS_17_1_8_annotated[[#This Row],[Column2]]&lt;0,_17_4_2_VS_17_1_8_annotated[[#This Row],[Column4]],"")</f>
        <v/>
      </c>
      <c r="I1195" t="str">
        <f>IF(_17_4_2_VS_17_1_8_annotated[[#This Row],[Column2]]&gt;0,_17_4_2_VS_17_1_8_annotated[[#This Row],[Column4]],"")</f>
        <v>ALDH3B2</v>
      </c>
    </row>
    <row r="1196" spans="1:9" x14ac:dyDescent="0.25">
      <c r="A1196" t="s">
        <v>4479</v>
      </c>
      <c r="B1196">
        <v>1.90489022840727</v>
      </c>
      <c r="C1196">
        <v>1.25713215625156E-2</v>
      </c>
      <c r="D1196" t="s">
        <v>4480</v>
      </c>
      <c r="E1196" t="s">
        <v>4481</v>
      </c>
      <c r="G1196" t="str">
        <f>IF(_17_4_2_VS_17_1_8_annotated[[#This Row],[Column2]]&lt;0,_17_4_2_VS_17_1_8_annotated[[#This Row],[Column4]],"")</f>
        <v/>
      </c>
      <c r="I1196" t="str">
        <f>IF(_17_4_2_VS_17_1_8_annotated[[#This Row],[Column2]]&gt;0,_17_4_2_VS_17_1_8_annotated[[#This Row],[Column4]],"")</f>
        <v>MAST4-AS1</v>
      </c>
    </row>
    <row r="1197" spans="1:9" x14ac:dyDescent="0.25">
      <c r="A1197" t="s">
        <v>9209</v>
      </c>
      <c r="B1197">
        <v>1.7688325033388499</v>
      </c>
      <c r="C1197">
        <v>1.2705913833403601E-2</v>
      </c>
      <c r="D1197" t="s">
        <v>9210</v>
      </c>
      <c r="E1197" t="s">
        <v>9211</v>
      </c>
      <c r="G1197" t="str">
        <f>IF(_17_4_2_VS_17_1_8_annotated[[#This Row],[Column2]]&lt;0,_17_4_2_VS_17_1_8_annotated[[#This Row],[Column4]],"")</f>
        <v/>
      </c>
      <c r="I1197" t="str">
        <f>IF(_17_4_2_VS_17_1_8_annotated[[#This Row],[Column2]]&gt;0,_17_4_2_VS_17_1_8_annotated[[#This Row],[Column4]],"")</f>
        <v>TRIM67</v>
      </c>
    </row>
    <row r="1198" spans="1:9" x14ac:dyDescent="0.25">
      <c r="A1198" t="s">
        <v>1702</v>
      </c>
      <c r="B1198">
        <v>-1.7140684580672401</v>
      </c>
      <c r="C1198">
        <v>1.2705913833403601E-2</v>
      </c>
      <c r="D1198" t="s">
        <v>1703</v>
      </c>
      <c r="E1198" t="s">
        <v>1704</v>
      </c>
      <c r="G1198" t="str">
        <f>IF(_17_4_2_VS_17_1_8_annotated[[#This Row],[Column2]]&lt;0,_17_4_2_VS_17_1_8_annotated[[#This Row],[Column4]],"")</f>
        <v>SLITRK4</v>
      </c>
      <c r="I1198" t="str">
        <f>IF(_17_4_2_VS_17_1_8_annotated[[#This Row],[Column2]]&gt;0,_17_4_2_VS_17_1_8_annotated[[#This Row],[Column4]],"")</f>
        <v/>
      </c>
    </row>
    <row r="1199" spans="1:9" x14ac:dyDescent="0.25">
      <c r="A1199" t="s">
        <v>9212</v>
      </c>
      <c r="B1199">
        <v>2.9120758360829901</v>
      </c>
      <c r="C1199">
        <v>1.27252534453152E-2</v>
      </c>
      <c r="D1199" t="s">
        <v>7</v>
      </c>
      <c r="E1199" t="s">
        <v>9213</v>
      </c>
      <c r="G1199" t="str">
        <f>IF(_17_4_2_VS_17_1_8_annotated[[#This Row],[Column2]]&lt;0,_17_4_2_VS_17_1_8_annotated[[#This Row],[Column4]],"")</f>
        <v/>
      </c>
      <c r="I1199" t="str">
        <f>IF(_17_4_2_VS_17_1_8_annotated[[#This Row],[Column2]]&gt;0,_17_4_2_VS_17_1_8_annotated[[#This Row],[Column4]],"")</f>
        <v/>
      </c>
    </row>
    <row r="1200" spans="1:9" x14ac:dyDescent="0.25">
      <c r="A1200" t="s">
        <v>9214</v>
      </c>
      <c r="B1200">
        <v>3.1433105476962102</v>
      </c>
      <c r="C1200">
        <v>1.28088788939873E-2</v>
      </c>
      <c r="D1200" t="s">
        <v>9215</v>
      </c>
      <c r="E1200" t="s">
        <v>9216</v>
      </c>
      <c r="G1200" t="str">
        <f>IF(_17_4_2_VS_17_1_8_annotated[[#This Row],[Column2]]&lt;0,_17_4_2_VS_17_1_8_annotated[[#This Row],[Column4]],"")</f>
        <v/>
      </c>
      <c r="I1200" t="str">
        <f>IF(_17_4_2_VS_17_1_8_annotated[[#This Row],[Column2]]&gt;0,_17_4_2_VS_17_1_8_annotated[[#This Row],[Column4]],"")</f>
        <v>LINC01342</v>
      </c>
    </row>
    <row r="1201" spans="1:9" x14ac:dyDescent="0.25">
      <c r="A1201" t="s">
        <v>8199</v>
      </c>
      <c r="B1201">
        <v>3.5830194111407501</v>
      </c>
      <c r="C1201">
        <v>1.2888249656630201E-2</v>
      </c>
      <c r="D1201" t="s">
        <v>7</v>
      </c>
      <c r="E1201" t="s">
        <v>127</v>
      </c>
      <c r="G1201" t="str">
        <f>IF(_17_4_2_VS_17_1_8_annotated[[#This Row],[Column2]]&lt;0,_17_4_2_VS_17_1_8_annotated[[#This Row],[Column4]],"")</f>
        <v/>
      </c>
      <c r="I1201" t="str">
        <f>IF(_17_4_2_VS_17_1_8_annotated[[#This Row],[Column2]]&gt;0,_17_4_2_VS_17_1_8_annotated[[#This Row],[Column4]],"")</f>
        <v/>
      </c>
    </row>
    <row r="1202" spans="1:9" x14ac:dyDescent="0.25">
      <c r="A1202" t="s">
        <v>1789</v>
      </c>
      <c r="B1202">
        <v>-3.0722896384006</v>
      </c>
      <c r="C1202">
        <v>1.29686277496743E-2</v>
      </c>
      <c r="D1202" t="s">
        <v>1790</v>
      </c>
      <c r="E1202" t="s">
        <v>1791</v>
      </c>
      <c r="G1202" t="str">
        <f>IF(_17_4_2_VS_17_1_8_annotated[[#This Row],[Column2]]&lt;0,_17_4_2_VS_17_1_8_annotated[[#This Row],[Column4]],"")</f>
        <v>IL1A</v>
      </c>
      <c r="I1202" t="str">
        <f>IF(_17_4_2_VS_17_1_8_annotated[[#This Row],[Column2]]&gt;0,_17_4_2_VS_17_1_8_annotated[[#This Row],[Column4]],"")</f>
        <v/>
      </c>
    </row>
    <row r="1203" spans="1:9" x14ac:dyDescent="0.25">
      <c r="A1203" t="s">
        <v>9217</v>
      </c>
      <c r="B1203">
        <v>-1.9742097759566199</v>
      </c>
      <c r="C1203">
        <v>1.29751091410955E-2</v>
      </c>
      <c r="D1203" t="s">
        <v>9218</v>
      </c>
      <c r="E1203" t="s">
        <v>9219</v>
      </c>
      <c r="G1203" t="str">
        <f>IF(_17_4_2_VS_17_1_8_annotated[[#This Row],[Column2]]&lt;0,_17_4_2_VS_17_1_8_annotated[[#This Row],[Column4]],"")</f>
        <v>CD22</v>
      </c>
      <c r="I1203" t="str">
        <f>IF(_17_4_2_VS_17_1_8_annotated[[#This Row],[Column2]]&gt;0,_17_4_2_VS_17_1_8_annotated[[#This Row],[Column4]],"")</f>
        <v/>
      </c>
    </row>
    <row r="1204" spans="1:9" x14ac:dyDescent="0.25">
      <c r="A1204" t="s">
        <v>9220</v>
      </c>
      <c r="B1204">
        <v>-3.9699580106755699</v>
      </c>
      <c r="C1204">
        <v>1.29797978143485E-2</v>
      </c>
      <c r="D1204" t="s">
        <v>9221</v>
      </c>
      <c r="E1204" t="s">
        <v>9222</v>
      </c>
      <c r="G1204" t="str">
        <f>IF(_17_4_2_VS_17_1_8_annotated[[#This Row],[Column2]]&lt;0,_17_4_2_VS_17_1_8_annotated[[#This Row],[Column4]],"")</f>
        <v>HES2</v>
      </c>
      <c r="I1204" t="str">
        <f>IF(_17_4_2_VS_17_1_8_annotated[[#This Row],[Column2]]&gt;0,_17_4_2_VS_17_1_8_annotated[[#This Row],[Column4]],"")</f>
        <v/>
      </c>
    </row>
    <row r="1205" spans="1:9" x14ac:dyDescent="0.25">
      <c r="A1205" t="s">
        <v>6290</v>
      </c>
      <c r="B1205">
        <v>1.61353611139104</v>
      </c>
      <c r="C1205">
        <v>1.3207968678936101E-2</v>
      </c>
      <c r="D1205" t="s">
        <v>6291</v>
      </c>
      <c r="E1205" t="s">
        <v>6292</v>
      </c>
      <c r="G1205" t="str">
        <f>IF(_17_4_2_VS_17_1_8_annotated[[#This Row],[Column2]]&lt;0,_17_4_2_VS_17_1_8_annotated[[#This Row],[Column4]],"")</f>
        <v/>
      </c>
      <c r="I1205" t="str">
        <f>IF(_17_4_2_VS_17_1_8_annotated[[#This Row],[Column2]]&gt;0,_17_4_2_VS_17_1_8_annotated[[#This Row],[Column4]],"")</f>
        <v>PLXDC1</v>
      </c>
    </row>
    <row r="1206" spans="1:9" x14ac:dyDescent="0.25">
      <c r="A1206" t="s">
        <v>6962</v>
      </c>
      <c r="B1206">
        <v>1.5437637558659201</v>
      </c>
      <c r="C1206">
        <v>1.32389698276335E-2</v>
      </c>
      <c r="D1206" t="s">
        <v>7</v>
      </c>
      <c r="E1206" t="s">
        <v>6963</v>
      </c>
      <c r="G1206" t="str">
        <f>IF(_17_4_2_VS_17_1_8_annotated[[#This Row],[Column2]]&lt;0,_17_4_2_VS_17_1_8_annotated[[#This Row],[Column4]],"")</f>
        <v/>
      </c>
      <c r="I1206" t="str">
        <f>IF(_17_4_2_VS_17_1_8_annotated[[#This Row],[Column2]]&gt;0,_17_4_2_VS_17_1_8_annotated[[#This Row],[Column4]],"")</f>
        <v/>
      </c>
    </row>
    <row r="1207" spans="1:9" x14ac:dyDescent="0.25">
      <c r="A1207" t="s">
        <v>9223</v>
      </c>
      <c r="B1207">
        <v>2.4226572510154898</v>
      </c>
      <c r="C1207">
        <v>1.33007410253498E-2</v>
      </c>
      <c r="D1207" t="s">
        <v>9224</v>
      </c>
      <c r="E1207" t="s">
        <v>9225</v>
      </c>
      <c r="G1207" t="str">
        <f>IF(_17_4_2_VS_17_1_8_annotated[[#This Row],[Column2]]&lt;0,_17_4_2_VS_17_1_8_annotated[[#This Row],[Column4]],"")</f>
        <v/>
      </c>
      <c r="I1207" t="str">
        <f>IF(_17_4_2_VS_17_1_8_annotated[[#This Row],[Column2]]&gt;0,_17_4_2_VS_17_1_8_annotated[[#This Row],[Column4]],"")</f>
        <v>LINC03078</v>
      </c>
    </row>
    <row r="1208" spans="1:9" x14ac:dyDescent="0.25">
      <c r="A1208" t="s">
        <v>3087</v>
      </c>
      <c r="B1208">
        <v>1.48539471690938</v>
      </c>
      <c r="C1208">
        <v>1.3409972831829301E-2</v>
      </c>
      <c r="D1208" t="s">
        <v>3088</v>
      </c>
      <c r="E1208" t="s">
        <v>3089</v>
      </c>
      <c r="G1208" t="str">
        <f>IF(_17_4_2_VS_17_1_8_annotated[[#This Row],[Column2]]&lt;0,_17_4_2_VS_17_1_8_annotated[[#This Row],[Column4]],"")</f>
        <v/>
      </c>
      <c r="I1208" t="str">
        <f>IF(_17_4_2_VS_17_1_8_annotated[[#This Row],[Column2]]&gt;0,_17_4_2_VS_17_1_8_annotated[[#This Row],[Column4]],"")</f>
        <v>URB1-AS1</v>
      </c>
    </row>
    <row r="1209" spans="1:9" x14ac:dyDescent="0.25">
      <c r="A1209" t="s">
        <v>4115</v>
      </c>
      <c r="B1209">
        <v>-5.4046080339989997</v>
      </c>
      <c r="C1209">
        <v>1.3409972831829301E-2</v>
      </c>
      <c r="D1209" t="s">
        <v>7</v>
      </c>
      <c r="E1209" t="s">
        <v>4116</v>
      </c>
      <c r="G1209" t="str">
        <f>IF(_17_4_2_VS_17_1_8_annotated[[#This Row],[Column2]]&lt;0,_17_4_2_VS_17_1_8_annotated[[#This Row],[Column4]],"")</f>
        <v/>
      </c>
      <c r="I1209" t="str">
        <f>IF(_17_4_2_VS_17_1_8_annotated[[#This Row],[Column2]]&gt;0,_17_4_2_VS_17_1_8_annotated[[#This Row],[Column4]],"")</f>
        <v/>
      </c>
    </row>
    <row r="1210" spans="1:9" x14ac:dyDescent="0.25">
      <c r="A1210" t="s">
        <v>3457</v>
      </c>
      <c r="B1210">
        <v>-1.99147243865134</v>
      </c>
      <c r="C1210">
        <v>1.3409972831829301E-2</v>
      </c>
      <c r="D1210" t="s">
        <v>7</v>
      </c>
      <c r="E1210" t="s">
        <v>2490</v>
      </c>
      <c r="G1210" t="str">
        <f>IF(_17_4_2_VS_17_1_8_annotated[[#This Row],[Column2]]&lt;0,_17_4_2_VS_17_1_8_annotated[[#This Row],[Column4]],"")</f>
        <v/>
      </c>
      <c r="I1210" t="str">
        <f>IF(_17_4_2_VS_17_1_8_annotated[[#This Row],[Column2]]&gt;0,_17_4_2_VS_17_1_8_annotated[[#This Row],[Column4]],"")</f>
        <v/>
      </c>
    </row>
    <row r="1211" spans="1:9" x14ac:dyDescent="0.25">
      <c r="A1211" t="s">
        <v>2681</v>
      </c>
      <c r="B1211">
        <v>-1.17284930446486</v>
      </c>
      <c r="C1211">
        <v>1.34794373348573E-2</v>
      </c>
      <c r="D1211" t="s">
        <v>2682</v>
      </c>
      <c r="E1211" t="s">
        <v>2683</v>
      </c>
      <c r="G1211" t="str">
        <f>IF(_17_4_2_VS_17_1_8_annotated[[#This Row],[Column2]]&lt;0,_17_4_2_VS_17_1_8_annotated[[#This Row],[Column4]],"")</f>
        <v>CDA</v>
      </c>
      <c r="I1211" t="str">
        <f>IF(_17_4_2_VS_17_1_8_annotated[[#This Row],[Column2]]&gt;0,_17_4_2_VS_17_1_8_annotated[[#This Row],[Column4]],"")</f>
        <v/>
      </c>
    </row>
    <row r="1212" spans="1:9" x14ac:dyDescent="0.25">
      <c r="A1212" t="s">
        <v>3222</v>
      </c>
      <c r="B1212">
        <v>-1.11717948271434</v>
      </c>
      <c r="C1212">
        <v>1.3560725012594E-2</v>
      </c>
      <c r="D1212" t="s">
        <v>3223</v>
      </c>
      <c r="E1212" t="s">
        <v>3224</v>
      </c>
      <c r="G1212" t="str">
        <f>IF(_17_4_2_VS_17_1_8_annotated[[#This Row],[Column2]]&lt;0,_17_4_2_VS_17_1_8_annotated[[#This Row],[Column4]],"")</f>
        <v>LUCAT1</v>
      </c>
      <c r="I1212" t="str">
        <f>IF(_17_4_2_VS_17_1_8_annotated[[#This Row],[Column2]]&gt;0,_17_4_2_VS_17_1_8_annotated[[#This Row],[Column4]],"")</f>
        <v/>
      </c>
    </row>
    <row r="1213" spans="1:9" x14ac:dyDescent="0.25">
      <c r="A1213" t="s">
        <v>9226</v>
      </c>
      <c r="B1213">
        <v>-2.8923161939608799</v>
      </c>
      <c r="C1213">
        <v>1.3585412914608399E-2</v>
      </c>
      <c r="D1213" t="s">
        <v>9227</v>
      </c>
      <c r="E1213" t="s">
        <v>9228</v>
      </c>
      <c r="G1213" t="str">
        <f>IF(_17_4_2_VS_17_1_8_annotated[[#This Row],[Column2]]&lt;0,_17_4_2_VS_17_1_8_annotated[[#This Row],[Column4]],"")</f>
        <v>DLG5-AS1</v>
      </c>
      <c r="I1213" t="str">
        <f>IF(_17_4_2_VS_17_1_8_annotated[[#This Row],[Column2]]&gt;0,_17_4_2_VS_17_1_8_annotated[[#This Row],[Column4]],"")</f>
        <v/>
      </c>
    </row>
    <row r="1214" spans="1:9" x14ac:dyDescent="0.25">
      <c r="A1214" t="s">
        <v>9229</v>
      </c>
      <c r="B1214">
        <v>2.5718659631902399</v>
      </c>
      <c r="C1214">
        <v>1.37514548238406E-2</v>
      </c>
      <c r="D1214" t="s">
        <v>9230</v>
      </c>
      <c r="E1214" t="s">
        <v>9231</v>
      </c>
      <c r="G1214" t="str">
        <f>IF(_17_4_2_VS_17_1_8_annotated[[#This Row],[Column2]]&lt;0,_17_4_2_VS_17_1_8_annotated[[#This Row],[Column4]],"")</f>
        <v/>
      </c>
      <c r="I1214" t="str">
        <f>IF(_17_4_2_VS_17_1_8_annotated[[#This Row],[Column2]]&gt;0,_17_4_2_VS_17_1_8_annotated[[#This Row],[Column4]],"")</f>
        <v>LINC01480</v>
      </c>
    </row>
    <row r="1215" spans="1:9" x14ac:dyDescent="0.25">
      <c r="A1215" t="s">
        <v>9232</v>
      </c>
      <c r="B1215">
        <v>-1.59745587075183</v>
      </c>
      <c r="C1215">
        <v>1.37538538669289E-2</v>
      </c>
      <c r="D1215" t="s">
        <v>9233</v>
      </c>
      <c r="E1215" t="s">
        <v>9234</v>
      </c>
      <c r="G1215" t="str">
        <f>IF(_17_4_2_VS_17_1_8_annotated[[#This Row],[Column2]]&lt;0,_17_4_2_VS_17_1_8_annotated[[#This Row],[Column4]],"")</f>
        <v>DLK2</v>
      </c>
      <c r="I1215" t="str">
        <f>IF(_17_4_2_VS_17_1_8_annotated[[#This Row],[Column2]]&gt;0,_17_4_2_VS_17_1_8_annotated[[#This Row],[Column4]],"")</f>
        <v/>
      </c>
    </row>
    <row r="1216" spans="1:9" x14ac:dyDescent="0.25">
      <c r="A1216" t="s">
        <v>6392</v>
      </c>
      <c r="B1216">
        <v>4.6669369029570396</v>
      </c>
      <c r="C1216">
        <v>1.37557457778088E-2</v>
      </c>
      <c r="D1216" t="s">
        <v>7</v>
      </c>
      <c r="E1216" t="s">
        <v>6393</v>
      </c>
      <c r="G1216" t="str">
        <f>IF(_17_4_2_VS_17_1_8_annotated[[#This Row],[Column2]]&lt;0,_17_4_2_VS_17_1_8_annotated[[#This Row],[Column4]],"")</f>
        <v/>
      </c>
      <c r="I1216" t="str">
        <f>IF(_17_4_2_VS_17_1_8_annotated[[#This Row],[Column2]]&gt;0,_17_4_2_VS_17_1_8_annotated[[#This Row],[Column4]],"")</f>
        <v/>
      </c>
    </row>
    <row r="1217" spans="1:9" x14ac:dyDescent="0.25">
      <c r="A1217" t="s">
        <v>2699</v>
      </c>
      <c r="B1217">
        <v>3.42679302802126</v>
      </c>
      <c r="C1217">
        <v>1.38680079790044E-2</v>
      </c>
      <c r="D1217" t="s">
        <v>2700</v>
      </c>
      <c r="E1217" t="s">
        <v>2701</v>
      </c>
      <c r="G1217" t="str">
        <f>IF(_17_4_2_VS_17_1_8_annotated[[#This Row],[Column2]]&lt;0,_17_4_2_VS_17_1_8_annotated[[#This Row],[Column4]],"")</f>
        <v/>
      </c>
      <c r="I1217" t="str">
        <f>IF(_17_4_2_VS_17_1_8_annotated[[#This Row],[Column2]]&gt;0,_17_4_2_VS_17_1_8_annotated[[#This Row],[Column4]],"")</f>
        <v>HMGCS2</v>
      </c>
    </row>
    <row r="1218" spans="1:9" x14ac:dyDescent="0.25">
      <c r="A1218" t="s">
        <v>7118</v>
      </c>
      <c r="B1218">
        <v>2.9276656330767299</v>
      </c>
      <c r="C1218">
        <v>1.38796474916209E-2</v>
      </c>
      <c r="D1218" t="s">
        <v>7119</v>
      </c>
      <c r="E1218" t="s">
        <v>7120</v>
      </c>
      <c r="G1218" t="str">
        <f>IF(_17_4_2_VS_17_1_8_annotated[[#This Row],[Column2]]&lt;0,_17_4_2_VS_17_1_8_annotated[[#This Row],[Column4]],"")</f>
        <v/>
      </c>
      <c r="I1218" t="str">
        <f>IF(_17_4_2_VS_17_1_8_annotated[[#This Row],[Column2]]&gt;0,_17_4_2_VS_17_1_8_annotated[[#This Row],[Column4]],"")</f>
        <v>CLEC18C</v>
      </c>
    </row>
    <row r="1219" spans="1:9" x14ac:dyDescent="0.25">
      <c r="A1219" t="s">
        <v>9235</v>
      </c>
      <c r="B1219">
        <v>3.0588973378286801</v>
      </c>
      <c r="C1219">
        <v>1.4090297792521699E-2</v>
      </c>
      <c r="D1219" t="s">
        <v>9236</v>
      </c>
      <c r="E1219" t="s">
        <v>9237</v>
      </c>
      <c r="G1219" t="str">
        <f>IF(_17_4_2_VS_17_1_8_annotated[[#This Row],[Column2]]&lt;0,_17_4_2_VS_17_1_8_annotated[[#This Row],[Column4]],"")</f>
        <v/>
      </c>
      <c r="I1219" t="str">
        <f>IF(_17_4_2_VS_17_1_8_annotated[[#This Row],[Column2]]&gt;0,_17_4_2_VS_17_1_8_annotated[[#This Row],[Column4]],"")</f>
        <v>ENO4</v>
      </c>
    </row>
    <row r="1220" spans="1:9" x14ac:dyDescent="0.25">
      <c r="A1220" t="s">
        <v>6629</v>
      </c>
      <c r="B1220">
        <v>-2.0829186308579599</v>
      </c>
      <c r="C1220">
        <v>1.4230571271263801E-2</v>
      </c>
      <c r="D1220" t="s">
        <v>6630</v>
      </c>
      <c r="E1220" t="s">
        <v>6631</v>
      </c>
      <c r="G1220" t="str">
        <f>IF(_17_4_2_VS_17_1_8_annotated[[#This Row],[Column2]]&lt;0,_17_4_2_VS_17_1_8_annotated[[#This Row],[Column4]],"")</f>
        <v>DYSF</v>
      </c>
      <c r="I1220" t="str">
        <f>IF(_17_4_2_VS_17_1_8_annotated[[#This Row],[Column2]]&gt;0,_17_4_2_VS_17_1_8_annotated[[#This Row],[Column4]],"")</f>
        <v/>
      </c>
    </row>
    <row r="1221" spans="1:9" x14ac:dyDescent="0.25">
      <c r="A1221" t="s">
        <v>9238</v>
      </c>
      <c r="B1221">
        <v>-2.3045095353254599</v>
      </c>
      <c r="C1221">
        <v>1.42461808654785E-2</v>
      </c>
      <c r="D1221" t="s">
        <v>7</v>
      </c>
      <c r="E1221" t="s">
        <v>9239</v>
      </c>
      <c r="G1221" t="str">
        <f>IF(_17_4_2_VS_17_1_8_annotated[[#This Row],[Column2]]&lt;0,_17_4_2_VS_17_1_8_annotated[[#This Row],[Column4]],"")</f>
        <v/>
      </c>
      <c r="I1221" t="str">
        <f>IF(_17_4_2_VS_17_1_8_annotated[[#This Row],[Column2]]&gt;0,_17_4_2_VS_17_1_8_annotated[[#This Row],[Column4]],"")</f>
        <v/>
      </c>
    </row>
    <row r="1222" spans="1:9" x14ac:dyDescent="0.25">
      <c r="A1222" t="s">
        <v>2606</v>
      </c>
      <c r="B1222">
        <v>-1.6378512588877201</v>
      </c>
      <c r="C1222">
        <v>1.42712531914157E-2</v>
      </c>
      <c r="D1222" t="s">
        <v>2607</v>
      </c>
      <c r="E1222" t="s">
        <v>2608</v>
      </c>
      <c r="G1222" t="str">
        <f>IF(_17_4_2_VS_17_1_8_annotated[[#This Row],[Column2]]&lt;0,_17_4_2_VS_17_1_8_annotated[[#This Row],[Column4]],"")</f>
        <v>PTX3</v>
      </c>
      <c r="I1222" t="str">
        <f>IF(_17_4_2_VS_17_1_8_annotated[[#This Row],[Column2]]&gt;0,_17_4_2_VS_17_1_8_annotated[[#This Row],[Column4]],"")</f>
        <v/>
      </c>
    </row>
    <row r="1223" spans="1:9" x14ac:dyDescent="0.25">
      <c r="A1223" t="s">
        <v>9240</v>
      </c>
      <c r="B1223">
        <v>1.02089880566845</v>
      </c>
      <c r="C1223">
        <v>1.43703607585362E-2</v>
      </c>
      <c r="D1223" t="s">
        <v>9241</v>
      </c>
      <c r="E1223" t="s">
        <v>9242</v>
      </c>
      <c r="G1223" t="str">
        <f>IF(_17_4_2_VS_17_1_8_annotated[[#This Row],[Column2]]&lt;0,_17_4_2_VS_17_1_8_annotated[[#This Row],[Column4]],"")</f>
        <v/>
      </c>
      <c r="I1223" t="str">
        <f>IF(_17_4_2_VS_17_1_8_annotated[[#This Row],[Column2]]&gt;0,_17_4_2_VS_17_1_8_annotated[[#This Row],[Column4]],"")</f>
        <v>RABL2A</v>
      </c>
    </row>
    <row r="1224" spans="1:9" x14ac:dyDescent="0.25">
      <c r="A1224" t="s">
        <v>4124</v>
      </c>
      <c r="B1224">
        <v>-2.4316994879502398</v>
      </c>
      <c r="C1224">
        <v>1.4397660110726501E-2</v>
      </c>
      <c r="D1224" t="s">
        <v>4125</v>
      </c>
      <c r="E1224" t="s">
        <v>4126</v>
      </c>
      <c r="G1224" t="str">
        <f>IF(_17_4_2_VS_17_1_8_annotated[[#This Row],[Column2]]&lt;0,_17_4_2_VS_17_1_8_annotated[[#This Row],[Column4]],"")</f>
        <v>DRGX</v>
      </c>
      <c r="I1224" t="str">
        <f>IF(_17_4_2_VS_17_1_8_annotated[[#This Row],[Column2]]&gt;0,_17_4_2_VS_17_1_8_annotated[[#This Row],[Column4]],"")</f>
        <v/>
      </c>
    </row>
    <row r="1225" spans="1:9" x14ac:dyDescent="0.25">
      <c r="A1225" t="s">
        <v>6263</v>
      </c>
      <c r="B1225">
        <v>1.1437071771710701</v>
      </c>
      <c r="C1225">
        <v>1.45029765268584E-2</v>
      </c>
      <c r="D1225" t="s">
        <v>6264</v>
      </c>
      <c r="E1225" t="s">
        <v>6265</v>
      </c>
      <c r="G1225" t="str">
        <f>IF(_17_4_2_VS_17_1_8_annotated[[#This Row],[Column2]]&lt;0,_17_4_2_VS_17_1_8_annotated[[#This Row],[Column4]],"")</f>
        <v/>
      </c>
      <c r="I1225" t="str">
        <f>IF(_17_4_2_VS_17_1_8_annotated[[#This Row],[Column2]]&gt;0,_17_4_2_VS_17_1_8_annotated[[#This Row],[Column4]],"")</f>
        <v>LDLRAD4</v>
      </c>
    </row>
    <row r="1226" spans="1:9" x14ac:dyDescent="0.25">
      <c r="A1226" t="s">
        <v>3706</v>
      </c>
      <c r="B1226">
        <v>-1.0502229302542401</v>
      </c>
      <c r="C1226">
        <v>1.45078680233332E-2</v>
      </c>
      <c r="D1226" t="s">
        <v>3707</v>
      </c>
      <c r="E1226" t="s">
        <v>3708</v>
      </c>
      <c r="G1226" t="str">
        <f>IF(_17_4_2_VS_17_1_8_annotated[[#This Row],[Column2]]&lt;0,_17_4_2_VS_17_1_8_annotated[[#This Row],[Column4]],"")</f>
        <v>LINC01116</v>
      </c>
      <c r="I1226" t="str">
        <f>IF(_17_4_2_VS_17_1_8_annotated[[#This Row],[Column2]]&gt;0,_17_4_2_VS_17_1_8_annotated[[#This Row],[Column4]],"")</f>
        <v/>
      </c>
    </row>
    <row r="1227" spans="1:9" x14ac:dyDescent="0.25">
      <c r="A1227" t="s">
        <v>4108</v>
      </c>
      <c r="B1227">
        <v>-1.2525604348933199</v>
      </c>
      <c r="C1227">
        <v>1.4531613951685901E-2</v>
      </c>
      <c r="D1227" t="s">
        <v>4109</v>
      </c>
      <c r="E1227" t="s">
        <v>4110</v>
      </c>
      <c r="G1227" t="str">
        <f>IF(_17_4_2_VS_17_1_8_annotated[[#This Row],[Column2]]&lt;0,_17_4_2_VS_17_1_8_annotated[[#This Row],[Column4]],"")</f>
        <v>TCF7L1</v>
      </c>
      <c r="I1227" t="str">
        <f>IF(_17_4_2_VS_17_1_8_annotated[[#This Row],[Column2]]&gt;0,_17_4_2_VS_17_1_8_annotated[[#This Row],[Column4]],"")</f>
        <v/>
      </c>
    </row>
    <row r="1228" spans="1:9" x14ac:dyDescent="0.25">
      <c r="A1228" t="s">
        <v>3975</v>
      </c>
      <c r="B1228">
        <v>-1.1877111979020401</v>
      </c>
      <c r="C1228">
        <v>1.4623856768175601E-2</v>
      </c>
      <c r="D1228" t="s">
        <v>3976</v>
      </c>
      <c r="E1228" t="s">
        <v>3977</v>
      </c>
      <c r="G1228" t="str">
        <f>IF(_17_4_2_VS_17_1_8_annotated[[#This Row],[Column2]]&lt;0,_17_4_2_VS_17_1_8_annotated[[#This Row],[Column4]],"")</f>
        <v>MCF2L2</v>
      </c>
      <c r="I1228" t="str">
        <f>IF(_17_4_2_VS_17_1_8_annotated[[#This Row],[Column2]]&gt;0,_17_4_2_VS_17_1_8_annotated[[#This Row],[Column4]],"")</f>
        <v/>
      </c>
    </row>
    <row r="1229" spans="1:9" x14ac:dyDescent="0.25">
      <c r="A1229" t="s">
        <v>6521</v>
      </c>
      <c r="B1229">
        <v>1.3519858637540301</v>
      </c>
      <c r="C1229">
        <v>1.4698943471780799E-2</v>
      </c>
      <c r="D1229" t="s">
        <v>6522</v>
      </c>
      <c r="E1229" t="s">
        <v>6523</v>
      </c>
      <c r="G1229" t="str">
        <f>IF(_17_4_2_VS_17_1_8_annotated[[#This Row],[Column2]]&lt;0,_17_4_2_VS_17_1_8_annotated[[#This Row],[Column4]],"")</f>
        <v/>
      </c>
      <c r="I1229" t="str">
        <f>IF(_17_4_2_VS_17_1_8_annotated[[#This Row],[Column2]]&gt;0,_17_4_2_VS_17_1_8_annotated[[#This Row],[Column4]],"")</f>
        <v>C13orf46</v>
      </c>
    </row>
    <row r="1230" spans="1:9" x14ac:dyDescent="0.25">
      <c r="A1230" t="s">
        <v>9243</v>
      </c>
      <c r="B1230">
        <v>5.28999340359693</v>
      </c>
      <c r="C1230">
        <v>1.4790758198635699E-2</v>
      </c>
      <c r="D1230" t="s">
        <v>7</v>
      </c>
      <c r="E1230" t="s">
        <v>127</v>
      </c>
      <c r="G1230" t="str">
        <f>IF(_17_4_2_VS_17_1_8_annotated[[#This Row],[Column2]]&lt;0,_17_4_2_VS_17_1_8_annotated[[#This Row],[Column4]],"")</f>
        <v/>
      </c>
      <c r="I1230" t="str">
        <f>IF(_17_4_2_VS_17_1_8_annotated[[#This Row],[Column2]]&gt;0,_17_4_2_VS_17_1_8_annotated[[#This Row],[Column4]],"")</f>
        <v/>
      </c>
    </row>
    <row r="1231" spans="1:9" x14ac:dyDescent="0.25">
      <c r="A1231" t="s">
        <v>2796</v>
      </c>
      <c r="B1231">
        <v>-2.4729614544140301</v>
      </c>
      <c r="C1231">
        <v>1.4989906525914601E-2</v>
      </c>
      <c r="D1231" t="s">
        <v>2797</v>
      </c>
      <c r="E1231" t="s">
        <v>2798</v>
      </c>
      <c r="G1231" t="str">
        <f>IF(_17_4_2_VS_17_1_8_annotated[[#This Row],[Column2]]&lt;0,_17_4_2_VS_17_1_8_annotated[[#This Row],[Column4]],"")</f>
        <v>INSYN2B</v>
      </c>
      <c r="I1231" t="str">
        <f>IF(_17_4_2_VS_17_1_8_annotated[[#This Row],[Column2]]&gt;0,_17_4_2_VS_17_1_8_annotated[[#This Row],[Column4]],"")</f>
        <v/>
      </c>
    </row>
    <row r="1232" spans="1:9" x14ac:dyDescent="0.25">
      <c r="A1232" t="s">
        <v>6383</v>
      </c>
      <c r="B1232">
        <v>3.4065303805963199</v>
      </c>
      <c r="C1232">
        <v>1.5135411189199199E-2</v>
      </c>
      <c r="D1232" t="s">
        <v>6384</v>
      </c>
      <c r="E1232" t="s">
        <v>6385</v>
      </c>
      <c r="G1232" t="str">
        <f>IF(_17_4_2_VS_17_1_8_annotated[[#This Row],[Column2]]&lt;0,_17_4_2_VS_17_1_8_annotated[[#This Row],[Column4]],"")</f>
        <v/>
      </c>
      <c r="I1232" t="str">
        <f>IF(_17_4_2_VS_17_1_8_annotated[[#This Row],[Column2]]&gt;0,_17_4_2_VS_17_1_8_annotated[[#This Row],[Column4]],"")</f>
        <v>EOLA2-DT</v>
      </c>
    </row>
    <row r="1233" spans="1:9" x14ac:dyDescent="0.25">
      <c r="A1233" t="s">
        <v>9244</v>
      </c>
      <c r="B1233">
        <v>1.1562184813211001</v>
      </c>
      <c r="C1233">
        <v>1.51656766731005E-2</v>
      </c>
      <c r="D1233" t="s">
        <v>9245</v>
      </c>
      <c r="E1233" t="s">
        <v>9246</v>
      </c>
      <c r="G1233" t="str">
        <f>IF(_17_4_2_VS_17_1_8_annotated[[#This Row],[Column2]]&lt;0,_17_4_2_VS_17_1_8_annotated[[#This Row],[Column4]],"")</f>
        <v/>
      </c>
      <c r="I1233" t="str">
        <f>IF(_17_4_2_VS_17_1_8_annotated[[#This Row],[Column2]]&gt;0,_17_4_2_VS_17_1_8_annotated[[#This Row],[Column4]],"")</f>
        <v>PCGF3-AS1</v>
      </c>
    </row>
    <row r="1234" spans="1:9" x14ac:dyDescent="0.25">
      <c r="A1234" t="s">
        <v>9247</v>
      </c>
      <c r="B1234">
        <v>3.8412160281126999</v>
      </c>
      <c r="C1234">
        <v>1.52134705437021E-2</v>
      </c>
      <c r="D1234" t="s">
        <v>9248</v>
      </c>
      <c r="E1234" t="s">
        <v>9249</v>
      </c>
      <c r="G1234" t="str">
        <f>IF(_17_4_2_VS_17_1_8_annotated[[#This Row],[Column2]]&lt;0,_17_4_2_VS_17_1_8_annotated[[#This Row],[Column4]],"")</f>
        <v/>
      </c>
      <c r="I1234" t="str">
        <f>IF(_17_4_2_VS_17_1_8_annotated[[#This Row],[Column2]]&gt;0,_17_4_2_VS_17_1_8_annotated[[#This Row],[Column4]],"")</f>
        <v>SOX2-OT</v>
      </c>
    </row>
    <row r="1235" spans="1:9" x14ac:dyDescent="0.25">
      <c r="A1235" t="s">
        <v>9250</v>
      </c>
      <c r="B1235">
        <v>1.9316393846536299</v>
      </c>
      <c r="C1235">
        <v>1.54493596323495E-2</v>
      </c>
      <c r="D1235" t="s">
        <v>9251</v>
      </c>
      <c r="E1235" t="s">
        <v>9252</v>
      </c>
      <c r="G1235" t="str">
        <f>IF(_17_4_2_VS_17_1_8_annotated[[#This Row],[Column2]]&lt;0,_17_4_2_VS_17_1_8_annotated[[#This Row],[Column4]],"")</f>
        <v/>
      </c>
      <c r="I1235" t="str">
        <f>IF(_17_4_2_VS_17_1_8_annotated[[#This Row],[Column2]]&gt;0,_17_4_2_VS_17_1_8_annotated[[#This Row],[Column4]],"")</f>
        <v>ACOX2</v>
      </c>
    </row>
    <row r="1236" spans="1:9" x14ac:dyDescent="0.25">
      <c r="A1236" t="s">
        <v>6474</v>
      </c>
      <c r="B1236">
        <v>1.1190154284559299</v>
      </c>
      <c r="C1236">
        <v>1.55016756031505E-2</v>
      </c>
      <c r="D1236" t="s">
        <v>6475</v>
      </c>
      <c r="E1236" t="s">
        <v>6476</v>
      </c>
      <c r="G1236" t="str">
        <f>IF(_17_4_2_VS_17_1_8_annotated[[#This Row],[Column2]]&lt;0,_17_4_2_VS_17_1_8_annotated[[#This Row],[Column4]],"")</f>
        <v/>
      </c>
      <c r="I1236" t="str">
        <f>IF(_17_4_2_VS_17_1_8_annotated[[#This Row],[Column2]]&gt;0,_17_4_2_VS_17_1_8_annotated[[#This Row],[Column4]],"")</f>
        <v>TTLL3</v>
      </c>
    </row>
    <row r="1237" spans="1:9" x14ac:dyDescent="0.25">
      <c r="A1237" t="s">
        <v>9253</v>
      </c>
      <c r="B1237">
        <v>1.8928460839885</v>
      </c>
      <c r="C1237">
        <v>1.55177565260597E-2</v>
      </c>
      <c r="D1237" t="s">
        <v>9254</v>
      </c>
      <c r="E1237" t="s">
        <v>9255</v>
      </c>
      <c r="G1237" t="str">
        <f>IF(_17_4_2_VS_17_1_8_annotated[[#This Row],[Column2]]&lt;0,_17_4_2_VS_17_1_8_annotated[[#This Row],[Column4]],"")</f>
        <v/>
      </c>
      <c r="I1237" t="str">
        <f>IF(_17_4_2_VS_17_1_8_annotated[[#This Row],[Column2]]&gt;0,_17_4_2_VS_17_1_8_annotated[[#This Row],[Column4]],"")</f>
        <v>LRRC24</v>
      </c>
    </row>
    <row r="1238" spans="1:9" x14ac:dyDescent="0.25">
      <c r="A1238" t="s">
        <v>9256</v>
      </c>
      <c r="B1238">
        <v>1.62098850275855</v>
      </c>
      <c r="C1238">
        <v>1.5708272220997601E-2</v>
      </c>
      <c r="D1238" t="s">
        <v>7</v>
      </c>
      <c r="E1238" t="s">
        <v>9257</v>
      </c>
      <c r="G1238" t="str">
        <f>IF(_17_4_2_VS_17_1_8_annotated[[#This Row],[Column2]]&lt;0,_17_4_2_VS_17_1_8_annotated[[#This Row],[Column4]],"")</f>
        <v/>
      </c>
      <c r="I1238" t="str">
        <f>IF(_17_4_2_VS_17_1_8_annotated[[#This Row],[Column2]]&gt;0,_17_4_2_VS_17_1_8_annotated[[#This Row],[Column4]],"")</f>
        <v/>
      </c>
    </row>
    <row r="1239" spans="1:9" x14ac:dyDescent="0.25">
      <c r="A1239" t="s">
        <v>5767</v>
      </c>
      <c r="B1239">
        <v>2.1907607973635002</v>
      </c>
      <c r="C1239">
        <v>1.5738358478410801E-2</v>
      </c>
      <c r="D1239" t="s">
        <v>5768</v>
      </c>
      <c r="E1239" t="s">
        <v>5769</v>
      </c>
      <c r="G1239" t="str">
        <f>IF(_17_4_2_VS_17_1_8_annotated[[#This Row],[Column2]]&lt;0,_17_4_2_VS_17_1_8_annotated[[#This Row],[Column4]],"")</f>
        <v/>
      </c>
      <c r="I1239" t="str">
        <f>IF(_17_4_2_VS_17_1_8_annotated[[#This Row],[Column2]]&gt;0,_17_4_2_VS_17_1_8_annotated[[#This Row],[Column4]],"")</f>
        <v>PPFIA4</v>
      </c>
    </row>
    <row r="1240" spans="1:9" x14ac:dyDescent="0.25">
      <c r="A1240" t="s">
        <v>9258</v>
      </c>
      <c r="B1240">
        <v>1.0305655111763501</v>
      </c>
      <c r="C1240">
        <v>1.5861168343779101E-2</v>
      </c>
      <c r="D1240" t="s">
        <v>9259</v>
      </c>
      <c r="E1240" t="s">
        <v>9260</v>
      </c>
      <c r="G1240" t="str">
        <f>IF(_17_4_2_VS_17_1_8_annotated[[#This Row],[Column2]]&lt;0,_17_4_2_VS_17_1_8_annotated[[#This Row],[Column4]],"")</f>
        <v/>
      </c>
      <c r="I1240" t="str">
        <f>IF(_17_4_2_VS_17_1_8_annotated[[#This Row],[Column2]]&gt;0,_17_4_2_VS_17_1_8_annotated[[#This Row],[Column4]],"")</f>
        <v>SOWAHA</v>
      </c>
    </row>
    <row r="1241" spans="1:9" x14ac:dyDescent="0.25">
      <c r="A1241" t="s">
        <v>9261</v>
      </c>
      <c r="B1241">
        <v>2.6860996633212202</v>
      </c>
      <c r="C1241">
        <v>1.5861168343779101E-2</v>
      </c>
      <c r="D1241" t="s">
        <v>7</v>
      </c>
      <c r="E1241" t="s">
        <v>127</v>
      </c>
      <c r="G1241" t="str">
        <f>IF(_17_4_2_VS_17_1_8_annotated[[#This Row],[Column2]]&lt;0,_17_4_2_VS_17_1_8_annotated[[#This Row],[Column4]],"")</f>
        <v/>
      </c>
      <c r="I1241" t="str">
        <f>IF(_17_4_2_VS_17_1_8_annotated[[#This Row],[Column2]]&gt;0,_17_4_2_VS_17_1_8_annotated[[#This Row],[Column4]],"")</f>
        <v/>
      </c>
    </row>
    <row r="1242" spans="1:9" x14ac:dyDescent="0.25">
      <c r="A1242" t="s">
        <v>9262</v>
      </c>
      <c r="B1242">
        <v>1.8055882201401801</v>
      </c>
      <c r="C1242">
        <v>1.5878681872878699E-2</v>
      </c>
      <c r="D1242" t="s">
        <v>9263</v>
      </c>
      <c r="E1242" t="s">
        <v>9264</v>
      </c>
      <c r="G1242" t="str">
        <f>IF(_17_4_2_VS_17_1_8_annotated[[#This Row],[Column2]]&lt;0,_17_4_2_VS_17_1_8_annotated[[#This Row],[Column4]],"")</f>
        <v/>
      </c>
      <c r="I1242" t="str">
        <f>IF(_17_4_2_VS_17_1_8_annotated[[#This Row],[Column2]]&gt;0,_17_4_2_VS_17_1_8_annotated[[#This Row],[Column4]],"")</f>
        <v>IDI2-AS1</v>
      </c>
    </row>
    <row r="1243" spans="1:9" x14ac:dyDescent="0.25">
      <c r="A1243" t="s">
        <v>9265</v>
      </c>
      <c r="B1243">
        <v>2.9858823711535898</v>
      </c>
      <c r="C1243">
        <v>1.6034316834041999E-2</v>
      </c>
      <c r="D1243" t="s">
        <v>7</v>
      </c>
      <c r="E1243" t="s">
        <v>9266</v>
      </c>
      <c r="G1243" t="str">
        <f>IF(_17_4_2_VS_17_1_8_annotated[[#This Row],[Column2]]&lt;0,_17_4_2_VS_17_1_8_annotated[[#This Row],[Column4]],"")</f>
        <v/>
      </c>
      <c r="I1243" t="str">
        <f>IF(_17_4_2_VS_17_1_8_annotated[[#This Row],[Column2]]&gt;0,_17_4_2_VS_17_1_8_annotated[[#This Row],[Column4]],"")</f>
        <v/>
      </c>
    </row>
    <row r="1244" spans="1:9" x14ac:dyDescent="0.25">
      <c r="A1244" t="s">
        <v>9267</v>
      </c>
      <c r="B1244">
        <v>3.1298934340825602</v>
      </c>
      <c r="C1244">
        <v>1.6115417870779102E-2</v>
      </c>
      <c r="D1244" t="s">
        <v>7</v>
      </c>
      <c r="E1244" t="s">
        <v>127</v>
      </c>
      <c r="G1244" t="str">
        <f>IF(_17_4_2_VS_17_1_8_annotated[[#This Row],[Column2]]&lt;0,_17_4_2_VS_17_1_8_annotated[[#This Row],[Column4]],"")</f>
        <v/>
      </c>
      <c r="I1244" t="str">
        <f>IF(_17_4_2_VS_17_1_8_annotated[[#This Row],[Column2]]&gt;0,_17_4_2_VS_17_1_8_annotated[[#This Row],[Column4]],"")</f>
        <v/>
      </c>
    </row>
    <row r="1245" spans="1:9" x14ac:dyDescent="0.25">
      <c r="A1245" t="s">
        <v>2887</v>
      </c>
      <c r="B1245">
        <v>-1.63221535529724</v>
      </c>
      <c r="C1245">
        <v>1.6184656509178101E-2</v>
      </c>
      <c r="D1245" t="s">
        <v>2888</v>
      </c>
      <c r="E1245" t="s">
        <v>2889</v>
      </c>
      <c r="G1245" t="str">
        <f>IF(_17_4_2_VS_17_1_8_annotated[[#This Row],[Column2]]&lt;0,_17_4_2_VS_17_1_8_annotated[[#This Row],[Column4]],"")</f>
        <v>MAMDC2</v>
      </c>
      <c r="I1245" t="str">
        <f>IF(_17_4_2_VS_17_1_8_annotated[[#This Row],[Column2]]&gt;0,_17_4_2_VS_17_1_8_annotated[[#This Row],[Column4]],"")</f>
        <v/>
      </c>
    </row>
    <row r="1246" spans="1:9" x14ac:dyDescent="0.25">
      <c r="A1246" t="s">
        <v>3341</v>
      </c>
      <c r="B1246">
        <v>-1.36992542106953</v>
      </c>
      <c r="C1246">
        <v>1.6225559066187101E-2</v>
      </c>
      <c r="D1246" t="s">
        <v>3342</v>
      </c>
      <c r="E1246" t="s">
        <v>3343</v>
      </c>
      <c r="G1246" t="str">
        <f>IF(_17_4_2_VS_17_1_8_annotated[[#This Row],[Column2]]&lt;0,_17_4_2_VS_17_1_8_annotated[[#This Row],[Column4]],"")</f>
        <v>TMEM200B</v>
      </c>
      <c r="I1246" t="str">
        <f>IF(_17_4_2_VS_17_1_8_annotated[[#This Row],[Column2]]&gt;0,_17_4_2_VS_17_1_8_annotated[[#This Row],[Column4]],"")</f>
        <v/>
      </c>
    </row>
    <row r="1247" spans="1:9" x14ac:dyDescent="0.25">
      <c r="A1247" t="s">
        <v>6565</v>
      </c>
      <c r="B1247">
        <v>3.80550538246391</v>
      </c>
      <c r="C1247">
        <v>1.6386896944747199E-2</v>
      </c>
      <c r="D1247" t="s">
        <v>6566</v>
      </c>
      <c r="E1247" t="s">
        <v>6567</v>
      </c>
      <c r="G1247" t="str">
        <f>IF(_17_4_2_VS_17_1_8_annotated[[#This Row],[Column2]]&lt;0,_17_4_2_VS_17_1_8_annotated[[#This Row],[Column4]],"")</f>
        <v/>
      </c>
      <c r="I1247" t="str">
        <f>IF(_17_4_2_VS_17_1_8_annotated[[#This Row],[Column2]]&gt;0,_17_4_2_VS_17_1_8_annotated[[#This Row],[Column4]],"")</f>
        <v>HPN</v>
      </c>
    </row>
    <row r="1248" spans="1:9" x14ac:dyDescent="0.25">
      <c r="A1248" t="s">
        <v>9268</v>
      </c>
      <c r="B1248">
        <v>4.5831228605235301</v>
      </c>
      <c r="C1248">
        <v>1.6473850347900099E-2</v>
      </c>
      <c r="D1248" t="s">
        <v>9269</v>
      </c>
      <c r="E1248" t="s">
        <v>9270</v>
      </c>
      <c r="G1248" t="str">
        <f>IF(_17_4_2_VS_17_1_8_annotated[[#This Row],[Column2]]&lt;0,_17_4_2_VS_17_1_8_annotated[[#This Row],[Column4]],"")</f>
        <v/>
      </c>
      <c r="I1248" t="str">
        <f>IF(_17_4_2_VS_17_1_8_annotated[[#This Row],[Column2]]&gt;0,_17_4_2_VS_17_1_8_annotated[[#This Row],[Column4]],"")</f>
        <v>REG1A</v>
      </c>
    </row>
    <row r="1249" spans="1:9" x14ac:dyDescent="0.25">
      <c r="A1249" t="s">
        <v>9271</v>
      </c>
      <c r="B1249">
        <v>-1.31043599013614</v>
      </c>
      <c r="C1249">
        <v>1.66320202516794E-2</v>
      </c>
      <c r="D1249" t="s">
        <v>9272</v>
      </c>
      <c r="E1249" t="s">
        <v>9273</v>
      </c>
      <c r="G1249" t="str">
        <f>IF(_17_4_2_VS_17_1_8_annotated[[#This Row],[Column2]]&lt;0,_17_4_2_VS_17_1_8_annotated[[#This Row],[Column4]],"")</f>
        <v>CIMIP2C</v>
      </c>
      <c r="I1249" t="str">
        <f>IF(_17_4_2_VS_17_1_8_annotated[[#This Row],[Column2]]&gt;0,_17_4_2_VS_17_1_8_annotated[[#This Row],[Column4]],"")</f>
        <v/>
      </c>
    </row>
    <row r="1250" spans="1:9" x14ac:dyDescent="0.25">
      <c r="A1250" t="s">
        <v>3513</v>
      </c>
      <c r="B1250">
        <v>-2.35745879892161</v>
      </c>
      <c r="C1250">
        <v>1.66320202516794E-2</v>
      </c>
      <c r="D1250" t="s">
        <v>7</v>
      </c>
      <c r="E1250" t="s">
        <v>127</v>
      </c>
      <c r="G1250" t="str">
        <f>IF(_17_4_2_VS_17_1_8_annotated[[#This Row],[Column2]]&lt;0,_17_4_2_VS_17_1_8_annotated[[#This Row],[Column4]],"")</f>
        <v/>
      </c>
      <c r="I1250" t="str">
        <f>IF(_17_4_2_VS_17_1_8_annotated[[#This Row],[Column2]]&gt;0,_17_4_2_VS_17_1_8_annotated[[#This Row],[Column4]],"")</f>
        <v/>
      </c>
    </row>
    <row r="1251" spans="1:9" x14ac:dyDescent="0.25">
      <c r="A1251" t="s">
        <v>9274</v>
      </c>
      <c r="B1251">
        <v>4.7066091480634702</v>
      </c>
      <c r="C1251">
        <v>1.6735915474531699E-2</v>
      </c>
      <c r="D1251" t="s">
        <v>9275</v>
      </c>
      <c r="E1251" t="s">
        <v>9276</v>
      </c>
      <c r="G1251" t="str">
        <f>IF(_17_4_2_VS_17_1_8_annotated[[#This Row],[Column2]]&lt;0,_17_4_2_VS_17_1_8_annotated[[#This Row],[Column4]],"")</f>
        <v/>
      </c>
      <c r="I1251" t="str">
        <f>IF(_17_4_2_VS_17_1_8_annotated[[#This Row],[Column2]]&gt;0,_17_4_2_VS_17_1_8_annotated[[#This Row],[Column4]],"")</f>
        <v>B3GNT8</v>
      </c>
    </row>
    <row r="1252" spans="1:9" x14ac:dyDescent="0.25">
      <c r="A1252" t="s">
        <v>7073</v>
      </c>
      <c r="B1252">
        <v>5.2825784671165996</v>
      </c>
      <c r="C1252">
        <v>1.6824212082148699E-2</v>
      </c>
      <c r="D1252" t="s">
        <v>7074</v>
      </c>
      <c r="E1252" t="s">
        <v>7075</v>
      </c>
      <c r="G1252" t="str">
        <f>IF(_17_4_2_VS_17_1_8_annotated[[#This Row],[Column2]]&lt;0,_17_4_2_VS_17_1_8_annotated[[#This Row],[Column4]],"")</f>
        <v/>
      </c>
      <c r="I1252" t="str">
        <f>IF(_17_4_2_VS_17_1_8_annotated[[#This Row],[Column2]]&gt;0,_17_4_2_VS_17_1_8_annotated[[#This Row],[Column4]],"")</f>
        <v>SPDYE21</v>
      </c>
    </row>
    <row r="1253" spans="1:9" x14ac:dyDescent="0.25">
      <c r="A1253" t="s">
        <v>9277</v>
      </c>
      <c r="B1253">
        <v>1.1544625912076001</v>
      </c>
      <c r="C1253">
        <v>1.68765166940869E-2</v>
      </c>
      <c r="D1253" t="s">
        <v>9278</v>
      </c>
      <c r="E1253" t="s">
        <v>9279</v>
      </c>
      <c r="G1253" t="str">
        <f>IF(_17_4_2_VS_17_1_8_annotated[[#This Row],[Column2]]&lt;0,_17_4_2_VS_17_1_8_annotated[[#This Row],[Column4]],"")</f>
        <v/>
      </c>
      <c r="I1253" t="str">
        <f>IF(_17_4_2_VS_17_1_8_annotated[[#This Row],[Column2]]&gt;0,_17_4_2_VS_17_1_8_annotated[[#This Row],[Column4]],"")</f>
        <v>ITGA9-AS1</v>
      </c>
    </row>
    <row r="1254" spans="1:9" x14ac:dyDescent="0.25">
      <c r="A1254" t="s">
        <v>9280</v>
      </c>
      <c r="B1254">
        <v>-1.8764261915289699</v>
      </c>
      <c r="C1254">
        <v>1.68765166940869E-2</v>
      </c>
      <c r="D1254" t="s">
        <v>9281</v>
      </c>
      <c r="E1254" t="s">
        <v>9282</v>
      </c>
      <c r="G1254" t="str">
        <f>IF(_17_4_2_VS_17_1_8_annotated[[#This Row],[Column2]]&lt;0,_17_4_2_VS_17_1_8_annotated[[#This Row],[Column4]],"")</f>
        <v>BCDIN3D-AS1</v>
      </c>
      <c r="I1254" t="str">
        <f>IF(_17_4_2_VS_17_1_8_annotated[[#This Row],[Column2]]&gt;0,_17_4_2_VS_17_1_8_annotated[[#This Row],[Column4]],"")</f>
        <v/>
      </c>
    </row>
    <row r="1255" spans="1:9" x14ac:dyDescent="0.25">
      <c r="A1255" t="s">
        <v>3401</v>
      </c>
      <c r="B1255">
        <v>1.7820087620057301</v>
      </c>
      <c r="C1255">
        <v>1.6960387384394499E-2</v>
      </c>
      <c r="D1255" t="s">
        <v>3402</v>
      </c>
      <c r="E1255" t="s">
        <v>3403</v>
      </c>
      <c r="G1255" t="str">
        <f>IF(_17_4_2_VS_17_1_8_annotated[[#This Row],[Column2]]&lt;0,_17_4_2_VS_17_1_8_annotated[[#This Row],[Column4]],"")</f>
        <v/>
      </c>
      <c r="I1255" t="str">
        <f>IF(_17_4_2_VS_17_1_8_annotated[[#This Row],[Column2]]&gt;0,_17_4_2_VS_17_1_8_annotated[[#This Row],[Column4]],"")</f>
        <v>CYP2U1-AS1</v>
      </c>
    </row>
    <row r="1256" spans="1:9" x14ac:dyDescent="0.25">
      <c r="A1256" t="s">
        <v>9283</v>
      </c>
      <c r="B1256">
        <v>1.1947171744751499</v>
      </c>
      <c r="C1256">
        <v>1.7030156685709601E-2</v>
      </c>
      <c r="D1256" t="s">
        <v>7</v>
      </c>
      <c r="E1256" t="s">
        <v>9284</v>
      </c>
      <c r="G1256" t="str">
        <f>IF(_17_4_2_VS_17_1_8_annotated[[#This Row],[Column2]]&lt;0,_17_4_2_VS_17_1_8_annotated[[#This Row],[Column4]],"")</f>
        <v/>
      </c>
      <c r="I1256" t="str">
        <f>IF(_17_4_2_VS_17_1_8_annotated[[#This Row],[Column2]]&gt;0,_17_4_2_VS_17_1_8_annotated[[#This Row],[Column4]],"")</f>
        <v/>
      </c>
    </row>
    <row r="1257" spans="1:9" x14ac:dyDescent="0.25">
      <c r="A1257" t="s">
        <v>4612</v>
      </c>
      <c r="B1257">
        <v>1.60232472044496</v>
      </c>
      <c r="C1257">
        <v>1.7256730212397601E-2</v>
      </c>
      <c r="D1257" t="s">
        <v>4613</v>
      </c>
      <c r="E1257" t="s">
        <v>4614</v>
      </c>
      <c r="G1257" t="str">
        <f>IF(_17_4_2_VS_17_1_8_annotated[[#This Row],[Column2]]&lt;0,_17_4_2_VS_17_1_8_annotated[[#This Row],[Column4]],"")</f>
        <v/>
      </c>
      <c r="I1257" t="str">
        <f>IF(_17_4_2_VS_17_1_8_annotated[[#This Row],[Column2]]&gt;0,_17_4_2_VS_17_1_8_annotated[[#This Row],[Column4]],"")</f>
        <v>ZBTB7C</v>
      </c>
    </row>
    <row r="1258" spans="1:9" x14ac:dyDescent="0.25">
      <c r="A1258" t="s">
        <v>3563</v>
      </c>
      <c r="B1258">
        <v>1.0481616504179601</v>
      </c>
      <c r="C1258">
        <v>1.7313546720381601E-2</v>
      </c>
      <c r="D1258" t="s">
        <v>7</v>
      </c>
      <c r="E1258" t="s">
        <v>127</v>
      </c>
      <c r="G1258" t="str">
        <f>IF(_17_4_2_VS_17_1_8_annotated[[#This Row],[Column2]]&lt;0,_17_4_2_VS_17_1_8_annotated[[#This Row],[Column4]],"")</f>
        <v/>
      </c>
      <c r="I1258" t="str">
        <f>IF(_17_4_2_VS_17_1_8_annotated[[#This Row],[Column2]]&gt;0,_17_4_2_VS_17_1_8_annotated[[#This Row],[Column4]],"")</f>
        <v/>
      </c>
    </row>
    <row r="1259" spans="1:9" x14ac:dyDescent="0.25">
      <c r="A1259" t="s">
        <v>9285</v>
      </c>
      <c r="B1259">
        <v>5.2313724170107196</v>
      </c>
      <c r="C1259">
        <v>1.73724941254585E-2</v>
      </c>
      <c r="D1259" t="s">
        <v>7</v>
      </c>
      <c r="E1259" t="s">
        <v>127</v>
      </c>
      <c r="G1259" t="str">
        <f>IF(_17_4_2_VS_17_1_8_annotated[[#This Row],[Column2]]&lt;0,_17_4_2_VS_17_1_8_annotated[[#This Row],[Column4]],"")</f>
        <v/>
      </c>
      <c r="I1259" t="str">
        <f>IF(_17_4_2_VS_17_1_8_annotated[[#This Row],[Column2]]&gt;0,_17_4_2_VS_17_1_8_annotated[[#This Row],[Column4]],"")</f>
        <v/>
      </c>
    </row>
    <row r="1260" spans="1:9" x14ac:dyDescent="0.25">
      <c r="A1260" t="s">
        <v>9286</v>
      </c>
      <c r="B1260">
        <v>1.0507547429728299</v>
      </c>
      <c r="C1260">
        <v>1.7403957690516E-2</v>
      </c>
      <c r="D1260" t="s">
        <v>7</v>
      </c>
      <c r="E1260" t="s">
        <v>127</v>
      </c>
      <c r="G1260" t="str">
        <f>IF(_17_4_2_VS_17_1_8_annotated[[#This Row],[Column2]]&lt;0,_17_4_2_VS_17_1_8_annotated[[#This Row],[Column4]],"")</f>
        <v/>
      </c>
      <c r="I1260" t="str">
        <f>IF(_17_4_2_VS_17_1_8_annotated[[#This Row],[Column2]]&gt;0,_17_4_2_VS_17_1_8_annotated[[#This Row],[Column4]],"")</f>
        <v/>
      </c>
    </row>
    <row r="1261" spans="1:9" x14ac:dyDescent="0.25">
      <c r="A1261" t="s">
        <v>4192</v>
      </c>
      <c r="B1261">
        <v>-1.8187439877670599</v>
      </c>
      <c r="C1261">
        <v>1.7421687545757999E-2</v>
      </c>
      <c r="D1261" t="s">
        <v>4193</v>
      </c>
      <c r="E1261" t="s">
        <v>4194</v>
      </c>
      <c r="G1261" t="str">
        <f>IF(_17_4_2_VS_17_1_8_annotated[[#This Row],[Column2]]&lt;0,_17_4_2_VS_17_1_8_annotated[[#This Row],[Column4]],"")</f>
        <v>TNFSF18</v>
      </c>
      <c r="I1261" t="str">
        <f>IF(_17_4_2_VS_17_1_8_annotated[[#This Row],[Column2]]&gt;0,_17_4_2_VS_17_1_8_annotated[[#This Row],[Column4]],"")</f>
        <v/>
      </c>
    </row>
    <row r="1262" spans="1:9" x14ac:dyDescent="0.25">
      <c r="A1262" t="s">
        <v>4391</v>
      </c>
      <c r="B1262">
        <v>1.60419318701539</v>
      </c>
      <c r="C1262">
        <v>1.77589511220103E-2</v>
      </c>
      <c r="D1262" t="s">
        <v>4392</v>
      </c>
      <c r="E1262" t="s">
        <v>4393</v>
      </c>
      <c r="G1262" t="str">
        <f>IF(_17_4_2_VS_17_1_8_annotated[[#This Row],[Column2]]&lt;0,_17_4_2_VS_17_1_8_annotated[[#This Row],[Column4]],"")</f>
        <v/>
      </c>
      <c r="I1262" t="str">
        <f>IF(_17_4_2_VS_17_1_8_annotated[[#This Row],[Column2]]&gt;0,_17_4_2_VS_17_1_8_annotated[[#This Row],[Column4]],"")</f>
        <v>CRYGS</v>
      </c>
    </row>
    <row r="1263" spans="1:9" x14ac:dyDescent="0.25">
      <c r="A1263" t="s">
        <v>3694</v>
      </c>
      <c r="B1263">
        <v>-1.18530426051713</v>
      </c>
      <c r="C1263">
        <v>1.7844173788656801E-2</v>
      </c>
      <c r="D1263" t="s">
        <v>3695</v>
      </c>
      <c r="E1263" t="s">
        <v>3696</v>
      </c>
      <c r="G1263" t="str">
        <f>IF(_17_4_2_VS_17_1_8_annotated[[#This Row],[Column2]]&lt;0,_17_4_2_VS_17_1_8_annotated[[#This Row],[Column4]],"")</f>
        <v>CPEB2</v>
      </c>
      <c r="I1263" t="str">
        <f>IF(_17_4_2_VS_17_1_8_annotated[[#This Row],[Column2]]&gt;0,_17_4_2_VS_17_1_8_annotated[[#This Row],[Column4]],"")</f>
        <v/>
      </c>
    </row>
    <row r="1264" spans="1:9" x14ac:dyDescent="0.25">
      <c r="A1264" t="s">
        <v>4114</v>
      </c>
      <c r="B1264">
        <v>-3.3521634570206702</v>
      </c>
      <c r="C1264">
        <v>1.7882151861061402E-2</v>
      </c>
      <c r="D1264" t="s">
        <v>7</v>
      </c>
      <c r="E1264" t="s">
        <v>127</v>
      </c>
      <c r="G1264" t="str">
        <f>IF(_17_4_2_VS_17_1_8_annotated[[#This Row],[Column2]]&lt;0,_17_4_2_VS_17_1_8_annotated[[#This Row],[Column4]],"")</f>
        <v/>
      </c>
      <c r="I1264" t="str">
        <f>IF(_17_4_2_VS_17_1_8_annotated[[#This Row],[Column2]]&gt;0,_17_4_2_VS_17_1_8_annotated[[#This Row],[Column4]],"")</f>
        <v/>
      </c>
    </row>
    <row r="1265" spans="1:9" x14ac:dyDescent="0.25">
      <c r="A1265" t="s">
        <v>2247</v>
      </c>
      <c r="B1265">
        <v>1.05930909862605</v>
      </c>
      <c r="C1265">
        <v>1.7960552914684399E-2</v>
      </c>
      <c r="D1265" t="s">
        <v>2248</v>
      </c>
      <c r="E1265" t="s">
        <v>2249</v>
      </c>
      <c r="G1265" t="str">
        <f>IF(_17_4_2_VS_17_1_8_annotated[[#This Row],[Column2]]&lt;0,_17_4_2_VS_17_1_8_annotated[[#This Row],[Column4]],"")</f>
        <v/>
      </c>
      <c r="I1265" t="str">
        <f>IF(_17_4_2_VS_17_1_8_annotated[[#This Row],[Column2]]&gt;0,_17_4_2_VS_17_1_8_annotated[[#This Row],[Column4]],"")</f>
        <v>CABP4</v>
      </c>
    </row>
    <row r="1266" spans="1:9" x14ac:dyDescent="0.25">
      <c r="A1266" t="s">
        <v>9287</v>
      </c>
      <c r="B1266">
        <v>1.6180552443921501</v>
      </c>
      <c r="C1266">
        <v>1.80030030430583E-2</v>
      </c>
      <c r="D1266" t="s">
        <v>9288</v>
      </c>
      <c r="E1266" t="s">
        <v>9289</v>
      </c>
      <c r="G1266" t="str">
        <f>IF(_17_4_2_VS_17_1_8_annotated[[#This Row],[Column2]]&lt;0,_17_4_2_VS_17_1_8_annotated[[#This Row],[Column4]],"")</f>
        <v/>
      </c>
      <c r="I1266" t="str">
        <f>IF(_17_4_2_VS_17_1_8_annotated[[#This Row],[Column2]]&gt;0,_17_4_2_VS_17_1_8_annotated[[#This Row],[Column4]],"")</f>
        <v>MASP2</v>
      </c>
    </row>
    <row r="1267" spans="1:9" x14ac:dyDescent="0.25">
      <c r="A1267" t="s">
        <v>9290</v>
      </c>
      <c r="B1267">
        <v>1.1595991601175</v>
      </c>
      <c r="C1267">
        <v>1.80973126438011E-2</v>
      </c>
      <c r="D1267" t="s">
        <v>7</v>
      </c>
      <c r="E1267" t="s">
        <v>9291</v>
      </c>
      <c r="G1267" t="str">
        <f>IF(_17_4_2_VS_17_1_8_annotated[[#This Row],[Column2]]&lt;0,_17_4_2_VS_17_1_8_annotated[[#This Row],[Column4]],"")</f>
        <v/>
      </c>
      <c r="I1267" t="str">
        <f>IF(_17_4_2_VS_17_1_8_annotated[[#This Row],[Column2]]&gt;0,_17_4_2_VS_17_1_8_annotated[[#This Row],[Column4]],"")</f>
        <v/>
      </c>
    </row>
    <row r="1268" spans="1:9" x14ac:dyDescent="0.25">
      <c r="A1268" t="s">
        <v>9292</v>
      </c>
      <c r="B1268">
        <v>5.27410146052366</v>
      </c>
      <c r="C1268">
        <v>1.8119943440813999E-2</v>
      </c>
      <c r="D1268" t="s">
        <v>7</v>
      </c>
      <c r="E1268" t="s">
        <v>9293</v>
      </c>
      <c r="G1268" t="str">
        <f>IF(_17_4_2_VS_17_1_8_annotated[[#This Row],[Column2]]&lt;0,_17_4_2_VS_17_1_8_annotated[[#This Row],[Column4]],"")</f>
        <v/>
      </c>
      <c r="I1268" t="str">
        <f>IF(_17_4_2_VS_17_1_8_annotated[[#This Row],[Column2]]&gt;0,_17_4_2_VS_17_1_8_annotated[[#This Row],[Column4]],"")</f>
        <v/>
      </c>
    </row>
    <row r="1269" spans="1:9" x14ac:dyDescent="0.25">
      <c r="A1269" t="s">
        <v>9294</v>
      </c>
      <c r="B1269">
        <v>1.9620459093562901</v>
      </c>
      <c r="C1269">
        <v>1.8133560810466801E-2</v>
      </c>
      <c r="D1269" t="s">
        <v>9295</v>
      </c>
      <c r="E1269" t="s">
        <v>9296</v>
      </c>
      <c r="G1269" t="str">
        <f>IF(_17_4_2_VS_17_1_8_annotated[[#This Row],[Column2]]&lt;0,_17_4_2_VS_17_1_8_annotated[[#This Row],[Column4]],"")</f>
        <v/>
      </c>
      <c r="I1269" t="str">
        <f>IF(_17_4_2_VS_17_1_8_annotated[[#This Row],[Column2]]&gt;0,_17_4_2_VS_17_1_8_annotated[[#This Row],[Column4]],"")</f>
        <v>KCND1</v>
      </c>
    </row>
    <row r="1270" spans="1:9" x14ac:dyDescent="0.25">
      <c r="A1270" t="s">
        <v>3497</v>
      </c>
      <c r="B1270">
        <v>-2.4817123138903798</v>
      </c>
      <c r="C1270">
        <v>1.8247605255310499E-2</v>
      </c>
      <c r="D1270" t="s">
        <v>3498</v>
      </c>
      <c r="E1270" t="s">
        <v>3499</v>
      </c>
      <c r="G1270" t="str">
        <f>IF(_17_4_2_VS_17_1_8_annotated[[#This Row],[Column2]]&lt;0,_17_4_2_VS_17_1_8_annotated[[#This Row],[Column4]],"")</f>
        <v>BTG4</v>
      </c>
      <c r="I1270" t="str">
        <f>IF(_17_4_2_VS_17_1_8_annotated[[#This Row],[Column2]]&gt;0,_17_4_2_VS_17_1_8_annotated[[#This Row],[Column4]],"")</f>
        <v/>
      </c>
    </row>
    <row r="1271" spans="1:9" x14ac:dyDescent="0.25">
      <c r="A1271" t="s">
        <v>4317</v>
      </c>
      <c r="B1271">
        <v>1.42487492086998</v>
      </c>
      <c r="C1271">
        <v>1.8249443490776899E-2</v>
      </c>
      <c r="D1271" t="s">
        <v>4318</v>
      </c>
      <c r="E1271" t="s">
        <v>4319</v>
      </c>
      <c r="G1271" t="str">
        <f>IF(_17_4_2_VS_17_1_8_annotated[[#This Row],[Column2]]&lt;0,_17_4_2_VS_17_1_8_annotated[[#This Row],[Column4]],"")</f>
        <v/>
      </c>
      <c r="I1271" t="str">
        <f>IF(_17_4_2_VS_17_1_8_annotated[[#This Row],[Column2]]&gt;0,_17_4_2_VS_17_1_8_annotated[[#This Row],[Column4]],"")</f>
        <v>TUT4</v>
      </c>
    </row>
    <row r="1272" spans="1:9" x14ac:dyDescent="0.25">
      <c r="A1272" t="s">
        <v>3153</v>
      </c>
      <c r="B1272">
        <v>-1.4856294037014</v>
      </c>
      <c r="C1272">
        <v>1.8670192896884499E-2</v>
      </c>
      <c r="D1272" t="s">
        <v>3154</v>
      </c>
      <c r="E1272" t="s">
        <v>3155</v>
      </c>
      <c r="G1272" t="str">
        <f>IF(_17_4_2_VS_17_1_8_annotated[[#This Row],[Column2]]&lt;0,_17_4_2_VS_17_1_8_annotated[[#This Row],[Column4]],"")</f>
        <v>TMEM59L</v>
      </c>
      <c r="I1272" t="str">
        <f>IF(_17_4_2_VS_17_1_8_annotated[[#This Row],[Column2]]&gt;0,_17_4_2_VS_17_1_8_annotated[[#This Row],[Column4]],"")</f>
        <v/>
      </c>
    </row>
    <row r="1273" spans="1:9" x14ac:dyDescent="0.25">
      <c r="A1273" t="s">
        <v>6373</v>
      </c>
      <c r="B1273">
        <v>2.5829840495265799</v>
      </c>
      <c r="C1273">
        <v>1.88184750167096E-2</v>
      </c>
      <c r="D1273" t="s">
        <v>6374</v>
      </c>
      <c r="E1273" t="s">
        <v>6375</v>
      </c>
      <c r="G1273" t="str">
        <f>IF(_17_4_2_VS_17_1_8_annotated[[#This Row],[Column2]]&lt;0,_17_4_2_VS_17_1_8_annotated[[#This Row],[Column4]],"")</f>
        <v/>
      </c>
      <c r="I1273" t="str">
        <f>IF(_17_4_2_VS_17_1_8_annotated[[#This Row],[Column2]]&gt;0,_17_4_2_VS_17_1_8_annotated[[#This Row],[Column4]],"")</f>
        <v>LRRC55</v>
      </c>
    </row>
    <row r="1274" spans="1:9" x14ac:dyDescent="0.25">
      <c r="A1274" t="s">
        <v>7990</v>
      </c>
      <c r="B1274">
        <v>-2.0855229585981001</v>
      </c>
      <c r="C1274">
        <v>1.8863659548406402E-2</v>
      </c>
      <c r="D1274" t="s">
        <v>7991</v>
      </c>
      <c r="E1274" t="s">
        <v>7992</v>
      </c>
      <c r="G1274" t="str">
        <f>IF(_17_4_2_VS_17_1_8_annotated[[#This Row],[Column2]]&lt;0,_17_4_2_VS_17_1_8_annotated[[#This Row],[Column4]],"")</f>
        <v>MYRIP</v>
      </c>
      <c r="I1274" t="str">
        <f>IF(_17_4_2_VS_17_1_8_annotated[[#This Row],[Column2]]&gt;0,_17_4_2_VS_17_1_8_annotated[[#This Row],[Column4]],"")</f>
        <v/>
      </c>
    </row>
    <row r="1275" spans="1:9" x14ac:dyDescent="0.25">
      <c r="A1275" t="s">
        <v>9297</v>
      </c>
      <c r="B1275">
        <v>3.1225691150580199</v>
      </c>
      <c r="C1275">
        <v>1.89952188268648E-2</v>
      </c>
      <c r="D1275" t="s">
        <v>9298</v>
      </c>
      <c r="E1275" t="s">
        <v>9299</v>
      </c>
      <c r="G1275" t="str">
        <f>IF(_17_4_2_VS_17_1_8_annotated[[#This Row],[Column2]]&lt;0,_17_4_2_VS_17_1_8_annotated[[#This Row],[Column4]],"")</f>
        <v/>
      </c>
      <c r="I1275" t="str">
        <f>IF(_17_4_2_VS_17_1_8_annotated[[#This Row],[Column2]]&gt;0,_17_4_2_VS_17_1_8_annotated[[#This Row],[Column4]],"")</f>
        <v>ALPL</v>
      </c>
    </row>
    <row r="1276" spans="1:9" x14ac:dyDescent="0.25">
      <c r="A1276" t="s">
        <v>5742</v>
      </c>
      <c r="B1276">
        <v>-1.14260052854372</v>
      </c>
      <c r="C1276">
        <v>1.9365553506317201E-2</v>
      </c>
      <c r="D1276" t="s">
        <v>5743</v>
      </c>
      <c r="E1276" t="s">
        <v>5744</v>
      </c>
      <c r="G1276" t="str">
        <f>IF(_17_4_2_VS_17_1_8_annotated[[#This Row],[Column2]]&lt;0,_17_4_2_VS_17_1_8_annotated[[#This Row],[Column4]],"")</f>
        <v>BMERB1</v>
      </c>
      <c r="I1276" t="str">
        <f>IF(_17_4_2_VS_17_1_8_annotated[[#This Row],[Column2]]&gt;0,_17_4_2_VS_17_1_8_annotated[[#This Row],[Column4]],"")</f>
        <v/>
      </c>
    </row>
    <row r="1277" spans="1:9" x14ac:dyDescent="0.25">
      <c r="A1277" t="s">
        <v>9300</v>
      </c>
      <c r="B1277">
        <v>3.1235970035188498</v>
      </c>
      <c r="C1277">
        <v>1.9381415080536198E-2</v>
      </c>
      <c r="D1277" t="s">
        <v>9301</v>
      </c>
      <c r="E1277" t="s">
        <v>9302</v>
      </c>
      <c r="G1277" t="str">
        <f>IF(_17_4_2_VS_17_1_8_annotated[[#This Row],[Column2]]&lt;0,_17_4_2_VS_17_1_8_annotated[[#This Row],[Column4]],"")</f>
        <v/>
      </c>
      <c r="I1277" t="str">
        <f>IF(_17_4_2_VS_17_1_8_annotated[[#This Row],[Column2]]&gt;0,_17_4_2_VS_17_1_8_annotated[[#This Row],[Column4]],"")</f>
        <v>RN7SL832P</v>
      </c>
    </row>
    <row r="1278" spans="1:9" x14ac:dyDescent="0.25">
      <c r="A1278" t="s">
        <v>3147</v>
      </c>
      <c r="B1278">
        <v>-1.8267140805674</v>
      </c>
      <c r="C1278">
        <v>1.93888835367809E-2</v>
      </c>
      <c r="D1278" t="s">
        <v>3148</v>
      </c>
      <c r="E1278" t="s">
        <v>3149</v>
      </c>
      <c r="G1278" t="str">
        <f>IF(_17_4_2_VS_17_1_8_annotated[[#This Row],[Column2]]&lt;0,_17_4_2_VS_17_1_8_annotated[[#This Row],[Column4]],"")</f>
        <v>PIK3IP1</v>
      </c>
      <c r="I1278" t="str">
        <f>IF(_17_4_2_VS_17_1_8_annotated[[#This Row],[Column2]]&gt;0,_17_4_2_VS_17_1_8_annotated[[#This Row],[Column4]],"")</f>
        <v/>
      </c>
    </row>
    <row r="1279" spans="1:9" x14ac:dyDescent="0.25">
      <c r="A1279" t="s">
        <v>4874</v>
      </c>
      <c r="B1279">
        <v>-1.6570304811280501</v>
      </c>
      <c r="C1279">
        <v>1.93888835367809E-2</v>
      </c>
      <c r="D1279" t="s">
        <v>4875</v>
      </c>
      <c r="E1279" t="s">
        <v>4876</v>
      </c>
      <c r="G1279" t="str">
        <f>IF(_17_4_2_VS_17_1_8_annotated[[#This Row],[Column2]]&lt;0,_17_4_2_VS_17_1_8_annotated[[#This Row],[Column4]],"")</f>
        <v>ZEB1</v>
      </c>
      <c r="I1279" t="str">
        <f>IF(_17_4_2_VS_17_1_8_annotated[[#This Row],[Column2]]&gt;0,_17_4_2_VS_17_1_8_annotated[[#This Row],[Column4]],"")</f>
        <v/>
      </c>
    </row>
    <row r="1280" spans="1:9" x14ac:dyDescent="0.25">
      <c r="A1280" t="s">
        <v>7050</v>
      </c>
      <c r="B1280">
        <v>1.19587526046</v>
      </c>
      <c r="C1280">
        <v>1.9624120551083601E-2</v>
      </c>
      <c r="D1280" t="s">
        <v>7051</v>
      </c>
      <c r="E1280" t="s">
        <v>7052</v>
      </c>
      <c r="G1280" t="str">
        <f>IF(_17_4_2_VS_17_1_8_annotated[[#This Row],[Column2]]&lt;0,_17_4_2_VS_17_1_8_annotated[[#This Row],[Column4]],"")</f>
        <v/>
      </c>
      <c r="I1280" t="str">
        <f>IF(_17_4_2_VS_17_1_8_annotated[[#This Row],[Column2]]&gt;0,_17_4_2_VS_17_1_8_annotated[[#This Row],[Column4]],"")</f>
        <v>SYTL5</v>
      </c>
    </row>
    <row r="1281" spans="1:9" x14ac:dyDescent="0.25">
      <c r="A1281" t="s">
        <v>6549</v>
      </c>
      <c r="B1281">
        <v>1.3273540525138301</v>
      </c>
      <c r="C1281">
        <v>1.9664518741307199E-2</v>
      </c>
      <c r="D1281" t="s">
        <v>6550</v>
      </c>
      <c r="E1281" t="s">
        <v>6551</v>
      </c>
      <c r="G1281" t="str">
        <f>IF(_17_4_2_VS_17_1_8_annotated[[#This Row],[Column2]]&lt;0,_17_4_2_VS_17_1_8_annotated[[#This Row],[Column4]],"")</f>
        <v/>
      </c>
      <c r="I1281" t="str">
        <f>IF(_17_4_2_VS_17_1_8_annotated[[#This Row],[Column2]]&gt;0,_17_4_2_VS_17_1_8_annotated[[#This Row],[Column4]],"")</f>
        <v>ARHGAP4</v>
      </c>
    </row>
    <row r="1282" spans="1:9" x14ac:dyDescent="0.25">
      <c r="A1282" t="s">
        <v>9303</v>
      </c>
      <c r="B1282">
        <v>1.3190768265944799</v>
      </c>
      <c r="C1282">
        <v>2.00791616762842E-2</v>
      </c>
      <c r="D1282" t="s">
        <v>9304</v>
      </c>
      <c r="E1282" t="s">
        <v>9305</v>
      </c>
      <c r="G1282" t="str">
        <f>IF(_17_4_2_VS_17_1_8_annotated[[#This Row],[Column2]]&lt;0,_17_4_2_VS_17_1_8_annotated[[#This Row],[Column4]],"")</f>
        <v/>
      </c>
      <c r="I1282" t="str">
        <f>IF(_17_4_2_VS_17_1_8_annotated[[#This Row],[Column2]]&gt;0,_17_4_2_VS_17_1_8_annotated[[#This Row],[Column4]],"")</f>
        <v>RND2</v>
      </c>
    </row>
    <row r="1283" spans="1:9" x14ac:dyDescent="0.25">
      <c r="A1283" t="s">
        <v>9306</v>
      </c>
      <c r="B1283">
        <v>-3.3762205110552199</v>
      </c>
      <c r="C1283">
        <v>2.0306333884575999E-2</v>
      </c>
      <c r="D1283" t="s">
        <v>9307</v>
      </c>
      <c r="E1283" t="s">
        <v>9308</v>
      </c>
      <c r="G1283" t="str">
        <f>IF(_17_4_2_VS_17_1_8_annotated[[#This Row],[Column2]]&lt;0,_17_4_2_VS_17_1_8_annotated[[#This Row],[Column4]],"")</f>
        <v>SYT14</v>
      </c>
      <c r="I1283" t="str">
        <f>IF(_17_4_2_VS_17_1_8_annotated[[#This Row],[Column2]]&gt;0,_17_4_2_VS_17_1_8_annotated[[#This Row],[Column4]],"")</f>
        <v/>
      </c>
    </row>
    <row r="1284" spans="1:9" x14ac:dyDescent="0.25">
      <c r="A1284" t="s">
        <v>9309</v>
      </c>
      <c r="B1284">
        <v>1.4465448835588599</v>
      </c>
      <c r="C1284">
        <v>2.0373711355747198E-2</v>
      </c>
      <c r="D1284" t="s">
        <v>9310</v>
      </c>
      <c r="E1284" t="s">
        <v>9311</v>
      </c>
      <c r="G1284" t="str">
        <f>IF(_17_4_2_VS_17_1_8_annotated[[#This Row],[Column2]]&lt;0,_17_4_2_VS_17_1_8_annotated[[#This Row],[Column4]],"")</f>
        <v/>
      </c>
      <c r="I1284" t="str">
        <f>IF(_17_4_2_VS_17_1_8_annotated[[#This Row],[Column2]]&gt;0,_17_4_2_VS_17_1_8_annotated[[#This Row],[Column4]],"")</f>
        <v>ZDHHC11B</v>
      </c>
    </row>
    <row r="1285" spans="1:9" x14ac:dyDescent="0.25">
      <c r="A1285" t="s">
        <v>6723</v>
      </c>
      <c r="B1285">
        <v>3.0923395244715501</v>
      </c>
      <c r="C1285">
        <v>2.06207619014558E-2</v>
      </c>
      <c r="D1285" t="s">
        <v>6724</v>
      </c>
      <c r="E1285" t="s">
        <v>6725</v>
      </c>
      <c r="G1285" t="str">
        <f>IF(_17_4_2_VS_17_1_8_annotated[[#This Row],[Column2]]&lt;0,_17_4_2_VS_17_1_8_annotated[[#This Row],[Column4]],"")</f>
        <v/>
      </c>
      <c r="I1285" t="str">
        <f>IF(_17_4_2_VS_17_1_8_annotated[[#This Row],[Column2]]&gt;0,_17_4_2_VS_17_1_8_annotated[[#This Row],[Column4]],"")</f>
        <v>TTLL10</v>
      </c>
    </row>
    <row r="1286" spans="1:9" x14ac:dyDescent="0.25">
      <c r="A1286" t="s">
        <v>9312</v>
      </c>
      <c r="B1286">
        <v>-3.0226000758790099</v>
      </c>
      <c r="C1286">
        <v>2.1053024892579E-2</v>
      </c>
      <c r="D1286" t="s">
        <v>7</v>
      </c>
      <c r="E1286" t="s">
        <v>127</v>
      </c>
      <c r="G1286" t="str">
        <f>IF(_17_4_2_VS_17_1_8_annotated[[#This Row],[Column2]]&lt;0,_17_4_2_VS_17_1_8_annotated[[#This Row],[Column4]],"")</f>
        <v/>
      </c>
      <c r="I1286" t="str">
        <f>IF(_17_4_2_VS_17_1_8_annotated[[#This Row],[Column2]]&gt;0,_17_4_2_VS_17_1_8_annotated[[#This Row],[Column4]],"")</f>
        <v/>
      </c>
    </row>
    <row r="1287" spans="1:9" x14ac:dyDescent="0.25">
      <c r="A1287" t="s">
        <v>9313</v>
      </c>
      <c r="B1287">
        <v>-1.75133002658565</v>
      </c>
      <c r="C1287">
        <v>2.1062202326031801E-2</v>
      </c>
      <c r="D1287" t="s">
        <v>9314</v>
      </c>
      <c r="E1287" t="s">
        <v>9315</v>
      </c>
      <c r="G1287" t="str">
        <f>IF(_17_4_2_VS_17_1_8_annotated[[#This Row],[Column2]]&lt;0,_17_4_2_VS_17_1_8_annotated[[#This Row],[Column4]],"")</f>
        <v>ADAMTS6</v>
      </c>
      <c r="I1287" t="str">
        <f>IF(_17_4_2_VS_17_1_8_annotated[[#This Row],[Column2]]&gt;0,_17_4_2_VS_17_1_8_annotated[[#This Row],[Column4]],"")</f>
        <v/>
      </c>
    </row>
    <row r="1288" spans="1:9" x14ac:dyDescent="0.25">
      <c r="A1288" t="s">
        <v>9316</v>
      </c>
      <c r="B1288">
        <v>2.2201510223805099</v>
      </c>
      <c r="C1288">
        <v>2.1444652760242398E-2</v>
      </c>
      <c r="D1288" t="s">
        <v>9317</v>
      </c>
      <c r="E1288" t="s">
        <v>9318</v>
      </c>
      <c r="G1288" t="str">
        <f>IF(_17_4_2_VS_17_1_8_annotated[[#This Row],[Column2]]&lt;0,_17_4_2_VS_17_1_8_annotated[[#This Row],[Column4]],"")</f>
        <v/>
      </c>
      <c r="I1288" t="str">
        <f>IF(_17_4_2_VS_17_1_8_annotated[[#This Row],[Column2]]&gt;0,_17_4_2_VS_17_1_8_annotated[[#This Row],[Column4]],"")</f>
        <v>TMPRSS9</v>
      </c>
    </row>
    <row r="1289" spans="1:9" x14ac:dyDescent="0.25">
      <c r="A1289" t="s">
        <v>6283</v>
      </c>
      <c r="B1289">
        <v>3.4608391932342699</v>
      </c>
      <c r="C1289">
        <v>2.14903426410873E-2</v>
      </c>
      <c r="D1289" t="s">
        <v>6284</v>
      </c>
      <c r="E1289" t="s">
        <v>6285</v>
      </c>
      <c r="G1289" t="str">
        <f>IF(_17_4_2_VS_17_1_8_annotated[[#This Row],[Column2]]&lt;0,_17_4_2_VS_17_1_8_annotated[[#This Row],[Column4]],"")</f>
        <v/>
      </c>
      <c r="I1289" t="str">
        <f>IF(_17_4_2_VS_17_1_8_annotated[[#This Row],[Column2]]&gt;0,_17_4_2_VS_17_1_8_annotated[[#This Row],[Column4]],"")</f>
        <v>HLA-DOA</v>
      </c>
    </row>
    <row r="1290" spans="1:9" x14ac:dyDescent="0.25">
      <c r="A1290" t="s">
        <v>9319</v>
      </c>
      <c r="B1290">
        <v>1.35480666131839</v>
      </c>
      <c r="C1290">
        <v>2.1517385290745102E-2</v>
      </c>
      <c r="D1290" t="s">
        <v>9320</v>
      </c>
      <c r="E1290" t="s">
        <v>9321</v>
      </c>
      <c r="G1290" t="str">
        <f>IF(_17_4_2_VS_17_1_8_annotated[[#This Row],[Column2]]&lt;0,_17_4_2_VS_17_1_8_annotated[[#This Row],[Column4]],"")</f>
        <v/>
      </c>
      <c r="I1290" t="str">
        <f>IF(_17_4_2_VS_17_1_8_annotated[[#This Row],[Column2]]&gt;0,_17_4_2_VS_17_1_8_annotated[[#This Row],[Column4]],"")</f>
        <v>BAZ2B-AS1</v>
      </c>
    </row>
    <row r="1291" spans="1:9" x14ac:dyDescent="0.25">
      <c r="A1291" t="s">
        <v>9322</v>
      </c>
      <c r="B1291">
        <v>-1.2886109402090999</v>
      </c>
      <c r="C1291">
        <v>2.16236287550714E-2</v>
      </c>
      <c r="D1291" t="s">
        <v>9323</v>
      </c>
      <c r="E1291" t="s">
        <v>9324</v>
      </c>
      <c r="G1291" t="str">
        <f>IF(_17_4_2_VS_17_1_8_annotated[[#This Row],[Column2]]&lt;0,_17_4_2_VS_17_1_8_annotated[[#This Row],[Column4]],"")</f>
        <v>DGCR11</v>
      </c>
      <c r="I1291" t="str">
        <f>IF(_17_4_2_VS_17_1_8_annotated[[#This Row],[Column2]]&gt;0,_17_4_2_VS_17_1_8_annotated[[#This Row],[Column4]],"")</f>
        <v/>
      </c>
    </row>
    <row r="1292" spans="1:9" x14ac:dyDescent="0.25">
      <c r="A1292" t="s">
        <v>3871</v>
      </c>
      <c r="B1292">
        <v>-4.6479488861194502</v>
      </c>
      <c r="C1292">
        <v>2.1821349038279501E-2</v>
      </c>
      <c r="D1292" t="s">
        <v>7</v>
      </c>
      <c r="E1292" t="s">
        <v>127</v>
      </c>
      <c r="G1292" t="str">
        <f>IF(_17_4_2_VS_17_1_8_annotated[[#This Row],[Column2]]&lt;0,_17_4_2_VS_17_1_8_annotated[[#This Row],[Column4]],"")</f>
        <v/>
      </c>
      <c r="I1292" t="str">
        <f>IF(_17_4_2_VS_17_1_8_annotated[[#This Row],[Column2]]&gt;0,_17_4_2_VS_17_1_8_annotated[[#This Row],[Column4]],"")</f>
        <v/>
      </c>
    </row>
    <row r="1293" spans="1:9" x14ac:dyDescent="0.25">
      <c r="A1293" t="s">
        <v>9325</v>
      </c>
      <c r="B1293">
        <v>-1.4359240356819301</v>
      </c>
      <c r="C1293">
        <v>2.1931744187499401E-2</v>
      </c>
      <c r="D1293" t="s">
        <v>7</v>
      </c>
      <c r="E1293" t="s">
        <v>1284</v>
      </c>
      <c r="G1293" t="str">
        <f>IF(_17_4_2_VS_17_1_8_annotated[[#This Row],[Column2]]&lt;0,_17_4_2_VS_17_1_8_annotated[[#This Row],[Column4]],"")</f>
        <v/>
      </c>
      <c r="I1293" t="str">
        <f>IF(_17_4_2_VS_17_1_8_annotated[[#This Row],[Column2]]&gt;0,_17_4_2_VS_17_1_8_annotated[[#This Row],[Column4]],"")</f>
        <v/>
      </c>
    </row>
    <row r="1294" spans="1:9" x14ac:dyDescent="0.25">
      <c r="A1294" t="s">
        <v>9326</v>
      </c>
      <c r="B1294">
        <v>-1.0017049401962399</v>
      </c>
      <c r="C1294">
        <v>2.2035734397317701E-2</v>
      </c>
      <c r="D1294" t="s">
        <v>9327</v>
      </c>
      <c r="E1294" t="s">
        <v>9328</v>
      </c>
      <c r="G1294" t="str">
        <f>IF(_17_4_2_VS_17_1_8_annotated[[#This Row],[Column2]]&lt;0,_17_4_2_VS_17_1_8_annotated[[#This Row],[Column4]],"")</f>
        <v>TXK</v>
      </c>
      <c r="I1294" t="str">
        <f>IF(_17_4_2_VS_17_1_8_annotated[[#This Row],[Column2]]&gt;0,_17_4_2_VS_17_1_8_annotated[[#This Row],[Column4]],"")</f>
        <v/>
      </c>
    </row>
    <row r="1295" spans="1:9" x14ac:dyDescent="0.25">
      <c r="A1295" t="s">
        <v>4237</v>
      </c>
      <c r="B1295">
        <v>2.6805686003317302</v>
      </c>
      <c r="C1295">
        <v>2.21724135592513E-2</v>
      </c>
      <c r="D1295" t="s">
        <v>4238</v>
      </c>
      <c r="E1295" t="s">
        <v>4239</v>
      </c>
      <c r="G1295" t="str">
        <f>IF(_17_4_2_VS_17_1_8_annotated[[#This Row],[Column2]]&lt;0,_17_4_2_VS_17_1_8_annotated[[#This Row],[Column4]],"")</f>
        <v/>
      </c>
      <c r="I1295" t="str">
        <f>IF(_17_4_2_VS_17_1_8_annotated[[#This Row],[Column2]]&gt;0,_17_4_2_VS_17_1_8_annotated[[#This Row],[Column4]],"")</f>
        <v>LINC00299</v>
      </c>
    </row>
    <row r="1296" spans="1:9" x14ac:dyDescent="0.25">
      <c r="A1296" t="s">
        <v>2435</v>
      </c>
      <c r="B1296">
        <v>5.3273643144886504</v>
      </c>
      <c r="C1296">
        <v>2.23559162197309E-2</v>
      </c>
      <c r="D1296" t="s">
        <v>2436</v>
      </c>
      <c r="E1296" t="s">
        <v>2437</v>
      </c>
      <c r="G1296" t="str">
        <f>IF(_17_4_2_VS_17_1_8_annotated[[#This Row],[Column2]]&lt;0,_17_4_2_VS_17_1_8_annotated[[#This Row],[Column4]],"")</f>
        <v/>
      </c>
      <c r="I1296" t="str">
        <f>IF(_17_4_2_VS_17_1_8_annotated[[#This Row],[Column2]]&gt;0,_17_4_2_VS_17_1_8_annotated[[#This Row],[Column4]],"")</f>
        <v>SLURP2</v>
      </c>
    </row>
    <row r="1297" spans="1:9" x14ac:dyDescent="0.25">
      <c r="A1297" t="s">
        <v>6678</v>
      </c>
      <c r="B1297">
        <v>1.23106126730174</v>
      </c>
      <c r="C1297">
        <v>2.2542389643348398E-2</v>
      </c>
      <c r="D1297" t="s">
        <v>6679</v>
      </c>
      <c r="E1297" t="s">
        <v>6680</v>
      </c>
      <c r="G1297" t="str">
        <f>IF(_17_4_2_VS_17_1_8_annotated[[#This Row],[Column2]]&lt;0,_17_4_2_VS_17_1_8_annotated[[#This Row],[Column4]],"")</f>
        <v/>
      </c>
      <c r="I1297" t="str">
        <f>IF(_17_4_2_VS_17_1_8_annotated[[#This Row],[Column2]]&gt;0,_17_4_2_VS_17_1_8_annotated[[#This Row],[Column4]],"")</f>
        <v>CFAP251</v>
      </c>
    </row>
    <row r="1298" spans="1:9" x14ac:dyDescent="0.25">
      <c r="A1298" t="s">
        <v>4400</v>
      </c>
      <c r="B1298">
        <v>-1.1860897104343999</v>
      </c>
      <c r="C1298">
        <v>2.2542389643348398E-2</v>
      </c>
      <c r="D1298" t="s">
        <v>4401</v>
      </c>
      <c r="E1298" t="s">
        <v>4402</v>
      </c>
      <c r="G1298" t="str">
        <f>IF(_17_4_2_VS_17_1_8_annotated[[#This Row],[Column2]]&lt;0,_17_4_2_VS_17_1_8_annotated[[#This Row],[Column4]],"")</f>
        <v>LAMA2</v>
      </c>
      <c r="I1298" t="str">
        <f>IF(_17_4_2_VS_17_1_8_annotated[[#This Row],[Column2]]&gt;0,_17_4_2_VS_17_1_8_annotated[[#This Row],[Column4]],"")</f>
        <v/>
      </c>
    </row>
    <row r="1299" spans="1:9" x14ac:dyDescent="0.25">
      <c r="A1299" t="s">
        <v>8065</v>
      </c>
      <c r="B1299">
        <v>1.6908808273476901</v>
      </c>
      <c r="C1299">
        <v>2.26631746753592E-2</v>
      </c>
      <c r="D1299" t="s">
        <v>8066</v>
      </c>
      <c r="E1299" t="s">
        <v>8067</v>
      </c>
      <c r="G1299" t="str">
        <f>IF(_17_4_2_VS_17_1_8_annotated[[#This Row],[Column2]]&lt;0,_17_4_2_VS_17_1_8_annotated[[#This Row],[Column4]],"")</f>
        <v/>
      </c>
      <c r="I1299" t="str">
        <f>IF(_17_4_2_VS_17_1_8_annotated[[#This Row],[Column2]]&gt;0,_17_4_2_VS_17_1_8_annotated[[#This Row],[Column4]],"")</f>
        <v>RASIP1</v>
      </c>
    </row>
    <row r="1300" spans="1:9" x14ac:dyDescent="0.25">
      <c r="A1300" t="s">
        <v>9329</v>
      </c>
      <c r="B1300">
        <v>3.5270336048924902</v>
      </c>
      <c r="C1300">
        <v>2.2932915976623901E-2</v>
      </c>
      <c r="D1300" t="s">
        <v>9330</v>
      </c>
      <c r="E1300" t="s">
        <v>9331</v>
      </c>
      <c r="G1300" t="str">
        <f>IF(_17_4_2_VS_17_1_8_annotated[[#This Row],[Column2]]&lt;0,_17_4_2_VS_17_1_8_annotated[[#This Row],[Column4]],"")</f>
        <v/>
      </c>
      <c r="I1300" t="str">
        <f>IF(_17_4_2_VS_17_1_8_annotated[[#This Row],[Column2]]&gt;0,_17_4_2_VS_17_1_8_annotated[[#This Row],[Column4]],"")</f>
        <v>ROS1</v>
      </c>
    </row>
    <row r="1301" spans="1:9" x14ac:dyDescent="0.25">
      <c r="A1301" t="s">
        <v>9332</v>
      </c>
      <c r="B1301">
        <v>1.6869340598021301</v>
      </c>
      <c r="C1301">
        <v>2.3115210881044301E-2</v>
      </c>
      <c r="D1301" t="s">
        <v>9333</v>
      </c>
      <c r="E1301" t="s">
        <v>9334</v>
      </c>
      <c r="G1301" t="str">
        <f>IF(_17_4_2_VS_17_1_8_annotated[[#This Row],[Column2]]&lt;0,_17_4_2_VS_17_1_8_annotated[[#This Row],[Column4]],"")</f>
        <v/>
      </c>
      <c r="I1301" t="str">
        <f>IF(_17_4_2_VS_17_1_8_annotated[[#This Row],[Column2]]&gt;0,_17_4_2_VS_17_1_8_annotated[[#This Row],[Column4]],"")</f>
        <v>APBA1</v>
      </c>
    </row>
    <row r="1302" spans="1:9" x14ac:dyDescent="0.25">
      <c r="A1302" t="s">
        <v>6813</v>
      </c>
      <c r="B1302">
        <v>-1.4626836617521499</v>
      </c>
      <c r="C1302">
        <v>2.31730637875514E-2</v>
      </c>
      <c r="D1302" t="s">
        <v>6814</v>
      </c>
      <c r="E1302" t="s">
        <v>6815</v>
      </c>
      <c r="G1302" t="str">
        <f>IF(_17_4_2_VS_17_1_8_annotated[[#This Row],[Column2]]&lt;0,_17_4_2_VS_17_1_8_annotated[[#This Row],[Column4]],"")</f>
        <v>SMIM44</v>
      </c>
      <c r="I1302" t="str">
        <f>IF(_17_4_2_VS_17_1_8_annotated[[#This Row],[Column2]]&gt;0,_17_4_2_VS_17_1_8_annotated[[#This Row],[Column4]],"")</f>
        <v/>
      </c>
    </row>
    <row r="1303" spans="1:9" x14ac:dyDescent="0.25">
      <c r="A1303" t="s">
        <v>4941</v>
      </c>
      <c r="B1303">
        <v>-2.2591042702135602</v>
      </c>
      <c r="C1303">
        <v>2.32147511787128E-2</v>
      </c>
      <c r="D1303" t="s">
        <v>4942</v>
      </c>
      <c r="E1303" t="s">
        <v>4943</v>
      </c>
      <c r="G1303" t="str">
        <f>IF(_17_4_2_VS_17_1_8_annotated[[#This Row],[Column2]]&lt;0,_17_4_2_VS_17_1_8_annotated[[#This Row],[Column4]],"")</f>
        <v>IFI27</v>
      </c>
      <c r="I1303" t="str">
        <f>IF(_17_4_2_VS_17_1_8_annotated[[#This Row],[Column2]]&gt;0,_17_4_2_VS_17_1_8_annotated[[#This Row],[Column4]],"")</f>
        <v/>
      </c>
    </row>
    <row r="1304" spans="1:9" x14ac:dyDescent="0.25">
      <c r="A1304" t="s">
        <v>9335</v>
      </c>
      <c r="B1304">
        <v>4.6672009213587398</v>
      </c>
      <c r="C1304">
        <v>2.3460901329135999E-2</v>
      </c>
      <c r="D1304" t="s">
        <v>9336</v>
      </c>
      <c r="E1304" t="s">
        <v>9337</v>
      </c>
      <c r="G1304" t="str">
        <f>IF(_17_4_2_VS_17_1_8_annotated[[#This Row],[Column2]]&lt;0,_17_4_2_VS_17_1_8_annotated[[#This Row],[Column4]],"")</f>
        <v/>
      </c>
      <c r="I1304" t="str">
        <f>IF(_17_4_2_VS_17_1_8_annotated[[#This Row],[Column2]]&gt;0,_17_4_2_VS_17_1_8_annotated[[#This Row],[Column4]],"")</f>
        <v>FAM20A</v>
      </c>
    </row>
    <row r="1305" spans="1:9" x14ac:dyDescent="0.25">
      <c r="A1305" t="s">
        <v>4840</v>
      </c>
      <c r="B1305">
        <v>1.2837744759911001</v>
      </c>
      <c r="C1305">
        <v>2.3609880477731202E-2</v>
      </c>
      <c r="D1305" t="s">
        <v>4841</v>
      </c>
      <c r="E1305" t="s">
        <v>4842</v>
      </c>
      <c r="G1305" t="str">
        <f>IF(_17_4_2_VS_17_1_8_annotated[[#This Row],[Column2]]&lt;0,_17_4_2_VS_17_1_8_annotated[[#This Row],[Column4]],"")</f>
        <v/>
      </c>
      <c r="I1305" t="str">
        <f>IF(_17_4_2_VS_17_1_8_annotated[[#This Row],[Column2]]&gt;0,_17_4_2_VS_17_1_8_annotated[[#This Row],[Column4]],"")</f>
        <v>CCDC30</v>
      </c>
    </row>
    <row r="1306" spans="1:9" x14ac:dyDescent="0.25">
      <c r="A1306" t="s">
        <v>9338</v>
      </c>
      <c r="B1306">
        <v>1.2731849567352</v>
      </c>
      <c r="C1306">
        <v>2.3809686936717599E-2</v>
      </c>
      <c r="D1306" t="s">
        <v>7</v>
      </c>
      <c r="E1306" t="s">
        <v>9339</v>
      </c>
      <c r="G1306" t="str">
        <f>IF(_17_4_2_VS_17_1_8_annotated[[#This Row],[Column2]]&lt;0,_17_4_2_VS_17_1_8_annotated[[#This Row],[Column4]],"")</f>
        <v/>
      </c>
      <c r="I1306" t="str">
        <f>IF(_17_4_2_VS_17_1_8_annotated[[#This Row],[Column2]]&gt;0,_17_4_2_VS_17_1_8_annotated[[#This Row],[Column4]],"")</f>
        <v/>
      </c>
    </row>
    <row r="1307" spans="1:9" x14ac:dyDescent="0.25">
      <c r="A1307" t="s">
        <v>3165</v>
      </c>
      <c r="B1307">
        <v>1.5634600778586401</v>
      </c>
      <c r="C1307">
        <v>2.4225411370306101E-2</v>
      </c>
      <c r="D1307" t="s">
        <v>3166</v>
      </c>
      <c r="E1307" t="s">
        <v>3167</v>
      </c>
      <c r="G1307" t="str">
        <f>IF(_17_4_2_VS_17_1_8_annotated[[#This Row],[Column2]]&lt;0,_17_4_2_VS_17_1_8_annotated[[#This Row],[Column4]],"")</f>
        <v/>
      </c>
      <c r="I1307" t="str">
        <f>IF(_17_4_2_VS_17_1_8_annotated[[#This Row],[Column2]]&gt;0,_17_4_2_VS_17_1_8_annotated[[#This Row],[Column4]],"")</f>
        <v>ZKSCAN3</v>
      </c>
    </row>
    <row r="1308" spans="1:9" x14ac:dyDescent="0.25">
      <c r="A1308" t="s">
        <v>4766</v>
      </c>
      <c r="B1308">
        <v>1.0897956802086299</v>
      </c>
      <c r="C1308">
        <v>2.4433866867603501E-2</v>
      </c>
      <c r="D1308" t="s">
        <v>4767</v>
      </c>
      <c r="E1308" t="s">
        <v>4768</v>
      </c>
      <c r="G1308" t="str">
        <f>IF(_17_4_2_VS_17_1_8_annotated[[#This Row],[Column2]]&lt;0,_17_4_2_VS_17_1_8_annotated[[#This Row],[Column4]],"")</f>
        <v/>
      </c>
      <c r="I1308" t="str">
        <f>IF(_17_4_2_VS_17_1_8_annotated[[#This Row],[Column2]]&gt;0,_17_4_2_VS_17_1_8_annotated[[#This Row],[Column4]],"")</f>
        <v>NR2F2-AS1</v>
      </c>
    </row>
    <row r="1309" spans="1:9" x14ac:dyDescent="0.25">
      <c r="A1309" t="s">
        <v>9340</v>
      </c>
      <c r="B1309">
        <v>1.17449227457518</v>
      </c>
      <c r="C1309">
        <v>2.4442487076239999E-2</v>
      </c>
      <c r="D1309" t="s">
        <v>7</v>
      </c>
      <c r="E1309" t="s">
        <v>1284</v>
      </c>
      <c r="G1309" t="str">
        <f>IF(_17_4_2_VS_17_1_8_annotated[[#This Row],[Column2]]&lt;0,_17_4_2_VS_17_1_8_annotated[[#This Row],[Column4]],"")</f>
        <v/>
      </c>
      <c r="I1309" t="str">
        <f>IF(_17_4_2_VS_17_1_8_annotated[[#This Row],[Column2]]&gt;0,_17_4_2_VS_17_1_8_annotated[[#This Row],[Column4]],"")</f>
        <v/>
      </c>
    </row>
    <row r="1310" spans="1:9" x14ac:dyDescent="0.25">
      <c r="A1310" t="s">
        <v>6766</v>
      </c>
      <c r="B1310">
        <v>2.60468054130166</v>
      </c>
      <c r="C1310">
        <v>2.4655225364675799E-2</v>
      </c>
      <c r="D1310" t="s">
        <v>6767</v>
      </c>
      <c r="E1310" t="s">
        <v>6768</v>
      </c>
      <c r="G1310" t="str">
        <f>IF(_17_4_2_VS_17_1_8_annotated[[#This Row],[Column2]]&lt;0,_17_4_2_VS_17_1_8_annotated[[#This Row],[Column4]],"")</f>
        <v/>
      </c>
      <c r="I1310" t="str">
        <f>IF(_17_4_2_VS_17_1_8_annotated[[#This Row],[Column2]]&gt;0,_17_4_2_VS_17_1_8_annotated[[#This Row],[Column4]],"")</f>
        <v>DRD4</v>
      </c>
    </row>
    <row r="1311" spans="1:9" x14ac:dyDescent="0.25">
      <c r="A1311" t="s">
        <v>3838</v>
      </c>
      <c r="B1311">
        <v>1.46521869738872</v>
      </c>
      <c r="C1311">
        <v>2.4989808044399799E-2</v>
      </c>
      <c r="D1311" t="s">
        <v>7</v>
      </c>
      <c r="E1311" t="s">
        <v>127</v>
      </c>
      <c r="G1311" t="str">
        <f>IF(_17_4_2_VS_17_1_8_annotated[[#This Row],[Column2]]&lt;0,_17_4_2_VS_17_1_8_annotated[[#This Row],[Column4]],"")</f>
        <v/>
      </c>
      <c r="I1311" t="str">
        <f>IF(_17_4_2_VS_17_1_8_annotated[[#This Row],[Column2]]&gt;0,_17_4_2_VS_17_1_8_annotated[[#This Row],[Column4]],"")</f>
        <v/>
      </c>
    </row>
    <row r="1312" spans="1:9" x14ac:dyDescent="0.25">
      <c r="A1312" t="s">
        <v>9341</v>
      </c>
      <c r="B1312">
        <v>2.3630456800349098</v>
      </c>
      <c r="C1312">
        <v>2.5045649499980501E-2</v>
      </c>
      <c r="D1312" t="s">
        <v>7</v>
      </c>
      <c r="E1312" t="s">
        <v>127</v>
      </c>
      <c r="G1312" t="str">
        <f>IF(_17_4_2_VS_17_1_8_annotated[[#This Row],[Column2]]&lt;0,_17_4_2_VS_17_1_8_annotated[[#This Row],[Column4]],"")</f>
        <v/>
      </c>
      <c r="I1312" t="str">
        <f>IF(_17_4_2_VS_17_1_8_annotated[[#This Row],[Column2]]&gt;0,_17_4_2_VS_17_1_8_annotated[[#This Row],[Column4]],"")</f>
        <v/>
      </c>
    </row>
    <row r="1313" spans="1:9" x14ac:dyDescent="0.25">
      <c r="A1313" t="s">
        <v>9342</v>
      </c>
      <c r="B1313">
        <v>3.0340746622556298</v>
      </c>
      <c r="C1313">
        <v>2.5374774723943502E-2</v>
      </c>
      <c r="D1313" t="s">
        <v>9343</v>
      </c>
      <c r="E1313" t="s">
        <v>9344</v>
      </c>
      <c r="G1313" t="str">
        <f>IF(_17_4_2_VS_17_1_8_annotated[[#This Row],[Column2]]&lt;0,_17_4_2_VS_17_1_8_annotated[[#This Row],[Column4]],"")</f>
        <v/>
      </c>
      <c r="I1313" t="str">
        <f>IF(_17_4_2_VS_17_1_8_annotated[[#This Row],[Column2]]&gt;0,_17_4_2_VS_17_1_8_annotated[[#This Row],[Column4]],"")</f>
        <v>SNX32</v>
      </c>
    </row>
    <row r="1314" spans="1:9" x14ac:dyDescent="0.25">
      <c r="A1314" t="s">
        <v>9345</v>
      </c>
      <c r="B1314">
        <v>4.5640563297190102</v>
      </c>
      <c r="C1314">
        <v>2.5374774723943502E-2</v>
      </c>
      <c r="D1314" t="s">
        <v>7</v>
      </c>
      <c r="E1314" t="s">
        <v>127</v>
      </c>
      <c r="G1314" t="str">
        <f>IF(_17_4_2_VS_17_1_8_annotated[[#This Row],[Column2]]&lt;0,_17_4_2_VS_17_1_8_annotated[[#This Row],[Column4]],"")</f>
        <v/>
      </c>
      <c r="I1314" t="str">
        <f>IF(_17_4_2_VS_17_1_8_annotated[[#This Row],[Column2]]&gt;0,_17_4_2_VS_17_1_8_annotated[[#This Row],[Column4]],"")</f>
        <v/>
      </c>
    </row>
    <row r="1315" spans="1:9" x14ac:dyDescent="0.25">
      <c r="A1315" t="s">
        <v>2884</v>
      </c>
      <c r="B1315">
        <v>3.4702513736298202</v>
      </c>
      <c r="C1315">
        <v>2.5425469129667599E-2</v>
      </c>
      <c r="D1315" t="s">
        <v>2885</v>
      </c>
      <c r="E1315" t="s">
        <v>2886</v>
      </c>
      <c r="G1315" t="str">
        <f>IF(_17_4_2_VS_17_1_8_annotated[[#This Row],[Column2]]&lt;0,_17_4_2_VS_17_1_8_annotated[[#This Row],[Column4]],"")</f>
        <v/>
      </c>
      <c r="I1315" t="str">
        <f>IF(_17_4_2_VS_17_1_8_annotated[[#This Row],[Column2]]&gt;0,_17_4_2_VS_17_1_8_annotated[[#This Row],[Column4]],"")</f>
        <v>SCGB2A1</v>
      </c>
    </row>
    <row r="1316" spans="1:9" x14ac:dyDescent="0.25">
      <c r="A1316" t="s">
        <v>9346</v>
      </c>
      <c r="B1316">
        <v>1.2952495311487799</v>
      </c>
      <c r="C1316">
        <v>2.5467772171411399E-2</v>
      </c>
      <c r="D1316" t="s">
        <v>9347</v>
      </c>
      <c r="E1316" t="s">
        <v>9348</v>
      </c>
      <c r="G1316" t="str">
        <f>IF(_17_4_2_VS_17_1_8_annotated[[#This Row],[Column2]]&lt;0,_17_4_2_VS_17_1_8_annotated[[#This Row],[Column4]],"")</f>
        <v/>
      </c>
      <c r="I1316" t="str">
        <f>IF(_17_4_2_VS_17_1_8_annotated[[#This Row],[Column2]]&gt;0,_17_4_2_VS_17_1_8_annotated[[#This Row],[Column4]],"")</f>
        <v>ADCY4</v>
      </c>
    </row>
    <row r="1317" spans="1:9" x14ac:dyDescent="0.25">
      <c r="A1317" t="s">
        <v>9349</v>
      </c>
      <c r="B1317">
        <v>1.2446888594557499</v>
      </c>
      <c r="C1317">
        <v>2.5470478607884799E-2</v>
      </c>
      <c r="D1317" t="s">
        <v>9350</v>
      </c>
      <c r="E1317" t="s">
        <v>9351</v>
      </c>
      <c r="G1317" t="str">
        <f>IF(_17_4_2_VS_17_1_8_annotated[[#This Row],[Column2]]&lt;0,_17_4_2_VS_17_1_8_annotated[[#This Row],[Column4]],"")</f>
        <v/>
      </c>
      <c r="I1317" t="str">
        <f>IF(_17_4_2_VS_17_1_8_annotated[[#This Row],[Column2]]&gt;0,_17_4_2_VS_17_1_8_annotated[[#This Row],[Column4]],"")</f>
        <v>NOXO1</v>
      </c>
    </row>
    <row r="1318" spans="1:9" x14ac:dyDescent="0.25">
      <c r="A1318" t="s">
        <v>6419</v>
      </c>
      <c r="B1318">
        <v>1.12315667171041</v>
      </c>
      <c r="C1318">
        <v>2.5732035958444199E-2</v>
      </c>
      <c r="D1318" t="s">
        <v>6420</v>
      </c>
      <c r="E1318" t="s">
        <v>6421</v>
      </c>
      <c r="G1318" t="str">
        <f>IF(_17_4_2_VS_17_1_8_annotated[[#This Row],[Column2]]&lt;0,_17_4_2_VS_17_1_8_annotated[[#This Row],[Column4]],"")</f>
        <v/>
      </c>
      <c r="I1318" t="str">
        <f>IF(_17_4_2_VS_17_1_8_annotated[[#This Row],[Column2]]&gt;0,_17_4_2_VS_17_1_8_annotated[[#This Row],[Column4]],"")</f>
        <v>LGALS9B</v>
      </c>
    </row>
    <row r="1319" spans="1:9" x14ac:dyDescent="0.25">
      <c r="A1319" t="s">
        <v>7138</v>
      </c>
      <c r="B1319">
        <v>1.1151283733299699</v>
      </c>
      <c r="C1319">
        <v>2.57871009791238E-2</v>
      </c>
      <c r="D1319" t="s">
        <v>7</v>
      </c>
      <c r="E1319" t="s">
        <v>127</v>
      </c>
      <c r="G1319" t="str">
        <f>IF(_17_4_2_VS_17_1_8_annotated[[#This Row],[Column2]]&lt;0,_17_4_2_VS_17_1_8_annotated[[#This Row],[Column4]],"")</f>
        <v/>
      </c>
      <c r="I1319" t="str">
        <f>IF(_17_4_2_VS_17_1_8_annotated[[#This Row],[Column2]]&gt;0,_17_4_2_VS_17_1_8_annotated[[#This Row],[Column4]],"")</f>
        <v/>
      </c>
    </row>
    <row r="1320" spans="1:9" x14ac:dyDescent="0.25">
      <c r="A1320" t="s">
        <v>9352</v>
      </c>
      <c r="B1320">
        <v>2.41239569345661</v>
      </c>
      <c r="C1320">
        <v>2.6253168434958299E-2</v>
      </c>
      <c r="D1320" t="s">
        <v>9353</v>
      </c>
      <c r="E1320" t="s">
        <v>9354</v>
      </c>
      <c r="G1320" t="str">
        <f>IF(_17_4_2_VS_17_1_8_annotated[[#This Row],[Column2]]&lt;0,_17_4_2_VS_17_1_8_annotated[[#This Row],[Column4]],"")</f>
        <v/>
      </c>
      <c r="I1320" t="str">
        <f>IF(_17_4_2_VS_17_1_8_annotated[[#This Row],[Column2]]&gt;0,_17_4_2_VS_17_1_8_annotated[[#This Row],[Column4]],"")</f>
        <v>KCNK15-AS1</v>
      </c>
    </row>
    <row r="1321" spans="1:9" x14ac:dyDescent="0.25">
      <c r="A1321" t="s">
        <v>9355</v>
      </c>
      <c r="B1321">
        <v>1.1911984313425299</v>
      </c>
      <c r="C1321">
        <v>2.6468667075200802E-2</v>
      </c>
      <c r="D1321" t="s">
        <v>9356</v>
      </c>
      <c r="E1321" t="s">
        <v>9357</v>
      </c>
      <c r="G1321" t="str">
        <f>IF(_17_4_2_VS_17_1_8_annotated[[#This Row],[Column2]]&lt;0,_17_4_2_VS_17_1_8_annotated[[#This Row],[Column4]],"")</f>
        <v/>
      </c>
      <c r="I1321" t="str">
        <f>IF(_17_4_2_VS_17_1_8_annotated[[#This Row],[Column2]]&gt;0,_17_4_2_VS_17_1_8_annotated[[#This Row],[Column4]],"")</f>
        <v>FAM27E3</v>
      </c>
    </row>
    <row r="1322" spans="1:9" x14ac:dyDescent="0.25">
      <c r="A1322" t="s">
        <v>9358</v>
      </c>
      <c r="B1322">
        <v>5.5076321155358103</v>
      </c>
      <c r="C1322">
        <v>2.65402469544724E-2</v>
      </c>
      <c r="D1322" t="s">
        <v>7</v>
      </c>
      <c r="E1322" t="s">
        <v>1284</v>
      </c>
      <c r="G1322" t="str">
        <f>IF(_17_4_2_VS_17_1_8_annotated[[#This Row],[Column2]]&lt;0,_17_4_2_VS_17_1_8_annotated[[#This Row],[Column4]],"")</f>
        <v/>
      </c>
      <c r="I1322" t="str">
        <f>IF(_17_4_2_VS_17_1_8_annotated[[#This Row],[Column2]]&gt;0,_17_4_2_VS_17_1_8_annotated[[#This Row],[Column4]],"")</f>
        <v/>
      </c>
    </row>
    <row r="1323" spans="1:9" x14ac:dyDescent="0.25">
      <c r="A1323" t="s">
        <v>4464</v>
      </c>
      <c r="B1323">
        <v>-1.43825058387914</v>
      </c>
      <c r="C1323">
        <v>2.65808178442315E-2</v>
      </c>
      <c r="D1323" t="s">
        <v>7</v>
      </c>
      <c r="E1323" t="s">
        <v>127</v>
      </c>
      <c r="G1323" t="str">
        <f>IF(_17_4_2_VS_17_1_8_annotated[[#This Row],[Column2]]&lt;0,_17_4_2_VS_17_1_8_annotated[[#This Row],[Column4]],"")</f>
        <v/>
      </c>
      <c r="I1323" t="str">
        <f>IF(_17_4_2_VS_17_1_8_annotated[[#This Row],[Column2]]&gt;0,_17_4_2_VS_17_1_8_annotated[[#This Row],[Column4]],"")</f>
        <v/>
      </c>
    </row>
    <row r="1324" spans="1:9" x14ac:dyDescent="0.25">
      <c r="A1324" t="s">
        <v>9359</v>
      </c>
      <c r="B1324">
        <v>2.7451888756504501</v>
      </c>
      <c r="C1324">
        <v>2.6659359179128799E-2</v>
      </c>
      <c r="D1324" t="s">
        <v>9360</v>
      </c>
      <c r="E1324" t="s">
        <v>9361</v>
      </c>
      <c r="G1324" t="str">
        <f>IF(_17_4_2_VS_17_1_8_annotated[[#This Row],[Column2]]&lt;0,_17_4_2_VS_17_1_8_annotated[[#This Row],[Column4]],"")</f>
        <v/>
      </c>
      <c r="I1324" t="str">
        <f>IF(_17_4_2_VS_17_1_8_annotated[[#This Row],[Column2]]&gt;0,_17_4_2_VS_17_1_8_annotated[[#This Row],[Column4]],"")</f>
        <v>BPIFA1</v>
      </c>
    </row>
    <row r="1325" spans="1:9" x14ac:dyDescent="0.25">
      <c r="A1325" t="s">
        <v>9362</v>
      </c>
      <c r="B1325">
        <v>1.5187892116361099</v>
      </c>
      <c r="C1325">
        <v>2.69841785839268E-2</v>
      </c>
      <c r="D1325" t="s">
        <v>9363</v>
      </c>
      <c r="E1325" t="s">
        <v>9364</v>
      </c>
      <c r="G1325" t="str">
        <f>IF(_17_4_2_VS_17_1_8_annotated[[#This Row],[Column2]]&lt;0,_17_4_2_VS_17_1_8_annotated[[#This Row],[Column4]],"")</f>
        <v/>
      </c>
      <c r="I1325" t="str">
        <f>IF(_17_4_2_VS_17_1_8_annotated[[#This Row],[Column2]]&gt;0,_17_4_2_VS_17_1_8_annotated[[#This Row],[Column4]],"")</f>
        <v>ZNF490</v>
      </c>
    </row>
    <row r="1326" spans="1:9" x14ac:dyDescent="0.25">
      <c r="A1326" t="s">
        <v>9365</v>
      </c>
      <c r="B1326">
        <v>1.33087791068303</v>
      </c>
      <c r="C1326">
        <v>2.6996226146127299E-2</v>
      </c>
      <c r="D1326" t="s">
        <v>7</v>
      </c>
      <c r="E1326" t="s">
        <v>127</v>
      </c>
      <c r="G1326" t="str">
        <f>IF(_17_4_2_VS_17_1_8_annotated[[#This Row],[Column2]]&lt;0,_17_4_2_VS_17_1_8_annotated[[#This Row],[Column4]],"")</f>
        <v/>
      </c>
      <c r="I1326" t="str">
        <f>IF(_17_4_2_VS_17_1_8_annotated[[#This Row],[Column2]]&gt;0,_17_4_2_VS_17_1_8_annotated[[#This Row],[Column4]],"")</f>
        <v/>
      </c>
    </row>
    <row r="1327" spans="1:9" x14ac:dyDescent="0.25">
      <c r="A1327" t="s">
        <v>4117</v>
      </c>
      <c r="B1327">
        <v>2.3971331297518899</v>
      </c>
      <c r="C1327">
        <v>2.7326483923129401E-2</v>
      </c>
      <c r="D1327" t="s">
        <v>7</v>
      </c>
      <c r="E1327" t="s">
        <v>1284</v>
      </c>
      <c r="G1327" t="str">
        <f>IF(_17_4_2_VS_17_1_8_annotated[[#This Row],[Column2]]&lt;0,_17_4_2_VS_17_1_8_annotated[[#This Row],[Column4]],"")</f>
        <v/>
      </c>
      <c r="I1327" t="str">
        <f>IF(_17_4_2_VS_17_1_8_annotated[[#This Row],[Column2]]&gt;0,_17_4_2_VS_17_1_8_annotated[[#This Row],[Column4]],"")</f>
        <v/>
      </c>
    </row>
    <row r="1328" spans="1:9" x14ac:dyDescent="0.25">
      <c r="A1328" t="s">
        <v>9366</v>
      </c>
      <c r="B1328">
        <v>2.5239528364451398</v>
      </c>
      <c r="C1328">
        <v>2.7355648691106502E-2</v>
      </c>
      <c r="D1328" t="s">
        <v>9367</v>
      </c>
      <c r="E1328" t="s">
        <v>9368</v>
      </c>
      <c r="G1328" t="str">
        <f>IF(_17_4_2_VS_17_1_8_annotated[[#This Row],[Column2]]&lt;0,_17_4_2_VS_17_1_8_annotated[[#This Row],[Column4]],"")</f>
        <v/>
      </c>
      <c r="I1328" t="str">
        <f>IF(_17_4_2_VS_17_1_8_annotated[[#This Row],[Column2]]&gt;0,_17_4_2_VS_17_1_8_annotated[[#This Row],[Column4]],"")</f>
        <v>GRAMD2A</v>
      </c>
    </row>
    <row r="1329" spans="1:9" x14ac:dyDescent="0.25">
      <c r="A1329" t="s">
        <v>6868</v>
      </c>
      <c r="B1329">
        <v>-1.5305174542198201</v>
      </c>
      <c r="C1329">
        <v>2.7488653698222398E-2</v>
      </c>
      <c r="D1329" t="s">
        <v>6869</v>
      </c>
      <c r="E1329" t="s">
        <v>6870</v>
      </c>
      <c r="G1329" t="str">
        <f>IF(_17_4_2_VS_17_1_8_annotated[[#This Row],[Column2]]&lt;0,_17_4_2_VS_17_1_8_annotated[[#This Row],[Column4]],"")</f>
        <v>CLIC3</v>
      </c>
      <c r="I1329" t="str">
        <f>IF(_17_4_2_VS_17_1_8_annotated[[#This Row],[Column2]]&gt;0,_17_4_2_VS_17_1_8_annotated[[#This Row],[Column4]],"")</f>
        <v/>
      </c>
    </row>
    <row r="1330" spans="1:9" x14ac:dyDescent="0.25">
      <c r="A1330" t="s">
        <v>9369</v>
      </c>
      <c r="B1330">
        <v>-3.9862090830578301</v>
      </c>
      <c r="C1330">
        <v>2.76852813282355E-2</v>
      </c>
      <c r="D1330" t="s">
        <v>9370</v>
      </c>
      <c r="E1330" t="s">
        <v>9371</v>
      </c>
      <c r="G1330" t="str">
        <f>IF(_17_4_2_VS_17_1_8_annotated[[#This Row],[Column2]]&lt;0,_17_4_2_VS_17_1_8_annotated[[#This Row],[Column4]],"")</f>
        <v>APLN</v>
      </c>
      <c r="I1330" t="str">
        <f>IF(_17_4_2_VS_17_1_8_annotated[[#This Row],[Column2]]&gt;0,_17_4_2_VS_17_1_8_annotated[[#This Row],[Column4]],"")</f>
        <v/>
      </c>
    </row>
    <row r="1331" spans="1:9" x14ac:dyDescent="0.25">
      <c r="A1331" t="s">
        <v>6172</v>
      </c>
      <c r="B1331">
        <v>1.96932635767414</v>
      </c>
      <c r="C1331">
        <v>2.7758884654276301E-2</v>
      </c>
      <c r="D1331" t="s">
        <v>6173</v>
      </c>
      <c r="E1331" t="s">
        <v>6174</v>
      </c>
      <c r="G1331" t="str">
        <f>IF(_17_4_2_VS_17_1_8_annotated[[#This Row],[Column2]]&lt;0,_17_4_2_VS_17_1_8_annotated[[#This Row],[Column4]],"")</f>
        <v/>
      </c>
      <c r="I1331" t="str">
        <f>IF(_17_4_2_VS_17_1_8_annotated[[#This Row],[Column2]]&gt;0,_17_4_2_VS_17_1_8_annotated[[#This Row],[Column4]],"")</f>
        <v>HOGA1</v>
      </c>
    </row>
    <row r="1332" spans="1:9" x14ac:dyDescent="0.25">
      <c r="A1332" t="s">
        <v>2359</v>
      </c>
      <c r="B1332">
        <v>1.0973911248363999</v>
      </c>
      <c r="C1332">
        <v>2.7758884654276301E-2</v>
      </c>
      <c r="D1332" t="s">
        <v>2360</v>
      </c>
      <c r="E1332" t="s">
        <v>2361</v>
      </c>
      <c r="G1332" t="str">
        <f>IF(_17_4_2_VS_17_1_8_annotated[[#This Row],[Column2]]&lt;0,_17_4_2_VS_17_1_8_annotated[[#This Row],[Column4]],"")</f>
        <v/>
      </c>
      <c r="I1332" t="str">
        <f>IF(_17_4_2_VS_17_1_8_annotated[[#This Row],[Column2]]&gt;0,_17_4_2_VS_17_1_8_annotated[[#This Row],[Column4]],"")</f>
        <v>LINC02241</v>
      </c>
    </row>
    <row r="1333" spans="1:9" x14ac:dyDescent="0.25">
      <c r="A1333" t="s">
        <v>9372</v>
      </c>
      <c r="B1333">
        <v>-1.2009888375344799</v>
      </c>
      <c r="C1333">
        <v>2.7835965623268601E-2</v>
      </c>
      <c r="D1333" t="s">
        <v>9373</v>
      </c>
      <c r="E1333" t="s">
        <v>9374</v>
      </c>
      <c r="G1333" t="str">
        <f>IF(_17_4_2_VS_17_1_8_annotated[[#This Row],[Column2]]&lt;0,_17_4_2_VS_17_1_8_annotated[[#This Row],[Column4]],"")</f>
        <v>SYT15-AS1</v>
      </c>
      <c r="I1333" t="str">
        <f>IF(_17_4_2_VS_17_1_8_annotated[[#This Row],[Column2]]&gt;0,_17_4_2_VS_17_1_8_annotated[[#This Row],[Column4]],"")</f>
        <v/>
      </c>
    </row>
    <row r="1334" spans="1:9" x14ac:dyDescent="0.25">
      <c r="A1334" t="s">
        <v>9375</v>
      </c>
      <c r="B1334">
        <v>1.3718416671092499</v>
      </c>
      <c r="C1334">
        <v>2.7878776348367301E-2</v>
      </c>
      <c r="D1334" t="s">
        <v>9376</v>
      </c>
      <c r="E1334" t="s">
        <v>9377</v>
      </c>
      <c r="G1334" t="str">
        <f>IF(_17_4_2_VS_17_1_8_annotated[[#This Row],[Column2]]&lt;0,_17_4_2_VS_17_1_8_annotated[[#This Row],[Column4]],"")</f>
        <v/>
      </c>
      <c r="I1334" t="str">
        <f>IF(_17_4_2_VS_17_1_8_annotated[[#This Row],[Column2]]&gt;0,_17_4_2_VS_17_1_8_annotated[[#This Row],[Column4]],"")</f>
        <v>KCNH3</v>
      </c>
    </row>
    <row r="1335" spans="1:9" x14ac:dyDescent="0.25">
      <c r="A1335" t="s">
        <v>9378</v>
      </c>
      <c r="B1335">
        <v>1.6989961871727799</v>
      </c>
      <c r="C1335">
        <v>2.79695194953118E-2</v>
      </c>
      <c r="D1335" t="s">
        <v>9379</v>
      </c>
      <c r="E1335" t="s">
        <v>9380</v>
      </c>
      <c r="G1335" t="str">
        <f>IF(_17_4_2_VS_17_1_8_annotated[[#This Row],[Column2]]&lt;0,_17_4_2_VS_17_1_8_annotated[[#This Row],[Column4]],"")</f>
        <v/>
      </c>
      <c r="I1335" t="str">
        <f>IF(_17_4_2_VS_17_1_8_annotated[[#This Row],[Column2]]&gt;0,_17_4_2_VS_17_1_8_annotated[[#This Row],[Column4]],"")</f>
        <v>ZNF594-DT</v>
      </c>
    </row>
    <row r="1336" spans="1:9" x14ac:dyDescent="0.25">
      <c r="A1336" t="s">
        <v>6162</v>
      </c>
      <c r="B1336">
        <v>1.2604026577334799</v>
      </c>
      <c r="C1336">
        <v>2.8019499193674399E-2</v>
      </c>
      <c r="D1336" t="s">
        <v>7</v>
      </c>
      <c r="E1336" t="s">
        <v>127</v>
      </c>
      <c r="G1336" t="str">
        <f>IF(_17_4_2_VS_17_1_8_annotated[[#This Row],[Column2]]&lt;0,_17_4_2_VS_17_1_8_annotated[[#This Row],[Column4]],"")</f>
        <v/>
      </c>
      <c r="I1336" t="str">
        <f>IF(_17_4_2_VS_17_1_8_annotated[[#This Row],[Column2]]&gt;0,_17_4_2_VS_17_1_8_annotated[[#This Row],[Column4]],"")</f>
        <v/>
      </c>
    </row>
    <row r="1337" spans="1:9" x14ac:dyDescent="0.25">
      <c r="A1337" t="s">
        <v>7151</v>
      </c>
      <c r="B1337">
        <v>2.3893627982347301</v>
      </c>
      <c r="C1337">
        <v>2.8112010652828302E-2</v>
      </c>
      <c r="D1337" t="s">
        <v>7152</v>
      </c>
      <c r="E1337" t="s">
        <v>7153</v>
      </c>
      <c r="G1337" t="str">
        <f>IF(_17_4_2_VS_17_1_8_annotated[[#This Row],[Column2]]&lt;0,_17_4_2_VS_17_1_8_annotated[[#This Row],[Column4]],"")</f>
        <v/>
      </c>
      <c r="I1337" t="str">
        <f>IF(_17_4_2_VS_17_1_8_annotated[[#This Row],[Column2]]&gt;0,_17_4_2_VS_17_1_8_annotated[[#This Row],[Column4]],"")</f>
        <v>SLC10A5</v>
      </c>
    </row>
    <row r="1338" spans="1:9" x14ac:dyDescent="0.25">
      <c r="A1338" t="s">
        <v>9381</v>
      </c>
      <c r="B1338">
        <v>1.7471396703453399</v>
      </c>
      <c r="C1338">
        <v>2.8112010652828302E-2</v>
      </c>
      <c r="D1338" t="s">
        <v>7</v>
      </c>
      <c r="E1338" t="s">
        <v>9382</v>
      </c>
      <c r="G1338" t="str">
        <f>IF(_17_4_2_VS_17_1_8_annotated[[#This Row],[Column2]]&lt;0,_17_4_2_VS_17_1_8_annotated[[#This Row],[Column4]],"")</f>
        <v/>
      </c>
      <c r="I1338" t="str">
        <f>IF(_17_4_2_VS_17_1_8_annotated[[#This Row],[Column2]]&gt;0,_17_4_2_VS_17_1_8_annotated[[#This Row],[Column4]],"")</f>
        <v/>
      </c>
    </row>
    <row r="1339" spans="1:9" x14ac:dyDescent="0.25">
      <c r="A1339" t="s">
        <v>9383</v>
      </c>
      <c r="B1339">
        <v>1.6672641992185699</v>
      </c>
      <c r="C1339">
        <v>2.81257560252503E-2</v>
      </c>
      <c r="D1339" t="s">
        <v>9384</v>
      </c>
      <c r="E1339" t="s">
        <v>9385</v>
      </c>
      <c r="G1339" t="str">
        <f>IF(_17_4_2_VS_17_1_8_annotated[[#This Row],[Column2]]&lt;0,_17_4_2_VS_17_1_8_annotated[[#This Row],[Column4]],"")</f>
        <v/>
      </c>
      <c r="I1339" t="str">
        <f>IF(_17_4_2_VS_17_1_8_annotated[[#This Row],[Column2]]&gt;0,_17_4_2_VS_17_1_8_annotated[[#This Row],[Column4]],"")</f>
        <v>ARMH1</v>
      </c>
    </row>
    <row r="1340" spans="1:9" x14ac:dyDescent="0.25">
      <c r="A1340" t="s">
        <v>9386</v>
      </c>
      <c r="B1340">
        <v>2.9892555692604601</v>
      </c>
      <c r="C1340">
        <v>2.81985534711332E-2</v>
      </c>
      <c r="D1340" t="s">
        <v>9387</v>
      </c>
      <c r="E1340" t="s">
        <v>9388</v>
      </c>
      <c r="G1340" t="str">
        <f>IF(_17_4_2_VS_17_1_8_annotated[[#This Row],[Column2]]&lt;0,_17_4_2_VS_17_1_8_annotated[[#This Row],[Column4]],"")</f>
        <v/>
      </c>
      <c r="I1340" t="str">
        <f>IF(_17_4_2_VS_17_1_8_annotated[[#This Row],[Column2]]&gt;0,_17_4_2_VS_17_1_8_annotated[[#This Row],[Column4]],"")</f>
        <v>ATP12A</v>
      </c>
    </row>
    <row r="1341" spans="1:9" x14ac:dyDescent="0.25">
      <c r="A1341" t="s">
        <v>6325</v>
      </c>
      <c r="B1341">
        <v>1.52602990431426</v>
      </c>
      <c r="C1341">
        <v>2.8224648249834401E-2</v>
      </c>
      <c r="D1341" t="s">
        <v>7</v>
      </c>
      <c r="E1341" t="s">
        <v>127</v>
      </c>
      <c r="G1341" t="str">
        <f>IF(_17_4_2_VS_17_1_8_annotated[[#This Row],[Column2]]&lt;0,_17_4_2_VS_17_1_8_annotated[[#This Row],[Column4]],"")</f>
        <v/>
      </c>
      <c r="I1341" t="str">
        <f>IF(_17_4_2_VS_17_1_8_annotated[[#This Row],[Column2]]&gt;0,_17_4_2_VS_17_1_8_annotated[[#This Row],[Column4]],"")</f>
        <v/>
      </c>
    </row>
    <row r="1342" spans="1:9" x14ac:dyDescent="0.25">
      <c r="A1342" t="s">
        <v>7059</v>
      </c>
      <c r="B1342">
        <v>2.0523489749788899</v>
      </c>
      <c r="C1342">
        <v>2.83780046466264E-2</v>
      </c>
      <c r="D1342" t="s">
        <v>7</v>
      </c>
      <c r="E1342" t="s">
        <v>7060</v>
      </c>
      <c r="G1342" t="str">
        <f>IF(_17_4_2_VS_17_1_8_annotated[[#This Row],[Column2]]&lt;0,_17_4_2_VS_17_1_8_annotated[[#This Row],[Column4]],"")</f>
        <v/>
      </c>
      <c r="I1342" t="str">
        <f>IF(_17_4_2_VS_17_1_8_annotated[[#This Row],[Column2]]&gt;0,_17_4_2_VS_17_1_8_annotated[[#This Row],[Column4]],"")</f>
        <v/>
      </c>
    </row>
    <row r="1343" spans="1:9" x14ac:dyDescent="0.25">
      <c r="A1343" t="s">
        <v>9389</v>
      </c>
      <c r="B1343">
        <v>-1.5943526633004701</v>
      </c>
      <c r="C1343">
        <v>2.8557459226369101E-2</v>
      </c>
      <c r="D1343" t="s">
        <v>9390</v>
      </c>
      <c r="E1343" t="s">
        <v>9391</v>
      </c>
      <c r="G1343" t="str">
        <f>IF(_17_4_2_VS_17_1_8_annotated[[#This Row],[Column2]]&lt;0,_17_4_2_VS_17_1_8_annotated[[#This Row],[Column4]],"")</f>
        <v>GRIN2A</v>
      </c>
      <c r="I1343" t="str">
        <f>IF(_17_4_2_VS_17_1_8_annotated[[#This Row],[Column2]]&gt;0,_17_4_2_VS_17_1_8_annotated[[#This Row],[Column4]],"")</f>
        <v/>
      </c>
    </row>
    <row r="1344" spans="1:9" x14ac:dyDescent="0.25">
      <c r="A1344" t="s">
        <v>9392</v>
      </c>
      <c r="B1344">
        <v>2.8727402834960198</v>
      </c>
      <c r="C1344">
        <v>2.8792396847229101E-2</v>
      </c>
      <c r="D1344" t="s">
        <v>7</v>
      </c>
      <c r="E1344" t="s">
        <v>127</v>
      </c>
      <c r="G1344" t="str">
        <f>IF(_17_4_2_VS_17_1_8_annotated[[#This Row],[Column2]]&lt;0,_17_4_2_VS_17_1_8_annotated[[#This Row],[Column4]],"")</f>
        <v/>
      </c>
      <c r="I1344" t="str">
        <f>IF(_17_4_2_VS_17_1_8_annotated[[#This Row],[Column2]]&gt;0,_17_4_2_VS_17_1_8_annotated[[#This Row],[Column4]],"")</f>
        <v/>
      </c>
    </row>
    <row r="1345" spans="1:9" x14ac:dyDescent="0.25">
      <c r="A1345" t="s">
        <v>7200</v>
      </c>
      <c r="B1345">
        <v>1.56599702882065</v>
      </c>
      <c r="C1345">
        <v>2.8803959154446699E-2</v>
      </c>
      <c r="D1345" t="s">
        <v>7201</v>
      </c>
      <c r="E1345" t="s">
        <v>7202</v>
      </c>
      <c r="G1345" t="str">
        <f>IF(_17_4_2_VS_17_1_8_annotated[[#This Row],[Column2]]&lt;0,_17_4_2_VS_17_1_8_annotated[[#This Row],[Column4]],"")</f>
        <v/>
      </c>
      <c r="I1345" t="str">
        <f>IF(_17_4_2_VS_17_1_8_annotated[[#This Row],[Column2]]&gt;0,_17_4_2_VS_17_1_8_annotated[[#This Row],[Column4]],"")</f>
        <v>SYP</v>
      </c>
    </row>
    <row r="1346" spans="1:9" x14ac:dyDescent="0.25">
      <c r="A1346" t="s">
        <v>7034</v>
      </c>
      <c r="B1346">
        <v>-3.0466982478301099</v>
      </c>
      <c r="C1346">
        <v>2.8889804067953499E-2</v>
      </c>
      <c r="D1346" t="s">
        <v>7035</v>
      </c>
      <c r="E1346" t="s">
        <v>7036</v>
      </c>
      <c r="G1346" t="str">
        <f>IF(_17_4_2_VS_17_1_8_annotated[[#This Row],[Column2]]&lt;0,_17_4_2_VS_17_1_8_annotated[[#This Row],[Column4]],"")</f>
        <v>GFY</v>
      </c>
      <c r="I1346" t="str">
        <f>IF(_17_4_2_VS_17_1_8_annotated[[#This Row],[Column2]]&gt;0,_17_4_2_VS_17_1_8_annotated[[#This Row],[Column4]],"")</f>
        <v/>
      </c>
    </row>
    <row r="1347" spans="1:9" x14ac:dyDescent="0.25">
      <c r="A1347" t="s">
        <v>3978</v>
      </c>
      <c r="B1347">
        <v>1.26416072847207</v>
      </c>
      <c r="C1347">
        <v>2.8896936730358602E-2</v>
      </c>
      <c r="D1347" t="s">
        <v>3979</v>
      </c>
      <c r="E1347" t="s">
        <v>3980</v>
      </c>
      <c r="G1347" t="str">
        <f>IF(_17_4_2_VS_17_1_8_annotated[[#This Row],[Column2]]&lt;0,_17_4_2_VS_17_1_8_annotated[[#This Row],[Column4]],"")</f>
        <v/>
      </c>
      <c r="I1347" t="str">
        <f>IF(_17_4_2_VS_17_1_8_annotated[[#This Row],[Column2]]&gt;0,_17_4_2_VS_17_1_8_annotated[[#This Row],[Column4]],"")</f>
        <v>TMSB15B</v>
      </c>
    </row>
    <row r="1348" spans="1:9" x14ac:dyDescent="0.25">
      <c r="A1348" t="s">
        <v>9393</v>
      </c>
      <c r="B1348">
        <v>1.71267386937841</v>
      </c>
      <c r="C1348">
        <v>2.8896936730358602E-2</v>
      </c>
      <c r="D1348" t="s">
        <v>9394</v>
      </c>
      <c r="E1348" t="s">
        <v>9395</v>
      </c>
      <c r="G1348" t="str">
        <f>IF(_17_4_2_VS_17_1_8_annotated[[#This Row],[Column2]]&lt;0,_17_4_2_VS_17_1_8_annotated[[#This Row],[Column4]],"")</f>
        <v/>
      </c>
      <c r="I1348" t="str">
        <f>IF(_17_4_2_VS_17_1_8_annotated[[#This Row],[Column2]]&gt;0,_17_4_2_VS_17_1_8_annotated[[#This Row],[Column4]],"")</f>
        <v>PPM1L-DT</v>
      </c>
    </row>
    <row r="1349" spans="1:9" x14ac:dyDescent="0.25">
      <c r="A1349" t="s">
        <v>3951</v>
      </c>
      <c r="B1349">
        <v>1.30418920836916</v>
      </c>
      <c r="C1349">
        <v>2.9217416944518501E-2</v>
      </c>
      <c r="D1349" t="s">
        <v>3952</v>
      </c>
      <c r="E1349" t="s">
        <v>3953</v>
      </c>
      <c r="G1349" t="str">
        <f>IF(_17_4_2_VS_17_1_8_annotated[[#This Row],[Column2]]&lt;0,_17_4_2_VS_17_1_8_annotated[[#This Row],[Column4]],"")</f>
        <v/>
      </c>
      <c r="I1349" t="str">
        <f>IF(_17_4_2_VS_17_1_8_annotated[[#This Row],[Column2]]&gt;0,_17_4_2_VS_17_1_8_annotated[[#This Row],[Column4]],"")</f>
        <v>GCNA</v>
      </c>
    </row>
    <row r="1350" spans="1:9" x14ac:dyDescent="0.25">
      <c r="A1350" t="s">
        <v>5851</v>
      </c>
      <c r="B1350">
        <v>1.0248249174691699</v>
      </c>
      <c r="C1350">
        <v>2.9513597274962201E-2</v>
      </c>
      <c r="D1350" t="s">
        <v>5852</v>
      </c>
      <c r="E1350" t="s">
        <v>5853</v>
      </c>
      <c r="G1350" t="str">
        <f>IF(_17_4_2_VS_17_1_8_annotated[[#This Row],[Column2]]&lt;0,_17_4_2_VS_17_1_8_annotated[[#This Row],[Column4]],"")</f>
        <v/>
      </c>
      <c r="I1350" t="str">
        <f>IF(_17_4_2_VS_17_1_8_annotated[[#This Row],[Column2]]&gt;0,_17_4_2_VS_17_1_8_annotated[[#This Row],[Column4]],"")</f>
        <v>C2</v>
      </c>
    </row>
    <row r="1351" spans="1:9" x14ac:dyDescent="0.25">
      <c r="A1351" t="s">
        <v>9396</v>
      </c>
      <c r="B1351">
        <v>-5.3152463734211803</v>
      </c>
      <c r="C1351">
        <v>2.9559630371328201E-2</v>
      </c>
      <c r="D1351" t="s">
        <v>9397</v>
      </c>
      <c r="E1351" t="s">
        <v>9398</v>
      </c>
      <c r="G1351" t="str">
        <f>IF(_17_4_2_VS_17_1_8_annotated[[#This Row],[Column2]]&lt;0,_17_4_2_VS_17_1_8_annotated[[#This Row],[Column4]],"")</f>
        <v>ACKR2</v>
      </c>
      <c r="I1351" t="str">
        <f>IF(_17_4_2_VS_17_1_8_annotated[[#This Row],[Column2]]&gt;0,_17_4_2_VS_17_1_8_annotated[[#This Row],[Column4]],"")</f>
        <v/>
      </c>
    </row>
    <row r="1352" spans="1:9" x14ac:dyDescent="0.25">
      <c r="A1352" t="s">
        <v>4513</v>
      </c>
      <c r="B1352">
        <v>1.42335411589285</v>
      </c>
      <c r="C1352">
        <v>2.9782931982639999E-2</v>
      </c>
      <c r="D1352" t="s">
        <v>4514</v>
      </c>
      <c r="E1352" t="s">
        <v>4515</v>
      </c>
      <c r="G1352" t="str">
        <f>IF(_17_4_2_VS_17_1_8_annotated[[#This Row],[Column2]]&lt;0,_17_4_2_VS_17_1_8_annotated[[#This Row],[Column4]],"")</f>
        <v/>
      </c>
      <c r="I1352" t="str">
        <f>IF(_17_4_2_VS_17_1_8_annotated[[#This Row],[Column2]]&gt;0,_17_4_2_VS_17_1_8_annotated[[#This Row],[Column4]],"")</f>
        <v>SPEN-AS1</v>
      </c>
    </row>
    <row r="1353" spans="1:9" x14ac:dyDescent="0.25">
      <c r="A1353" t="s">
        <v>9399</v>
      </c>
      <c r="B1353">
        <v>-1.14786654988114</v>
      </c>
      <c r="C1353">
        <v>2.9963394745700301E-2</v>
      </c>
      <c r="D1353" t="s">
        <v>9400</v>
      </c>
      <c r="E1353" t="s">
        <v>9401</v>
      </c>
      <c r="G1353" t="str">
        <f>IF(_17_4_2_VS_17_1_8_annotated[[#This Row],[Column2]]&lt;0,_17_4_2_VS_17_1_8_annotated[[#This Row],[Column4]],"")</f>
        <v>HYAL4</v>
      </c>
      <c r="I1353" t="str">
        <f>IF(_17_4_2_VS_17_1_8_annotated[[#This Row],[Column2]]&gt;0,_17_4_2_VS_17_1_8_annotated[[#This Row],[Column4]],"")</f>
        <v/>
      </c>
    </row>
    <row r="1354" spans="1:9" x14ac:dyDescent="0.25">
      <c r="A1354" t="s">
        <v>9402</v>
      </c>
      <c r="B1354">
        <v>1.13040162011557</v>
      </c>
      <c r="C1354">
        <v>2.9963394745700301E-2</v>
      </c>
      <c r="D1354" t="s">
        <v>9403</v>
      </c>
      <c r="E1354" t="s">
        <v>9404</v>
      </c>
      <c r="G1354" t="str">
        <f>IF(_17_4_2_VS_17_1_8_annotated[[#This Row],[Column2]]&lt;0,_17_4_2_VS_17_1_8_annotated[[#This Row],[Column4]],"")</f>
        <v/>
      </c>
      <c r="I1354" t="str">
        <f>IF(_17_4_2_VS_17_1_8_annotated[[#This Row],[Column2]]&gt;0,_17_4_2_VS_17_1_8_annotated[[#This Row],[Column4]],"")</f>
        <v>GTF2IRD2</v>
      </c>
    </row>
    <row r="1355" spans="1:9" x14ac:dyDescent="0.25">
      <c r="A1355" t="s">
        <v>3198</v>
      </c>
      <c r="B1355">
        <v>-2.7181664741915399</v>
      </c>
      <c r="C1355">
        <v>3.01332121042969E-2</v>
      </c>
      <c r="D1355" t="s">
        <v>3199</v>
      </c>
      <c r="E1355" t="s">
        <v>3200</v>
      </c>
      <c r="G1355" t="str">
        <f>IF(_17_4_2_VS_17_1_8_annotated[[#This Row],[Column2]]&lt;0,_17_4_2_VS_17_1_8_annotated[[#This Row],[Column4]],"")</f>
        <v>CCL2</v>
      </c>
      <c r="I1355" t="str">
        <f>IF(_17_4_2_VS_17_1_8_annotated[[#This Row],[Column2]]&gt;0,_17_4_2_VS_17_1_8_annotated[[#This Row],[Column4]],"")</f>
        <v/>
      </c>
    </row>
    <row r="1356" spans="1:9" x14ac:dyDescent="0.25">
      <c r="A1356" t="s">
        <v>9405</v>
      </c>
      <c r="B1356">
        <v>-2.1638933236862599</v>
      </c>
      <c r="C1356">
        <v>3.01332121042969E-2</v>
      </c>
      <c r="D1356" t="s">
        <v>9406</v>
      </c>
      <c r="E1356" t="s">
        <v>9407</v>
      </c>
      <c r="G1356" t="str">
        <f>IF(_17_4_2_VS_17_1_8_annotated[[#This Row],[Column2]]&lt;0,_17_4_2_VS_17_1_8_annotated[[#This Row],[Column4]],"")</f>
        <v>IGSF5</v>
      </c>
      <c r="I1356" t="str">
        <f>IF(_17_4_2_VS_17_1_8_annotated[[#This Row],[Column2]]&gt;0,_17_4_2_VS_17_1_8_annotated[[#This Row],[Column4]],"")</f>
        <v/>
      </c>
    </row>
    <row r="1357" spans="1:9" x14ac:dyDescent="0.25">
      <c r="A1357" t="s">
        <v>9408</v>
      </c>
      <c r="B1357">
        <v>-2.3941200848463802</v>
      </c>
      <c r="C1357">
        <v>3.01332121042969E-2</v>
      </c>
      <c r="D1357" t="s">
        <v>9409</v>
      </c>
      <c r="E1357" t="s">
        <v>9410</v>
      </c>
      <c r="G1357" t="str">
        <f>IF(_17_4_2_VS_17_1_8_annotated[[#This Row],[Column2]]&lt;0,_17_4_2_VS_17_1_8_annotated[[#This Row],[Column4]],"")</f>
        <v>CIDEC</v>
      </c>
      <c r="I1357" t="str">
        <f>IF(_17_4_2_VS_17_1_8_annotated[[#This Row],[Column2]]&gt;0,_17_4_2_VS_17_1_8_annotated[[#This Row],[Column4]],"")</f>
        <v/>
      </c>
    </row>
    <row r="1358" spans="1:9" x14ac:dyDescent="0.25">
      <c r="A1358" t="s">
        <v>4712</v>
      </c>
      <c r="B1358">
        <v>1.2697412460331301</v>
      </c>
      <c r="C1358">
        <v>3.02173262107523E-2</v>
      </c>
      <c r="D1358" t="s">
        <v>4713</v>
      </c>
      <c r="E1358" t="s">
        <v>4714</v>
      </c>
      <c r="G1358" t="str">
        <f>IF(_17_4_2_VS_17_1_8_annotated[[#This Row],[Column2]]&lt;0,_17_4_2_VS_17_1_8_annotated[[#This Row],[Column4]],"")</f>
        <v/>
      </c>
      <c r="I1358" t="str">
        <f>IF(_17_4_2_VS_17_1_8_annotated[[#This Row],[Column2]]&gt;0,_17_4_2_VS_17_1_8_annotated[[#This Row],[Column4]],"")</f>
        <v>ILDR2</v>
      </c>
    </row>
    <row r="1359" spans="1:9" x14ac:dyDescent="0.25">
      <c r="A1359" t="s">
        <v>2833</v>
      </c>
      <c r="B1359">
        <v>-2.5380802645356701</v>
      </c>
      <c r="C1359">
        <v>3.0683112248628502E-2</v>
      </c>
      <c r="D1359" t="s">
        <v>2834</v>
      </c>
      <c r="E1359" t="s">
        <v>2835</v>
      </c>
      <c r="G1359" t="str">
        <f>IF(_17_4_2_VS_17_1_8_annotated[[#This Row],[Column2]]&lt;0,_17_4_2_VS_17_1_8_annotated[[#This Row],[Column4]],"")</f>
        <v>DSCAML1</v>
      </c>
      <c r="I1359" t="str">
        <f>IF(_17_4_2_VS_17_1_8_annotated[[#This Row],[Column2]]&gt;0,_17_4_2_VS_17_1_8_annotated[[#This Row],[Column4]],"")</f>
        <v/>
      </c>
    </row>
    <row r="1360" spans="1:9" x14ac:dyDescent="0.25">
      <c r="A1360" t="s">
        <v>9411</v>
      </c>
      <c r="B1360">
        <v>1.5986732750485699</v>
      </c>
      <c r="C1360">
        <v>3.08150364814808E-2</v>
      </c>
      <c r="D1360" t="s">
        <v>9412</v>
      </c>
      <c r="E1360" t="s">
        <v>9413</v>
      </c>
      <c r="G1360" t="str">
        <f>IF(_17_4_2_VS_17_1_8_annotated[[#This Row],[Column2]]&lt;0,_17_4_2_VS_17_1_8_annotated[[#This Row],[Column4]],"")</f>
        <v/>
      </c>
      <c r="I1360" t="str">
        <f>IF(_17_4_2_VS_17_1_8_annotated[[#This Row],[Column2]]&gt;0,_17_4_2_VS_17_1_8_annotated[[#This Row],[Column4]],"")</f>
        <v>CFAP47</v>
      </c>
    </row>
    <row r="1361" spans="1:9" x14ac:dyDescent="0.25">
      <c r="A1361" t="s">
        <v>9414</v>
      </c>
      <c r="B1361">
        <v>2.3073455070759401</v>
      </c>
      <c r="C1361">
        <v>3.08150364814808E-2</v>
      </c>
      <c r="D1361" t="s">
        <v>7</v>
      </c>
      <c r="E1361" t="s">
        <v>127</v>
      </c>
      <c r="G1361" t="str">
        <f>IF(_17_4_2_VS_17_1_8_annotated[[#This Row],[Column2]]&lt;0,_17_4_2_VS_17_1_8_annotated[[#This Row],[Column4]],"")</f>
        <v/>
      </c>
      <c r="I1361" t="str">
        <f>IF(_17_4_2_VS_17_1_8_annotated[[#This Row],[Column2]]&gt;0,_17_4_2_VS_17_1_8_annotated[[#This Row],[Column4]],"")</f>
        <v/>
      </c>
    </row>
    <row r="1362" spans="1:9" x14ac:dyDescent="0.25">
      <c r="A1362" t="s">
        <v>9415</v>
      </c>
      <c r="B1362">
        <v>-2.42861631627783</v>
      </c>
      <c r="C1362">
        <v>3.1150362796704901E-2</v>
      </c>
      <c r="D1362" t="s">
        <v>9416</v>
      </c>
      <c r="E1362" t="s">
        <v>9417</v>
      </c>
      <c r="G1362" t="str">
        <f>IF(_17_4_2_VS_17_1_8_annotated[[#This Row],[Column2]]&lt;0,_17_4_2_VS_17_1_8_annotated[[#This Row],[Column4]],"")</f>
        <v>HTRA3</v>
      </c>
      <c r="I1362" t="str">
        <f>IF(_17_4_2_VS_17_1_8_annotated[[#This Row],[Column2]]&gt;0,_17_4_2_VS_17_1_8_annotated[[#This Row],[Column4]],"")</f>
        <v/>
      </c>
    </row>
    <row r="1363" spans="1:9" x14ac:dyDescent="0.25">
      <c r="A1363" t="s">
        <v>4338</v>
      </c>
      <c r="B1363">
        <v>2.04012587122903</v>
      </c>
      <c r="C1363">
        <v>3.1248285700810501E-2</v>
      </c>
      <c r="D1363" t="s">
        <v>4339</v>
      </c>
      <c r="E1363" t="s">
        <v>4340</v>
      </c>
      <c r="G1363" t="str">
        <f>IF(_17_4_2_VS_17_1_8_annotated[[#This Row],[Column2]]&lt;0,_17_4_2_VS_17_1_8_annotated[[#This Row],[Column4]],"")</f>
        <v/>
      </c>
      <c r="I1363" t="str">
        <f>IF(_17_4_2_VS_17_1_8_annotated[[#This Row],[Column2]]&gt;0,_17_4_2_VS_17_1_8_annotated[[#This Row],[Column4]],"")</f>
        <v>CDH16</v>
      </c>
    </row>
    <row r="1364" spans="1:9" x14ac:dyDescent="0.25">
      <c r="A1364" t="s">
        <v>6620</v>
      </c>
      <c r="B1364">
        <v>1.53621548149725</v>
      </c>
      <c r="C1364">
        <v>3.1269545433437601E-2</v>
      </c>
      <c r="D1364" t="s">
        <v>6621</v>
      </c>
      <c r="E1364" t="s">
        <v>6622</v>
      </c>
      <c r="G1364" t="str">
        <f>IF(_17_4_2_VS_17_1_8_annotated[[#This Row],[Column2]]&lt;0,_17_4_2_VS_17_1_8_annotated[[#This Row],[Column4]],"")</f>
        <v/>
      </c>
      <c r="I1364" t="str">
        <f>IF(_17_4_2_VS_17_1_8_annotated[[#This Row],[Column2]]&gt;0,_17_4_2_VS_17_1_8_annotated[[#This Row],[Column4]],"")</f>
        <v>DNAAF1</v>
      </c>
    </row>
    <row r="1365" spans="1:9" x14ac:dyDescent="0.25">
      <c r="A1365" t="s">
        <v>6922</v>
      </c>
      <c r="B1365">
        <v>-2.2562951368159601</v>
      </c>
      <c r="C1365">
        <v>3.1444804193040403E-2</v>
      </c>
      <c r="D1365" t="s">
        <v>6923</v>
      </c>
      <c r="E1365" t="s">
        <v>6924</v>
      </c>
      <c r="G1365" t="str">
        <f>IF(_17_4_2_VS_17_1_8_annotated[[#This Row],[Column2]]&lt;0,_17_4_2_VS_17_1_8_annotated[[#This Row],[Column4]],"")</f>
        <v>ARMH4</v>
      </c>
      <c r="I1365" t="str">
        <f>IF(_17_4_2_VS_17_1_8_annotated[[#This Row],[Column2]]&gt;0,_17_4_2_VS_17_1_8_annotated[[#This Row],[Column4]],"")</f>
        <v/>
      </c>
    </row>
    <row r="1366" spans="1:9" x14ac:dyDescent="0.25">
      <c r="A1366" t="s">
        <v>4679</v>
      </c>
      <c r="B1366">
        <v>3.1203874319330298</v>
      </c>
      <c r="C1366">
        <v>3.1508359826863903E-2</v>
      </c>
      <c r="D1366" t="s">
        <v>7</v>
      </c>
      <c r="E1366" t="s">
        <v>4680</v>
      </c>
      <c r="G1366" t="str">
        <f>IF(_17_4_2_VS_17_1_8_annotated[[#This Row],[Column2]]&lt;0,_17_4_2_VS_17_1_8_annotated[[#This Row],[Column4]],"")</f>
        <v/>
      </c>
      <c r="I1366" t="str">
        <f>IF(_17_4_2_VS_17_1_8_annotated[[#This Row],[Column2]]&gt;0,_17_4_2_VS_17_1_8_annotated[[#This Row],[Column4]],"")</f>
        <v/>
      </c>
    </row>
    <row r="1367" spans="1:9" x14ac:dyDescent="0.25">
      <c r="A1367" t="s">
        <v>3532</v>
      </c>
      <c r="B1367">
        <v>-2.1613200459369701</v>
      </c>
      <c r="C1367">
        <v>3.2568632997141397E-2</v>
      </c>
      <c r="D1367" t="s">
        <v>7</v>
      </c>
      <c r="E1367" t="s">
        <v>127</v>
      </c>
      <c r="G1367" t="str">
        <f>IF(_17_4_2_VS_17_1_8_annotated[[#This Row],[Column2]]&lt;0,_17_4_2_VS_17_1_8_annotated[[#This Row],[Column4]],"")</f>
        <v/>
      </c>
      <c r="I1367" t="str">
        <f>IF(_17_4_2_VS_17_1_8_annotated[[#This Row],[Column2]]&gt;0,_17_4_2_VS_17_1_8_annotated[[#This Row],[Column4]],"")</f>
        <v/>
      </c>
    </row>
    <row r="1368" spans="1:9" x14ac:dyDescent="0.25">
      <c r="A1368" t="s">
        <v>9418</v>
      </c>
      <c r="B1368">
        <v>4.6143795747438903</v>
      </c>
      <c r="C1368">
        <v>3.30240754937067E-2</v>
      </c>
      <c r="D1368" t="s">
        <v>9419</v>
      </c>
      <c r="E1368" t="s">
        <v>9420</v>
      </c>
      <c r="G1368" t="str">
        <f>IF(_17_4_2_VS_17_1_8_annotated[[#This Row],[Column2]]&lt;0,_17_4_2_VS_17_1_8_annotated[[#This Row],[Column4]],"")</f>
        <v/>
      </c>
      <c r="I1368" t="str">
        <f>IF(_17_4_2_VS_17_1_8_annotated[[#This Row],[Column2]]&gt;0,_17_4_2_VS_17_1_8_annotated[[#This Row],[Column4]],"")</f>
        <v>MIR133A1HG</v>
      </c>
    </row>
    <row r="1369" spans="1:9" x14ac:dyDescent="0.25">
      <c r="A1369" t="s">
        <v>9421</v>
      </c>
      <c r="B1369">
        <v>1.2541271147253701</v>
      </c>
      <c r="C1369">
        <v>3.3377043777438102E-2</v>
      </c>
      <c r="D1369" t="s">
        <v>9422</v>
      </c>
      <c r="E1369" t="s">
        <v>9423</v>
      </c>
      <c r="G1369" t="str">
        <f>IF(_17_4_2_VS_17_1_8_annotated[[#This Row],[Column2]]&lt;0,_17_4_2_VS_17_1_8_annotated[[#This Row],[Column4]],"")</f>
        <v/>
      </c>
      <c r="I1369" t="str">
        <f>IF(_17_4_2_VS_17_1_8_annotated[[#This Row],[Column2]]&gt;0,_17_4_2_VS_17_1_8_annotated[[#This Row],[Column4]],"")</f>
        <v>LRRC27</v>
      </c>
    </row>
    <row r="1370" spans="1:9" x14ac:dyDescent="0.25">
      <c r="A1370" t="s">
        <v>3114</v>
      </c>
      <c r="B1370">
        <v>-1.40995070626481</v>
      </c>
      <c r="C1370">
        <v>3.3411143279287001E-2</v>
      </c>
      <c r="D1370" t="s">
        <v>3115</v>
      </c>
      <c r="E1370" t="s">
        <v>3116</v>
      </c>
      <c r="G1370" t="str">
        <f>IF(_17_4_2_VS_17_1_8_annotated[[#This Row],[Column2]]&lt;0,_17_4_2_VS_17_1_8_annotated[[#This Row],[Column4]],"")</f>
        <v>SAA2-SAA4</v>
      </c>
      <c r="I1370" t="str">
        <f>IF(_17_4_2_VS_17_1_8_annotated[[#This Row],[Column2]]&gt;0,_17_4_2_VS_17_1_8_annotated[[#This Row],[Column4]],"")</f>
        <v/>
      </c>
    </row>
    <row r="1371" spans="1:9" x14ac:dyDescent="0.25">
      <c r="A1371" t="s">
        <v>9424</v>
      </c>
      <c r="B1371">
        <v>1.25112020768117</v>
      </c>
      <c r="C1371">
        <v>3.3525516506672702E-2</v>
      </c>
      <c r="D1371" t="s">
        <v>9425</v>
      </c>
      <c r="E1371" t="s">
        <v>9426</v>
      </c>
      <c r="G1371" t="str">
        <f>IF(_17_4_2_VS_17_1_8_annotated[[#This Row],[Column2]]&lt;0,_17_4_2_VS_17_1_8_annotated[[#This Row],[Column4]],"")</f>
        <v/>
      </c>
      <c r="I1371" t="str">
        <f>IF(_17_4_2_VS_17_1_8_annotated[[#This Row],[Column2]]&gt;0,_17_4_2_VS_17_1_8_annotated[[#This Row],[Column4]],"")</f>
        <v>LINC00649</v>
      </c>
    </row>
    <row r="1372" spans="1:9" x14ac:dyDescent="0.25">
      <c r="A1372" t="s">
        <v>9427</v>
      </c>
      <c r="B1372">
        <v>1.10148303232055</v>
      </c>
      <c r="C1372">
        <v>3.3796592677625602E-2</v>
      </c>
      <c r="D1372" t="s">
        <v>9428</v>
      </c>
      <c r="E1372" t="s">
        <v>9429</v>
      </c>
      <c r="G1372" t="str">
        <f>IF(_17_4_2_VS_17_1_8_annotated[[#This Row],[Column2]]&lt;0,_17_4_2_VS_17_1_8_annotated[[#This Row],[Column4]],"")</f>
        <v/>
      </c>
      <c r="I1372" t="str">
        <f>IF(_17_4_2_VS_17_1_8_annotated[[#This Row],[Column2]]&gt;0,_17_4_2_VS_17_1_8_annotated[[#This Row],[Column4]],"")</f>
        <v>CYP1B1-AS1</v>
      </c>
    </row>
    <row r="1373" spans="1:9" x14ac:dyDescent="0.25">
      <c r="A1373" t="s">
        <v>6684</v>
      </c>
      <c r="B1373">
        <v>3.3192027173254202</v>
      </c>
      <c r="C1373">
        <v>3.4223554778688797E-2</v>
      </c>
      <c r="D1373" t="s">
        <v>7</v>
      </c>
      <c r="E1373" t="s">
        <v>127</v>
      </c>
      <c r="G1373" t="str">
        <f>IF(_17_4_2_VS_17_1_8_annotated[[#This Row],[Column2]]&lt;0,_17_4_2_VS_17_1_8_annotated[[#This Row],[Column4]],"")</f>
        <v/>
      </c>
      <c r="I1373" t="str">
        <f>IF(_17_4_2_VS_17_1_8_annotated[[#This Row],[Column2]]&gt;0,_17_4_2_VS_17_1_8_annotated[[#This Row],[Column4]],"")</f>
        <v/>
      </c>
    </row>
    <row r="1374" spans="1:9" x14ac:dyDescent="0.25">
      <c r="A1374" t="s">
        <v>3310</v>
      </c>
      <c r="B1374">
        <v>1.41186432706217</v>
      </c>
      <c r="C1374">
        <v>3.4339291195776903E-2</v>
      </c>
      <c r="D1374" t="s">
        <v>3311</v>
      </c>
      <c r="E1374" t="s">
        <v>3312</v>
      </c>
      <c r="G1374" t="str">
        <f>IF(_17_4_2_VS_17_1_8_annotated[[#This Row],[Column2]]&lt;0,_17_4_2_VS_17_1_8_annotated[[#This Row],[Column4]],"")</f>
        <v/>
      </c>
      <c r="I1374" t="str">
        <f>IF(_17_4_2_VS_17_1_8_annotated[[#This Row],[Column2]]&gt;0,_17_4_2_VS_17_1_8_annotated[[#This Row],[Column4]],"")</f>
        <v>STIMATE-MUSTN1</v>
      </c>
    </row>
    <row r="1375" spans="1:9" x14ac:dyDescent="0.25">
      <c r="A1375" t="s">
        <v>9430</v>
      </c>
      <c r="B1375">
        <v>2.8401968148564101</v>
      </c>
      <c r="C1375">
        <v>3.4412377645834699E-2</v>
      </c>
      <c r="D1375" t="s">
        <v>9431</v>
      </c>
      <c r="E1375" t="s">
        <v>9432</v>
      </c>
      <c r="G1375" t="str">
        <f>IF(_17_4_2_VS_17_1_8_annotated[[#This Row],[Column2]]&lt;0,_17_4_2_VS_17_1_8_annotated[[#This Row],[Column4]],"")</f>
        <v/>
      </c>
      <c r="I1375" t="str">
        <f>IF(_17_4_2_VS_17_1_8_annotated[[#This Row],[Column2]]&gt;0,_17_4_2_VS_17_1_8_annotated[[#This Row],[Column4]],"")</f>
        <v>HAVCR2</v>
      </c>
    </row>
    <row r="1376" spans="1:9" x14ac:dyDescent="0.25">
      <c r="A1376" t="s">
        <v>9433</v>
      </c>
      <c r="B1376">
        <v>4.3315515998045502</v>
      </c>
      <c r="C1376">
        <v>3.4656589922674501E-2</v>
      </c>
      <c r="D1376" t="s">
        <v>9434</v>
      </c>
      <c r="E1376" t="s">
        <v>9435</v>
      </c>
      <c r="G1376" t="str">
        <f>IF(_17_4_2_VS_17_1_8_annotated[[#This Row],[Column2]]&lt;0,_17_4_2_VS_17_1_8_annotated[[#This Row],[Column4]],"")</f>
        <v/>
      </c>
      <c r="I1376" t="str">
        <f>IF(_17_4_2_VS_17_1_8_annotated[[#This Row],[Column2]]&gt;0,_17_4_2_VS_17_1_8_annotated[[#This Row],[Column4]],"")</f>
        <v>SNTN</v>
      </c>
    </row>
    <row r="1377" spans="1:9" x14ac:dyDescent="0.25">
      <c r="A1377" t="s">
        <v>4673</v>
      </c>
      <c r="B1377">
        <v>-2.4473609886950798</v>
      </c>
      <c r="C1377">
        <v>3.4807477006994499E-2</v>
      </c>
      <c r="D1377" t="s">
        <v>4674</v>
      </c>
      <c r="E1377" t="s">
        <v>4675</v>
      </c>
      <c r="G1377" t="str">
        <f>IF(_17_4_2_VS_17_1_8_annotated[[#This Row],[Column2]]&lt;0,_17_4_2_VS_17_1_8_annotated[[#This Row],[Column4]],"")</f>
        <v>SLC22A1</v>
      </c>
      <c r="I1377" t="str">
        <f>IF(_17_4_2_VS_17_1_8_annotated[[#This Row],[Column2]]&gt;0,_17_4_2_VS_17_1_8_annotated[[#This Row],[Column4]],"")</f>
        <v/>
      </c>
    </row>
    <row r="1378" spans="1:9" x14ac:dyDescent="0.25">
      <c r="A1378" t="s">
        <v>7308</v>
      </c>
      <c r="B1378">
        <v>3.2269494830141001</v>
      </c>
      <c r="C1378">
        <v>3.4872527296909199E-2</v>
      </c>
      <c r="D1378" t="s">
        <v>7309</v>
      </c>
      <c r="E1378" t="s">
        <v>7310</v>
      </c>
      <c r="G1378" t="str">
        <f>IF(_17_4_2_VS_17_1_8_annotated[[#This Row],[Column2]]&lt;0,_17_4_2_VS_17_1_8_annotated[[#This Row],[Column4]],"")</f>
        <v/>
      </c>
      <c r="I1378" t="str">
        <f>IF(_17_4_2_VS_17_1_8_annotated[[#This Row],[Column2]]&gt;0,_17_4_2_VS_17_1_8_annotated[[#This Row],[Column4]],"")</f>
        <v>LTK</v>
      </c>
    </row>
    <row r="1379" spans="1:9" x14ac:dyDescent="0.25">
      <c r="A1379" t="s">
        <v>9436</v>
      </c>
      <c r="B1379">
        <v>2.2303460737972598</v>
      </c>
      <c r="C1379">
        <v>3.4945505121267803E-2</v>
      </c>
      <c r="D1379" t="s">
        <v>7</v>
      </c>
      <c r="E1379" t="s">
        <v>127</v>
      </c>
      <c r="G1379" t="str">
        <f>IF(_17_4_2_VS_17_1_8_annotated[[#This Row],[Column2]]&lt;0,_17_4_2_VS_17_1_8_annotated[[#This Row],[Column4]],"")</f>
        <v/>
      </c>
      <c r="I1379" t="str">
        <f>IF(_17_4_2_VS_17_1_8_annotated[[#This Row],[Column2]]&gt;0,_17_4_2_VS_17_1_8_annotated[[#This Row],[Column4]],"")</f>
        <v/>
      </c>
    </row>
    <row r="1380" spans="1:9" x14ac:dyDescent="0.25">
      <c r="A1380" t="s">
        <v>7751</v>
      </c>
      <c r="B1380">
        <v>1.2696113351437499</v>
      </c>
      <c r="C1380">
        <v>3.5005164079663198E-2</v>
      </c>
      <c r="D1380" t="s">
        <v>7752</v>
      </c>
      <c r="E1380" t="s">
        <v>7753</v>
      </c>
      <c r="G1380" t="str">
        <f>IF(_17_4_2_VS_17_1_8_annotated[[#This Row],[Column2]]&lt;0,_17_4_2_VS_17_1_8_annotated[[#This Row],[Column4]],"")</f>
        <v/>
      </c>
      <c r="I1380" t="str">
        <f>IF(_17_4_2_VS_17_1_8_annotated[[#This Row],[Column2]]&gt;0,_17_4_2_VS_17_1_8_annotated[[#This Row],[Column4]],"")</f>
        <v>CLRN3</v>
      </c>
    </row>
    <row r="1381" spans="1:9" x14ac:dyDescent="0.25">
      <c r="A1381" t="s">
        <v>6553</v>
      </c>
      <c r="B1381">
        <v>2.2106086653240702</v>
      </c>
      <c r="C1381">
        <v>3.5005164079663198E-2</v>
      </c>
      <c r="D1381" t="s">
        <v>7</v>
      </c>
      <c r="E1381" t="s">
        <v>6554</v>
      </c>
      <c r="G1381" t="str">
        <f>IF(_17_4_2_VS_17_1_8_annotated[[#This Row],[Column2]]&lt;0,_17_4_2_VS_17_1_8_annotated[[#This Row],[Column4]],"")</f>
        <v/>
      </c>
      <c r="I1381" t="str">
        <f>IF(_17_4_2_VS_17_1_8_annotated[[#This Row],[Column2]]&gt;0,_17_4_2_VS_17_1_8_annotated[[#This Row],[Column4]],"")</f>
        <v/>
      </c>
    </row>
    <row r="1382" spans="1:9" x14ac:dyDescent="0.25">
      <c r="A1382" t="s">
        <v>9437</v>
      </c>
      <c r="B1382">
        <v>-1.16334433879975</v>
      </c>
      <c r="C1382">
        <v>3.5366644665186797E-2</v>
      </c>
      <c r="D1382" t="s">
        <v>9438</v>
      </c>
      <c r="E1382" t="s">
        <v>9439</v>
      </c>
      <c r="G1382" t="str">
        <f>IF(_17_4_2_VS_17_1_8_annotated[[#This Row],[Column2]]&lt;0,_17_4_2_VS_17_1_8_annotated[[#This Row],[Column4]],"")</f>
        <v>DISP2</v>
      </c>
      <c r="I1382" t="str">
        <f>IF(_17_4_2_VS_17_1_8_annotated[[#This Row],[Column2]]&gt;0,_17_4_2_VS_17_1_8_annotated[[#This Row],[Column4]],"")</f>
        <v/>
      </c>
    </row>
    <row r="1383" spans="1:9" x14ac:dyDescent="0.25">
      <c r="A1383" t="s">
        <v>6895</v>
      </c>
      <c r="B1383">
        <v>1.2790102740348599</v>
      </c>
      <c r="C1383">
        <v>3.5559169520540099E-2</v>
      </c>
      <c r="D1383" t="s">
        <v>6896</v>
      </c>
      <c r="E1383" t="s">
        <v>6897</v>
      </c>
      <c r="G1383" t="str">
        <f>IF(_17_4_2_VS_17_1_8_annotated[[#This Row],[Column2]]&lt;0,_17_4_2_VS_17_1_8_annotated[[#This Row],[Column4]],"")</f>
        <v/>
      </c>
      <c r="I1383" t="str">
        <f>IF(_17_4_2_VS_17_1_8_annotated[[#This Row],[Column2]]&gt;0,_17_4_2_VS_17_1_8_annotated[[#This Row],[Column4]],"")</f>
        <v>BCO2</v>
      </c>
    </row>
    <row r="1384" spans="1:9" x14ac:dyDescent="0.25">
      <c r="A1384" t="s">
        <v>4404</v>
      </c>
      <c r="B1384">
        <v>-2.5945923049475401</v>
      </c>
      <c r="C1384">
        <v>3.5564721616866898E-2</v>
      </c>
      <c r="D1384" t="s">
        <v>4405</v>
      </c>
      <c r="E1384" t="s">
        <v>4406</v>
      </c>
      <c r="G1384" t="str">
        <f>IF(_17_4_2_VS_17_1_8_annotated[[#This Row],[Column2]]&lt;0,_17_4_2_VS_17_1_8_annotated[[#This Row],[Column4]],"")</f>
        <v>LINC02538</v>
      </c>
      <c r="I1384" t="str">
        <f>IF(_17_4_2_VS_17_1_8_annotated[[#This Row],[Column2]]&gt;0,_17_4_2_VS_17_1_8_annotated[[#This Row],[Column4]],"")</f>
        <v/>
      </c>
    </row>
    <row r="1385" spans="1:9" x14ac:dyDescent="0.25">
      <c r="A1385" t="s">
        <v>9440</v>
      </c>
      <c r="B1385">
        <v>1.14746135437426</v>
      </c>
      <c r="C1385">
        <v>3.5620296676260203E-2</v>
      </c>
      <c r="D1385" t="s">
        <v>9441</v>
      </c>
      <c r="E1385" t="s">
        <v>9442</v>
      </c>
      <c r="G1385" t="str">
        <f>IF(_17_4_2_VS_17_1_8_annotated[[#This Row],[Column2]]&lt;0,_17_4_2_VS_17_1_8_annotated[[#This Row],[Column4]],"")</f>
        <v/>
      </c>
      <c r="I1385" t="str">
        <f>IF(_17_4_2_VS_17_1_8_annotated[[#This Row],[Column2]]&gt;0,_17_4_2_VS_17_1_8_annotated[[#This Row],[Column4]],"")</f>
        <v>RNF139-DT</v>
      </c>
    </row>
    <row r="1386" spans="1:9" x14ac:dyDescent="0.25">
      <c r="A1386" t="s">
        <v>9443</v>
      </c>
      <c r="B1386">
        <v>1.9579731618379901</v>
      </c>
      <c r="C1386">
        <v>3.5620296676260203E-2</v>
      </c>
      <c r="D1386" t="s">
        <v>9444</v>
      </c>
      <c r="E1386" t="s">
        <v>9445</v>
      </c>
      <c r="G1386" t="str">
        <f>IF(_17_4_2_VS_17_1_8_annotated[[#This Row],[Column2]]&lt;0,_17_4_2_VS_17_1_8_annotated[[#This Row],[Column4]],"")</f>
        <v/>
      </c>
      <c r="I1386" t="str">
        <f>IF(_17_4_2_VS_17_1_8_annotated[[#This Row],[Column2]]&gt;0,_17_4_2_VS_17_1_8_annotated[[#This Row],[Column4]],"")</f>
        <v>NBPF26</v>
      </c>
    </row>
    <row r="1387" spans="1:9" x14ac:dyDescent="0.25">
      <c r="A1387" t="s">
        <v>1639</v>
      </c>
      <c r="B1387">
        <v>-1.8273682317426101</v>
      </c>
      <c r="C1387">
        <v>3.5661212452153597E-2</v>
      </c>
      <c r="D1387" t="s">
        <v>1640</v>
      </c>
      <c r="E1387" t="s">
        <v>1641</v>
      </c>
      <c r="G1387" t="str">
        <f>IF(_17_4_2_VS_17_1_8_annotated[[#This Row],[Column2]]&lt;0,_17_4_2_VS_17_1_8_annotated[[#This Row],[Column4]],"")</f>
        <v>KMO</v>
      </c>
      <c r="I1387" t="str">
        <f>IF(_17_4_2_VS_17_1_8_annotated[[#This Row],[Column2]]&gt;0,_17_4_2_VS_17_1_8_annotated[[#This Row],[Column4]],"")</f>
        <v/>
      </c>
    </row>
    <row r="1388" spans="1:9" x14ac:dyDescent="0.25">
      <c r="A1388" t="s">
        <v>6626</v>
      </c>
      <c r="B1388">
        <v>2.4494603666077301</v>
      </c>
      <c r="C1388">
        <v>3.5728864800222401E-2</v>
      </c>
      <c r="D1388" t="s">
        <v>6627</v>
      </c>
      <c r="E1388" t="s">
        <v>6628</v>
      </c>
      <c r="G1388" t="str">
        <f>IF(_17_4_2_VS_17_1_8_annotated[[#This Row],[Column2]]&lt;0,_17_4_2_VS_17_1_8_annotated[[#This Row],[Column4]],"")</f>
        <v/>
      </c>
      <c r="I1388" t="str">
        <f>IF(_17_4_2_VS_17_1_8_annotated[[#This Row],[Column2]]&gt;0,_17_4_2_VS_17_1_8_annotated[[#This Row],[Column4]],"")</f>
        <v>TRPM5</v>
      </c>
    </row>
    <row r="1389" spans="1:9" x14ac:dyDescent="0.25">
      <c r="A1389" t="s">
        <v>9446</v>
      </c>
      <c r="B1389">
        <v>1.2972670913820601</v>
      </c>
      <c r="C1389">
        <v>3.6034469932993501E-2</v>
      </c>
      <c r="D1389" t="s">
        <v>9447</v>
      </c>
      <c r="E1389" t="s">
        <v>9448</v>
      </c>
      <c r="G1389" t="str">
        <f>IF(_17_4_2_VS_17_1_8_annotated[[#This Row],[Column2]]&lt;0,_17_4_2_VS_17_1_8_annotated[[#This Row],[Column4]],"")</f>
        <v/>
      </c>
      <c r="I1389" t="str">
        <f>IF(_17_4_2_VS_17_1_8_annotated[[#This Row],[Column2]]&gt;0,_17_4_2_VS_17_1_8_annotated[[#This Row],[Column4]],"")</f>
        <v>SPACDR</v>
      </c>
    </row>
    <row r="1390" spans="1:9" x14ac:dyDescent="0.25">
      <c r="A1390" t="s">
        <v>9449</v>
      </c>
      <c r="B1390">
        <v>3.3173120719406</v>
      </c>
      <c r="C1390">
        <v>3.6627393398322598E-2</v>
      </c>
      <c r="D1390" t="s">
        <v>7</v>
      </c>
      <c r="E1390" t="s">
        <v>9450</v>
      </c>
      <c r="G1390" t="str">
        <f>IF(_17_4_2_VS_17_1_8_annotated[[#This Row],[Column2]]&lt;0,_17_4_2_VS_17_1_8_annotated[[#This Row],[Column4]],"")</f>
        <v/>
      </c>
      <c r="I1390" t="str">
        <f>IF(_17_4_2_VS_17_1_8_annotated[[#This Row],[Column2]]&gt;0,_17_4_2_VS_17_1_8_annotated[[#This Row],[Column4]],"")</f>
        <v/>
      </c>
    </row>
    <row r="1391" spans="1:9" x14ac:dyDescent="0.25">
      <c r="A1391" t="s">
        <v>9451</v>
      </c>
      <c r="B1391">
        <v>1.1368872187950401</v>
      </c>
      <c r="C1391">
        <v>3.6653277426126202E-2</v>
      </c>
      <c r="D1391" t="s">
        <v>9452</v>
      </c>
      <c r="E1391" t="s">
        <v>9453</v>
      </c>
      <c r="G1391" t="str">
        <f>IF(_17_4_2_VS_17_1_8_annotated[[#This Row],[Column2]]&lt;0,_17_4_2_VS_17_1_8_annotated[[#This Row],[Column4]],"")</f>
        <v/>
      </c>
      <c r="I1391" t="str">
        <f>IF(_17_4_2_VS_17_1_8_annotated[[#This Row],[Column2]]&gt;0,_17_4_2_VS_17_1_8_annotated[[#This Row],[Column4]],"")</f>
        <v>MIR29B2CHG</v>
      </c>
    </row>
    <row r="1392" spans="1:9" x14ac:dyDescent="0.25">
      <c r="A1392" t="s">
        <v>6714</v>
      </c>
      <c r="B1392">
        <v>1.34122040082597</v>
      </c>
      <c r="C1392">
        <v>3.66761419159315E-2</v>
      </c>
      <c r="D1392" t="s">
        <v>6715</v>
      </c>
      <c r="E1392" t="s">
        <v>6716</v>
      </c>
      <c r="G1392" t="str">
        <f>IF(_17_4_2_VS_17_1_8_annotated[[#This Row],[Column2]]&lt;0,_17_4_2_VS_17_1_8_annotated[[#This Row],[Column4]],"")</f>
        <v/>
      </c>
      <c r="I1392" t="str">
        <f>IF(_17_4_2_VS_17_1_8_annotated[[#This Row],[Column2]]&gt;0,_17_4_2_VS_17_1_8_annotated[[#This Row],[Column4]],"")</f>
        <v>TMEM169</v>
      </c>
    </row>
    <row r="1393" spans="1:9" x14ac:dyDescent="0.25">
      <c r="A1393" t="s">
        <v>9454</v>
      </c>
      <c r="B1393">
        <v>3.2625974278061798</v>
      </c>
      <c r="C1393">
        <v>3.6838258028933701E-2</v>
      </c>
      <c r="D1393" t="s">
        <v>7</v>
      </c>
      <c r="E1393" t="s">
        <v>127</v>
      </c>
      <c r="G1393" t="str">
        <f>IF(_17_4_2_VS_17_1_8_annotated[[#This Row],[Column2]]&lt;0,_17_4_2_VS_17_1_8_annotated[[#This Row],[Column4]],"")</f>
        <v/>
      </c>
      <c r="I1393" t="str">
        <f>IF(_17_4_2_VS_17_1_8_annotated[[#This Row],[Column2]]&gt;0,_17_4_2_VS_17_1_8_annotated[[#This Row],[Column4]],"")</f>
        <v/>
      </c>
    </row>
    <row r="1394" spans="1:9" x14ac:dyDescent="0.25">
      <c r="A1394" t="s">
        <v>9455</v>
      </c>
      <c r="B1394">
        <v>2.9789419608946401</v>
      </c>
      <c r="C1394">
        <v>3.6888559291642302E-2</v>
      </c>
      <c r="D1394" t="s">
        <v>9456</v>
      </c>
      <c r="E1394" t="s">
        <v>9457</v>
      </c>
      <c r="G1394" t="str">
        <f>IF(_17_4_2_VS_17_1_8_annotated[[#This Row],[Column2]]&lt;0,_17_4_2_VS_17_1_8_annotated[[#This Row],[Column4]],"")</f>
        <v/>
      </c>
      <c r="I1394" t="str">
        <f>IF(_17_4_2_VS_17_1_8_annotated[[#This Row],[Column2]]&gt;0,_17_4_2_VS_17_1_8_annotated[[#This Row],[Column4]],"")</f>
        <v>CYP2C9</v>
      </c>
    </row>
    <row r="1395" spans="1:9" x14ac:dyDescent="0.25">
      <c r="A1395" t="s">
        <v>4002</v>
      </c>
      <c r="B1395">
        <v>-1.35263547805923</v>
      </c>
      <c r="C1395">
        <v>3.7285959370067498E-2</v>
      </c>
      <c r="D1395" t="s">
        <v>4003</v>
      </c>
      <c r="E1395" t="s">
        <v>4004</v>
      </c>
      <c r="G1395" t="str">
        <f>IF(_17_4_2_VS_17_1_8_annotated[[#This Row],[Column2]]&lt;0,_17_4_2_VS_17_1_8_annotated[[#This Row],[Column4]],"")</f>
        <v>TRIM36</v>
      </c>
      <c r="I1395" t="str">
        <f>IF(_17_4_2_VS_17_1_8_annotated[[#This Row],[Column2]]&gt;0,_17_4_2_VS_17_1_8_annotated[[#This Row],[Column4]],"")</f>
        <v/>
      </c>
    </row>
    <row r="1396" spans="1:9" x14ac:dyDescent="0.25">
      <c r="A1396" t="s">
        <v>6066</v>
      </c>
      <c r="B1396">
        <v>1.81342710808719</v>
      </c>
      <c r="C1396">
        <v>3.7400622564507803E-2</v>
      </c>
      <c r="D1396" t="s">
        <v>6067</v>
      </c>
      <c r="E1396" t="s">
        <v>6068</v>
      </c>
      <c r="G1396" t="str">
        <f>IF(_17_4_2_VS_17_1_8_annotated[[#This Row],[Column2]]&lt;0,_17_4_2_VS_17_1_8_annotated[[#This Row],[Column4]],"")</f>
        <v/>
      </c>
      <c r="I1396" t="str">
        <f>IF(_17_4_2_VS_17_1_8_annotated[[#This Row],[Column2]]&gt;0,_17_4_2_VS_17_1_8_annotated[[#This Row],[Column4]],"")</f>
        <v>MYT1</v>
      </c>
    </row>
    <row r="1397" spans="1:9" x14ac:dyDescent="0.25">
      <c r="A1397" t="s">
        <v>7097</v>
      </c>
      <c r="B1397">
        <v>1.9889567067520999</v>
      </c>
      <c r="C1397">
        <v>3.7766344564731803E-2</v>
      </c>
      <c r="D1397" t="s">
        <v>7</v>
      </c>
      <c r="E1397" t="s">
        <v>127</v>
      </c>
      <c r="G1397" t="str">
        <f>IF(_17_4_2_VS_17_1_8_annotated[[#This Row],[Column2]]&lt;0,_17_4_2_VS_17_1_8_annotated[[#This Row],[Column4]],"")</f>
        <v/>
      </c>
      <c r="I1397" t="str">
        <f>IF(_17_4_2_VS_17_1_8_annotated[[#This Row],[Column2]]&gt;0,_17_4_2_VS_17_1_8_annotated[[#This Row],[Column4]],"")</f>
        <v/>
      </c>
    </row>
    <row r="1398" spans="1:9" x14ac:dyDescent="0.25">
      <c r="A1398" t="s">
        <v>4687</v>
      </c>
      <c r="B1398">
        <v>1.5256509150864599</v>
      </c>
      <c r="C1398">
        <v>3.7843456704219597E-2</v>
      </c>
      <c r="D1398" t="s">
        <v>4688</v>
      </c>
      <c r="E1398" t="s">
        <v>4689</v>
      </c>
      <c r="G1398" t="str">
        <f>IF(_17_4_2_VS_17_1_8_annotated[[#This Row],[Column2]]&lt;0,_17_4_2_VS_17_1_8_annotated[[#This Row],[Column4]],"")</f>
        <v/>
      </c>
      <c r="I1398" t="str">
        <f>IF(_17_4_2_VS_17_1_8_annotated[[#This Row],[Column2]]&gt;0,_17_4_2_VS_17_1_8_annotated[[#This Row],[Column4]],"")</f>
        <v>MCF2L-AS1</v>
      </c>
    </row>
    <row r="1399" spans="1:9" x14ac:dyDescent="0.25">
      <c r="A1399" t="s">
        <v>3815</v>
      </c>
      <c r="B1399">
        <v>4.3026429328623204</v>
      </c>
      <c r="C1399">
        <v>3.79834293222732E-2</v>
      </c>
      <c r="D1399" t="s">
        <v>7</v>
      </c>
      <c r="E1399" t="s">
        <v>127</v>
      </c>
      <c r="G1399" t="str">
        <f>IF(_17_4_2_VS_17_1_8_annotated[[#This Row],[Column2]]&lt;0,_17_4_2_VS_17_1_8_annotated[[#This Row],[Column4]],"")</f>
        <v/>
      </c>
      <c r="I1399" t="str">
        <f>IF(_17_4_2_VS_17_1_8_annotated[[#This Row],[Column2]]&gt;0,_17_4_2_VS_17_1_8_annotated[[#This Row],[Column4]],"")</f>
        <v/>
      </c>
    </row>
    <row r="1400" spans="1:9" x14ac:dyDescent="0.25">
      <c r="A1400" t="s">
        <v>9458</v>
      </c>
      <c r="B1400">
        <v>1.5645146944127</v>
      </c>
      <c r="C1400">
        <v>3.8075382423204102E-2</v>
      </c>
      <c r="D1400" t="s">
        <v>9459</v>
      </c>
      <c r="E1400" t="s">
        <v>9460</v>
      </c>
      <c r="G1400" t="str">
        <f>IF(_17_4_2_VS_17_1_8_annotated[[#This Row],[Column2]]&lt;0,_17_4_2_VS_17_1_8_annotated[[#This Row],[Column4]],"")</f>
        <v/>
      </c>
      <c r="I1400" t="str">
        <f>IF(_17_4_2_VS_17_1_8_annotated[[#This Row],[Column2]]&gt;0,_17_4_2_VS_17_1_8_annotated[[#This Row],[Column4]],"")</f>
        <v>B4GALT1-AS1</v>
      </c>
    </row>
    <row r="1401" spans="1:9" x14ac:dyDescent="0.25">
      <c r="A1401" t="s">
        <v>7007</v>
      </c>
      <c r="B1401">
        <v>4.9505820081283698</v>
      </c>
      <c r="C1401">
        <v>3.8226641033463203E-2</v>
      </c>
      <c r="D1401" t="s">
        <v>7008</v>
      </c>
      <c r="E1401" t="s">
        <v>7009</v>
      </c>
      <c r="G1401" t="str">
        <f>IF(_17_4_2_VS_17_1_8_annotated[[#This Row],[Column2]]&lt;0,_17_4_2_VS_17_1_8_annotated[[#This Row],[Column4]],"")</f>
        <v/>
      </c>
      <c r="I1401" t="str">
        <f>IF(_17_4_2_VS_17_1_8_annotated[[#This Row],[Column2]]&gt;0,_17_4_2_VS_17_1_8_annotated[[#This Row],[Column4]],"")</f>
        <v>SLC5A9</v>
      </c>
    </row>
    <row r="1402" spans="1:9" x14ac:dyDescent="0.25">
      <c r="A1402" t="s">
        <v>9461</v>
      </c>
      <c r="B1402">
        <v>4.9295628280628003</v>
      </c>
      <c r="C1402">
        <v>3.8362309159883E-2</v>
      </c>
      <c r="D1402" t="s">
        <v>7</v>
      </c>
      <c r="E1402" t="s">
        <v>127</v>
      </c>
      <c r="G1402" t="str">
        <f>IF(_17_4_2_VS_17_1_8_annotated[[#This Row],[Column2]]&lt;0,_17_4_2_VS_17_1_8_annotated[[#This Row],[Column4]],"")</f>
        <v/>
      </c>
      <c r="I1402" t="str">
        <f>IF(_17_4_2_VS_17_1_8_annotated[[#This Row],[Column2]]&gt;0,_17_4_2_VS_17_1_8_annotated[[#This Row],[Column4]],"")</f>
        <v/>
      </c>
    </row>
    <row r="1403" spans="1:9" x14ac:dyDescent="0.25">
      <c r="A1403" t="s">
        <v>7672</v>
      </c>
      <c r="B1403">
        <v>-1.28463979703486</v>
      </c>
      <c r="C1403">
        <v>3.8371515841871498E-2</v>
      </c>
      <c r="D1403" t="s">
        <v>7673</v>
      </c>
      <c r="E1403" t="s">
        <v>7674</v>
      </c>
      <c r="G1403" t="str">
        <f>IF(_17_4_2_VS_17_1_8_annotated[[#This Row],[Column2]]&lt;0,_17_4_2_VS_17_1_8_annotated[[#This Row],[Column4]],"")</f>
        <v>MDGA1</v>
      </c>
      <c r="I1403" t="str">
        <f>IF(_17_4_2_VS_17_1_8_annotated[[#This Row],[Column2]]&gt;0,_17_4_2_VS_17_1_8_annotated[[#This Row],[Column4]],"")</f>
        <v/>
      </c>
    </row>
    <row r="1404" spans="1:9" x14ac:dyDescent="0.25">
      <c r="A1404" t="s">
        <v>9462</v>
      </c>
      <c r="B1404">
        <v>3.0751522500506598</v>
      </c>
      <c r="C1404">
        <v>3.8413983095070103E-2</v>
      </c>
      <c r="D1404" t="s">
        <v>9463</v>
      </c>
      <c r="E1404" t="s">
        <v>9464</v>
      </c>
      <c r="G1404" t="str">
        <f>IF(_17_4_2_VS_17_1_8_annotated[[#This Row],[Column2]]&lt;0,_17_4_2_VS_17_1_8_annotated[[#This Row],[Column4]],"")</f>
        <v/>
      </c>
      <c r="I1404" t="str">
        <f>IF(_17_4_2_VS_17_1_8_annotated[[#This Row],[Column2]]&gt;0,_17_4_2_VS_17_1_8_annotated[[#This Row],[Column4]],"")</f>
        <v>CMKLR1</v>
      </c>
    </row>
    <row r="1405" spans="1:9" x14ac:dyDescent="0.25">
      <c r="A1405" t="s">
        <v>7121</v>
      </c>
      <c r="B1405">
        <v>3.6860056393681901</v>
      </c>
      <c r="C1405">
        <v>3.8523785770844199E-2</v>
      </c>
      <c r="D1405" t="s">
        <v>7</v>
      </c>
      <c r="E1405" t="s">
        <v>127</v>
      </c>
      <c r="G1405" t="str">
        <f>IF(_17_4_2_VS_17_1_8_annotated[[#This Row],[Column2]]&lt;0,_17_4_2_VS_17_1_8_annotated[[#This Row],[Column4]],"")</f>
        <v/>
      </c>
      <c r="I1405" t="str">
        <f>IF(_17_4_2_VS_17_1_8_annotated[[#This Row],[Column2]]&gt;0,_17_4_2_VS_17_1_8_annotated[[#This Row],[Column4]],"")</f>
        <v/>
      </c>
    </row>
    <row r="1406" spans="1:9" x14ac:dyDescent="0.25">
      <c r="A1406" t="s">
        <v>6169</v>
      </c>
      <c r="B1406">
        <v>1.2873390770066</v>
      </c>
      <c r="C1406">
        <v>3.8665579409486298E-2</v>
      </c>
      <c r="D1406" t="s">
        <v>6170</v>
      </c>
      <c r="E1406" t="s">
        <v>6171</v>
      </c>
      <c r="G1406" t="str">
        <f>IF(_17_4_2_VS_17_1_8_annotated[[#This Row],[Column2]]&lt;0,_17_4_2_VS_17_1_8_annotated[[#This Row],[Column4]],"")</f>
        <v/>
      </c>
      <c r="I1406" t="str">
        <f>IF(_17_4_2_VS_17_1_8_annotated[[#This Row],[Column2]]&gt;0,_17_4_2_VS_17_1_8_annotated[[#This Row],[Column4]],"")</f>
        <v>PTGES2-AS1</v>
      </c>
    </row>
    <row r="1407" spans="1:9" x14ac:dyDescent="0.25">
      <c r="A1407" t="s">
        <v>9465</v>
      </c>
      <c r="B1407">
        <v>4.9760628970290304</v>
      </c>
      <c r="C1407">
        <v>3.8772698049708502E-2</v>
      </c>
      <c r="D1407" t="s">
        <v>9466</v>
      </c>
      <c r="E1407" t="s">
        <v>9467</v>
      </c>
      <c r="G1407" t="str">
        <f>IF(_17_4_2_VS_17_1_8_annotated[[#This Row],[Column2]]&lt;0,_17_4_2_VS_17_1_8_annotated[[#This Row],[Column4]],"")</f>
        <v/>
      </c>
      <c r="I1407" t="str">
        <f>IF(_17_4_2_VS_17_1_8_annotated[[#This Row],[Column2]]&gt;0,_17_4_2_VS_17_1_8_annotated[[#This Row],[Column4]],"")</f>
        <v>FMOD</v>
      </c>
    </row>
    <row r="1408" spans="1:9" x14ac:dyDescent="0.25">
      <c r="A1408" t="s">
        <v>6199</v>
      </c>
      <c r="B1408">
        <v>2.0329711444997098</v>
      </c>
      <c r="C1408">
        <v>3.8887567212230301E-2</v>
      </c>
      <c r="D1408" t="s">
        <v>7</v>
      </c>
      <c r="E1408" t="s">
        <v>6200</v>
      </c>
      <c r="G1408" t="str">
        <f>IF(_17_4_2_VS_17_1_8_annotated[[#This Row],[Column2]]&lt;0,_17_4_2_VS_17_1_8_annotated[[#This Row],[Column4]],"")</f>
        <v/>
      </c>
      <c r="I1408" t="str">
        <f>IF(_17_4_2_VS_17_1_8_annotated[[#This Row],[Column2]]&gt;0,_17_4_2_VS_17_1_8_annotated[[#This Row],[Column4]],"")</f>
        <v/>
      </c>
    </row>
    <row r="1409" spans="1:9" x14ac:dyDescent="0.25">
      <c r="A1409" t="s">
        <v>9468</v>
      </c>
      <c r="B1409">
        <v>4.0681928562187899</v>
      </c>
      <c r="C1409">
        <v>3.9049531382843998E-2</v>
      </c>
      <c r="D1409" t="s">
        <v>9469</v>
      </c>
      <c r="E1409" t="s">
        <v>9470</v>
      </c>
      <c r="G1409" t="str">
        <f>IF(_17_4_2_VS_17_1_8_annotated[[#This Row],[Column2]]&lt;0,_17_4_2_VS_17_1_8_annotated[[#This Row],[Column4]],"")</f>
        <v/>
      </c>
      <c r="I1409" t="str">
        <f>IF(_17_4_2_VS_17_1_8_annotated[[#This Row],[Column2]]&gt;0,_17_4_2_VS_17_1_8_annotated[[#This Row],[Column4]],"")</f>
        <v>A1BG</v>
      </c>
    </row>
    <row r="1410" spans="1:9" x14ac:dyDescent="0.25">
      <c r="A1410" t="s">
        <v>9471</v>
      </c>
      <c r="B1410">
        <v>2.5866491834615402</v>
      </c>
      <c r="C1410">
        <v>3.90794726211924E-2</v>
      </c>
      <c r="D1410" t="s">
        <v>9472</v>
      </c>
      <c r="E1410" t="s">
        <v>9473</v>
      </c>
      <c r="G1410" t="str">
        <f>IF(_17_4_2_VS_17_1_8_annotated[[#This Row],[Column2]]&lt;0,_17_4_2_VS_17_1_8_annotated[[#This Row],[Column4]],"")</f>
        <v/>
      </c>
      <c r="I1410" t="str">
        <f>IF(_17_4_2_VS_17_1_8_annotated[[#This Row],[Column2]]&gt;0,_17_4_2_VS_17_1_8_annotated[[#This Row],[Column4]],"")</f>
        <v>CNIH2</v>
      </c>
    </row>
    <row r="1411" spans="1:9" x14ac:dyDescent="0.25">
      <c r="A1411" t="s">
        <v>7142</v>
      </c>
      <c r="B1411">
        <v>1.27099855261451</v>
      </c>
      <c r="C1411">
        <v>3.9169871308006303E-2</v>
      </c>
      <c r="D1411" t="s">
        <v>7143</v>
      </c>
      <c r="E1411" t="s">
        <v>7144</v>
      </c>
      <c r="G1411" t="str">
        <f>IF(_17_4_2_VS_17_1_8_annotated[[#This Row],[Column2]]&lt;0,_17_4_2_VS_17_1_8_annotated[[#This Row],[Column4]],"")</f>
        <v/>
      </c>
      <c r="I1411" t="str">
        <f>IF(_17_4_2_VS_17_1_8_annotated[[#This Row],[Column2]]&gt;0,_17_4_2_VS_17_1_8_annotated[[#This Row],[Column4]],"")</f>
        <v>PKD1L2</v>
      </c>
    </row>
    <row r="1412" spans="1:9" x14ac:dyDescent="0.25">
      <c r="A1412" t="s">
        <v>6181</v>
      </c>
      <c r="B1412">
        <v>-2.30048078444994</v>
      </c>
      <c r="C1412">
        <v>3.9270503787829397E-2</v>
      </c>
      <c r="D1412" t="s">
        <v>6182</v>
      </c>
      <c r="E1412" t="s">
        <v>6183</v>
      </c>
      <c r="G1412" t="str">
        <f>IF(_17_4_2_VS_17_1_8_annotated[[#This Row],[Column2]]&lt;0,_17_4_2_VS_17_1_8_annotated[[#This Row],[Column4]],"")</f>
        <v>IFI44L</v>
      </c>
      <c r="I1412" t="str">
        <f>IF(_17_4_2_VS_17_1_8_annotated[[#This Row],[Column2]]&gt;0,_17_4_2_VS_17_1_8_annotated[[#This Row],[Column4]],"")</f>
        <v/>
      </c>
    </row>
    <row r="1413" spans="1:9" x14ac:dyDescent="0.25">
      <c r="A1413" t="s">
        <v>3389</v>
      </c>
      <c r="B1413">
        <v>-1.37368926412477</v>
      </c>
      <c r="C1413">
        <v>3.9348033793565801E-2</v>
      </c>
      <c r="D1413" t="s">
        <v>3390</v>
      </c>
      <c r="E1413" t="s">
        <v>3391</v>
      </c>
      <c r="G1413" t="str">
        <f>IF(_17_4_2_VS_17_1_8_annotated[[#This Row],[Column2]]&lt;0,_17_4_2_VS_17_1_8_annotated[[#This Row],[Column4]],"")</f>
        <v>TTYH1</v>
      </c>
      <c r="I1413" t="str">
        <f>IF(_17_4_2_VS_17_1_8_annotated[[#This Row],[Column2]]&gt;0,_17_4_2_VS_17_1_8_annotated[[#This Row],[Column4]],"")</f>
        <v/>
      </c>
    </row>
    <row r="1414" spans="1:9" x14ac:dyDescent="0.25">
      <c r="A1414" t="s">
        <v>6486</v>
      </c>
      <c r="B1414">
        <v>1.29815190277796</v>
      </c>
      <c r="C1414">
        <v>3.9366315043837502E-2</v>
      </c>
      <c r="D1414" t="s">
        <v>6487</v>
      </c>
      <c r="E1414" t="s">
        <v>6488</v>
      </c>
      <c r="G1414" t="str">
        <f>IF(_17_4_2_VS_17_1_8_annotated[[#This Row],[Column2]]&lt;0,_17_4_2_VS_17_1_8_annotated[[#This Row],[Column4]],"")</f>
        <v/>
      </c>
      <c r="I1414" t="str">
        <f>IF(_17_4_2_VS_17_1_8_annotated[[#This Row],[Column2]]&gt;0,_17_4_2_VS_17_1_8_annotated[[#This Row],[Column4]],"")</f>
        <v>ACP3</v>
      </c>
    </row>
    <row r="1415" spans="1:9" x14ac:dyDescent="0.25">
      <c r="A1415" t="s">
        <v>4308</v>
      </c>
      <c r="B1415">
        <v>-1.1498331595059801</v>
      </c>
      <c r="C1415">
        <v>3.9441573196640198E-2</v>
      </c>
      <c r="D1415" t="s">
        <v>4309</v>
      </c>
      <c r="E1415" t="s">
        <v>4310</v>
      </c>
      <c r="G1415" t="str">
        <f>IF(_17_4_2_VS_17_1_8_annotated[[#This Row],[Column2]]&lt;0,_17_4_2_VS_17_1_8_annotated[[#This Row],[Column4]],"")</f>
        <v>TLDC2</v>
      </c>
      <c r="I1415" t="str">
        <f>IF(_17_4_2_VS_17_1_8_annotated[[#This Row],[Column2]]&gt;0,_17_4_2_VS_17_1_8_annotated[[#This Row],[Column4]],"")</f>
        <v/>
      </c>
    </row>
    <row r="1416" spans="1:9" x14ac:dyDescent="0.25">
      <c r="A1416" t="s">
        <v>9474</v>
      </c>
      <c r="B1416">
        <v>2.1455158840606798</v>
      </c>
      <c r="C1416">
        <v>3.9595414501637401E-2</v>
      </c>
      <c r="D1416" t="s">
        <v>7</v>
      </c>
      <c r="E1416" t="s">
        <v>127</v>
      </c>
      <c r="G1416" t="str">
        <f>IF(_17_4_2_VS_17_1_8_annotated[[#This Row],[Column2]]&lt;0,_17_4_2_VS_17_1_8_annotated[[#This Row],[Column4]],"")</f>
        <v/>
      </c>
      <c r="I1416" t="str">
        <f>IF(_17_4_2_VS_17_1_8_annotated[[#This Row],[Column2]]&gt;0,_17_4_2_VS_17_1_8_annotated[[#This Row],[Column4]],"")</f>
        <v/>
      </c>
    </row>
    <row r="1417" spans="1:9" x14ac:dyDescent="0.25">
      <c r="A1417" t="s">
        <v>9475</v>
      </c>
      <c r="B1417">
        <v>1.44561510524993</v>
      </c>
      <c r="C1417">
        <v>3.9783579269552602E-2</v>
      </c>
      <c r="D1417" t="s">
        <v>7</v>
      </c>
      <c r="E1417" t="s">
        <v>127</v>
      </c>
      <c r="G1417" t="str">
        <f>IF(_17_4_2_VS_17_1_8_annotated[[#This Row],[Column2]]&lt;0,_17_4_2_VS_17_1_8_annotated[[#This Row],[Column4]],"")</f>
        <v/>
      </c>
      <c r="I1417" t="str">
        <f>IF(_17_4_2_VS_17_1_8_annotated[[#This Row],[Column2]]&gt;0,_17_4_2_VS_17_1_8_annotated[[#This Row],[Column4]],"")</f>
        <v/>
      </c>
    </row>
    <row r="1418" spans="1:9" x14ac:dyDescent="0.25">
      <c r="A1418" t="s">
        <v>9476</v>
      </c>
      <c r="B1418">
        <v>2.3581735238024599</v>
      </c>
      <c r="C1418">
        <v>4.0374291906695399E-2</v>
      </c>
      <c r="D1418" t="s">
        <v>9477</v>
      </c>
      <c r="E1418" t="s">
        <v>9478</v>
      </c>
      <c r="G1418" t="str">
        <f>IF(_17_4_2_VS_17_1_8_annotated[[#This Row],[Column2]]&lt;0,_17_4_2_VS_17_1_8_annotated[[#This Row],[Column4]],"")</f>
        <v/>
      </c>
      <c r="I1418" t="str">
        <f>IF(_17_4_2_VS_17_1_8_annotated[[#This Row],[Column2]]&gt;0,_17_4_2_VS_17_1_8_annotated[[#This Row],[Column4]],"")</f>
        <v>PDK4-AS1</v>
      </c>
    </row>
    <row r="1419" spans="1:9" x14ac:dyDescent="0.25">
      <c r="A1419" t="s">
        <v>4640</v>
      </c>
      <c r="B1419">
        <v>-1.3901973418887099</v>
      </c>
      <c r="C1419">
        <v>4.0442819384379901E-2</v>
      </c>
      <c r="D1419" t="s">
        <v>4641</v>
      </c>
      <c r="E1419" t="s">
        <v>4642</v>
      </c>
      <c r="G1419" t="str">
        <f>IF(_17_4_2_VS_17_1_8_annotated[[#This Row],[Column2]]&lt;0,_17_4_2_VS_17_1_8_annotated[[#This Row],[Column4]],"")</f>
        <v>PTGS2</v>
      </c>
      <c r="I1419" t="str">
        <f>IF(_17_4_2_VS_17_1_8_annotated[[#This Row],[Column2]]&gt;0,_17_4_2_VS_17_1_8_annotated[[#This Row],[Column4]],"")</f>
        <v/>
      </c>
    </row>
    <row r="1420" spans="1:9" x14ac:dyDescent="0.25">
      <c r="A1420" t="s">
        <v>9479</v>
      </c>
      <c r="B1420">
        <v>2.24492423928278</v>
      </c>
      <c r="C1420">
        <v>4.04453765891667E-2</v>
      </c>
      <c r="D1420" t="s">
        <v>9480</v>
      </c>
      <c r="E1420" t="s">
        <v>9481</v>
      </c>
      <c r="G1420" t="str">
        <f>IF(_17_4_2_VS_17_1_8_annotated[[#This Row],[Column2]]&lt;0,_17_4_2_VS_17_1_8_annotated[[#This Row],[Column4]],"")</f>
        <v/>
      </c>
      <c r="I1420" t="str">
        <f>IF(_17_4_2_VS_17_1_8_annotated[[#This Row],[Column2]]&gt;0,_17_4_2_VS_17_1_8_annotated[[#This Row],[Column4]],"")</f>
        <v>FXYD2</v>
      </c>
    </row>
    <row r="1421" spans="1:9" x14ac:dyDescent="0.25">
      <c r="A1421" t="s">
        <v>7847</v>
      </c>
      <c r="B1421">
        <v>-1.05462155105294</v>
      </c>
      <c r="C1421">
        <v>4.05252680016557E-2</v>
      </c>
      <c r="D1421" t="s">
        <v>7848</v>
      </c>
      <c r="E1421" t="s">
        <v>7849</v>
      </c>
      <c r="G1421" t="str">
        <f>IF(_17_4_2_VS_17_1_8_annotated[[#This Row],[Column2]]&lt;0,_17_4_2_VS_17_1_8_annotated[[#This Row],[Column4]],"")</f>
        <v>CDH17</v>
      </c>
      <c r="I1421" t="str">
        <f>IF(_17_4_2_VS_17_1_8_annotated[[#This Row],[Column2]]&gt;0,_17_4_2_VS_17_1_8_annotated[[#This Row],[Column4]],"")</f>
        <v/>
      </c>
    </row>
    <row r="1422" spans="1:9" x14ac:dyDescent="0.25">
      <c r="A1422" t="s">
        <v>9482</v>
      </c>
      <c r="B1422">
        <v>-1.68200951397054</v>
      </c>
      <c r="C1422">
        <v>4.0714622362370702E-2</v>
      </c>
      <c r="D1422" t="s">
        <v>9483</v>
      </c>
      <c r="E1422" t="s">
        <v>9484</v>
      </c>
      <c r="G1422" t="str">
        <f>IF(_17_4_2_VS_17_1_8_annotated[[#This Row],[Column2]]&lt;0,_17_4_2_VS_17_1_8_annotated[[#This Row],[Column4]],"")</f>
        <v>SRPX</v>
      </c>
      <c r="I1422" t="str">
        <f>IF(_17_4_2_VS_17_1_8_annotated[[#This Row],[Column2]]&gt;0,_17_4_2_VS_17_1_8_annotated[[#This Row],[Column4]],"")</f>
        <v/>
      </c>
    </row>
    <row r="1423" spans="1:9" x14ac:dyDescent="0.25">
      <c r="A1423" t="s">
        <v>9485</v>
      </c>
      <c r="B1423">
        <v>1.3001833392403701</v>
      </c>
      <c r="C1423">
        <v>4.08358258183689E-2</v>
      </c>
      <c r="D1423" t="s">
        <v>9486</v>
      </c>
      <c r="E1423" t="s">
        <v>9487</v>
      </c>
      <c r="G1423" t="str">
        <f>IF(_17_4_2_VS_17_1_8_annotated[[#This Row],[Column2]]&lt;0,_17_4_2_VS_17_1_8_annotated[[#This Row],[Column4]],"")</f>
        <v/>
      </c>
      <c r="I1423" t="str">
        <f>IF(_17_4_2_VS_17_1_8_annotated[[#This Row],[Column2]]&gt;0,_17_4_2_VS_17_1_8_annotated[[#This Row],[Column4]],"")</f>
        <v>PPP1R3B-DT</v>
      </c>
    </row>
    <row r="1424" spans="1:9" x14ac:dyDescent="0.25">
      <c r="A1424" t="s">
        <v>7049</v>
      </c>
      <c r="B1424">
        <v>1.2136055909224901</v>
      </c>
      <c r="C1424">
        <v>4.0921574759227398E-2</v>
      </c>
      <c r="D1424" t="s">
        <v>7</v>
      </c>
      <c r="E1424" t="s">
        <v>127</v>
      </c>
      <c r="G1424" t="str">
        <f>IF(_17_4_2_VS_17_1_8_annotated[[#This Row],[Column2]]&lt;0,_17_4_2_VS_17_1_8_annotated[[#This Row],[Column4]],"")</f>
        <v/>
      </c>
      <c r="I1424" t="str">
        <f>IF(_17_4_2_VS_17_1_8_annotated[[#This Row],[Column2]]&gt;0,_17_4_2_VS_17_1_8_annotated[[#This Row],[Column4]],"")</f>
        <v/>
      </c>
    </row>
    <row r="1425" spans="1:9" x14ac:dyDescent="0.25">
      <c r="A1425" t="s">
        <v>9488</v>
      </c>
      <c r="B1425">
        <v>-3.7450608193685002</v>
      </c>
      <c r="C1425">
        <v>4.1057044484390397E-2</v>
      </c>
      <c r="D1425" t="s">
        <v>9489</v>
      </c>
      <c r="E1425" t="s">
        <v>9490</v>
      </c>
      <c r="G1425" t="str">
        <f>IF(_17_4_2_VS_17_1_8_annotated[[#This Row],[Column2]]&lt;0,_17_4_2_VS_17_1_8_annotated[[#This Row],[Column4]],"")</f>
        <v>MEOX2</v>
      </c>
      <c r="I1425" t="str">
        <f>IF(_17_4_2_VS_17_1_8_annotated[[#This Row],[Column2]]&gt;0,_17_4_2_VS_17_1_8_annotated[[#This Row],[Column4]],"")</f>
        <v/>
      </c>
    </row>
    <row r="1426" spans="1:9" x14ac:dyDescent="0.25">
      <c r="A1426" t="s">
        <v>9491</v>
      </c>
      <c r="B1426">
        <v>4.27913716091195</v>
      </c>
      <c r="C1426">
        <v>4.1662718222695697E-2</v>
      </c>
      <c r="D1426" t="s">
        <v>7</v>
      </c>
      <c r="E1426" t="s">
        <v>127</v>
      </c>
      <c r="G1426" t="str">
        <f>IF(_17_4_2_VS_17_1_8_annotated[[#This Row],[Column2]]&lt;0,_17_4_2_VS_17_1_8_annotated[[#This Row],[Column4]],"")</f>
        <v/>
      </c>
      <c r="I1426" t="str">
        <f>IF(_17_4_2_VS_17_1_8_annotated[[#This Row],[Column2]]&gt;0,_17_4_2_VS_17_1_8_annotated[[#This Row],[Column4]],"")</f>
        <v/>
      </c>
    </row>
    <row r="1427" spans="1:9" x14ac:dyDescent="0.25">
      <c r="A1427" t="s">
        <v>8161</v>
      </c>
      <c r="B1427">
        <v>1.0118741317272399</v>
      </c>
      <c r="C1427">
        <v>4.1762720636743099E-2</v>
      </c>
      <c r="D1427" t="s">
        <v>8162</v>
      </c>
      <c r="E1427" t="s">
        <v>8163</v>
      </c>
      <c r="G1427" t="str">
        <f>IF(_17_4_2_VS_17_1_8_annotated[[#This Row],[Column2]]&lt;0,_17_4_2_VS_17_1_8_annotated[[#This Row],[Column4]],"")</f>
        <v/>
      </c>
      <c r="I1427" t="str">
        <f>IF(_17_4_2_VS_17_1_8_annotated[[#This Row],[Column2]]&gt;0,_17_4_2_VS_17_1_8_annotated[[#This Row],[Column4]],"")</f>
        <v>TTC21A</v>
      </c>
    </row>
    <row r="1428" spans="1:9" x14ac:dyDescent="0.25">
      <c r="A1428" t="s">
        <v>9492</v>
      </c>
      <c r="B1428">
        <v>4.4037598069334702</v>
      </c>
      <c r="C1428">
        <v>4.1933118738699898E-2</v>
      </c>
      <c r="D1428" t="s">
        <v>7</v>
      </c>
      <c r="E1428" t="s">
        <v>127</v>
      </c>
      <c r="G1428" t="str">
        <f>IF(_17_4_2_VS_17_1_8_annotated[[#This Row],[Column2]]&lt;0,_17_4_2_VS_17_1_8_annotated[[#This Row],[Column4]],"")</f>
        <v/>
      </c>
      <c r="I1428" t="str">
        <f>IF(_17_4_2_VS_17_1_8_annotated[[#This Row],[Column2]]&gt;0,_17_4_2_VS_17_1_8_annotated[[#This Row],[Column4]],"")</f>
        <v/>
      </c>
    </row>
    <row r="1429" spans="1:9" x14ac:dyDescent="0.25">
      <c r="A1429" t="s">
        <v>9493</v>
      </c>
      <c r="B1429">
        <v>1.81774182713484</v>
      </c>
      <c r="C1429">
        <v>4.2032196893470701E-2</v>
      </c>
      <c r="D1429" t="s">
        <v>9494</v>
      </c>
      <c r="E1429" t="s">
        <v>9495</v>
      </c>
      <c r="G1429" t="str">
        <f>IF(_17_4_2_VS_17_1_8_annotated[[#This Row],[Column2]]&lt;0,_17_4_2_VS_17_1_8_annotated[[#This Row],[Column4]],"")</f>
        <v/>
      </c>
      <c r="I1429" t="str">
        <f>IF(_17_4_2_VS_17_1_8_annotated[[#This Row],[Column2]]&gt;0,_17_4_2_VS_17_1_8_annotated[[#This Row],[Column4]],"")</f>
        <v>REM2</v>
      </c>
    </row>
    <row r="1430" spans="1:9" x14ac:dyDescent="0.25">
      <c r="A1430" t="s">
        <v>6139</v>
      </c>
      <c r="B1430">
        <v>1.84639849058497</v>
      </c>
      <c r="C1430">
        <v>4.2384905073725797E-2</v>
      </c>
      <c r="D1430" t="s">
        <v>6140</v>
      </c>
      <c r="E1430" t="s">
        <v>6141</v>
      </c>
      <c r="G1430" t="str">
        <f>IF(_17_4_2_VS_17_1_8_annotated[[#This Row],[Column2]]&lt;0,_17_4_2_VS_17_1_8_annotated[[#This Row],[Column4]],"")</f>
        <v/>
      </c>
      <c r="I1430" t="str">
        <f>IF(_17_4_2_VS_17_1_8_annotated[[#This Row],[Column2]]&gt;0,_17_4_2_VS_17_1_8_annotated[[#This Row],[Column4]],"")</f>
        <v>STC1</v>
      </c>
    </row>
    <row r="1431" spans="1:9" x14ac:dyDescent="0.25">
      <c r="A1431" t="s">
        <v>9496</v>
      </c>
      <c r="B1431">
        <v>1.5795137233382099</v>
      </c>
      <c r="C1431">
        <v>4.2614623932068198E-2</v>
      </c>
      <c r="D1431" t="s">
        <v>9497</v>
      </c>
      <c r="E1431" t="s">
        <v>9498</v>
      </c>
      <c r="G1431" t="str">
        <f>IF(_17_4_2_VS_17_1_8_annotated[[#This Row],[Column2]]&lt;0,_17_4_2_VS_17_1_8_annotated[[#This Row],[Column4]],"")</f>
        <v/>
      </c>
      <c r="I1431" t="str">
        <f>IF(_17_4_2_VS_17_1_8_annotated[[#This Row],[Column2]]&gt;0,_17_4_2_VS_17_1_8_annotated[[#This Row],[Column4]],"")</f>
        <v>DGCR6</v>
      </c>
    </row>
    <row r="1432" spans="1:9" x14ac:dyDescent="0.25">
      <c r="A1432" t="s">
        <v>9499</v>
      </c>
      <c r="B1432">
        <v>1.46003431377593</v>
      </c>
      <c r="C1432">
        <v>4.2641754314664201E-2</v>
      </c>
      <c r="D1432" t="s">
        <v>9500</v>
      </c>
      <c r="E1432" t="s">
        <v>9501</v>
      </c>
      <c r="G1432" t="str">
        <f>IF(_17_4_2_VS_17_1_8_annotated[[#This Row],[Column2]]&lt;0,_17_4_2_VS_17_1_8_annotated[[#This Row],[Column4]],"")</f>
        <v/>
      </c>
      <c r="I1432" t="str">
        <f>IF(_17_4_2_VS_17_1_8_annotated[[#This Row],[Column2]]&gt;0,_17_4_2_VS_17_1_8_annotated[[#This Row],[Column4]],"")</f>
        <v>ELN</v>
      </c>
    </row>
    <row r="1433" spans="1:9" x14ac:dyDescent="0.25">
      <c r="A1433" t="s">
        <v>2468</v>
      </c>
      <c r="B1433">
        <v>-1.2144496243190099</v>
      </c>
      <c r="C1433">
        <v>4.3152630733918201E-2</v>
      </c>
      <c r="D1433" t="s">
        <v>2469</v>
      </c>
      <c r="E1433" t="s">
        <v>2470</v>
      </c>
      <c r="G1433" t="str">
        <f>IF(_17_4_2_VS_17_1_8_annotated[[#This Row],[Column2]]&lt;0,_17_4_2_VS_17_1_8_annotated[[#This Row],[Column4]],"")</f>
        <v>CYTH1</v>
      </c>
      <c r="I1433" t="str">
        <f>IF(_17_4_2_VS_17_1_8_annotated[[#This Row],[Column2]]&gt;0,_17_4_2_VS_17_1_8_annotated[[#This Row],[Column4]],"")</f>
        <v/>
      </c>
    </row>
    <row r="1434" spans="1:9" x14ac:dyDescent="0.25">
      <c r="A1434" t="s">
        <v>9502</v>
      </c>
      <c r="B1434">
        <v>5.0321443225120301</v>
      </c>
      <c r="C1434">
        <v>4.3197192815277903E-2</v>
      </c>
      <c r="D1434" t="s">
        <v>7</v>
      </c>
      <c r="E1434" t="s">
        <v>9503</v>
      </c>
      <c r="G1434" t="str">
        <f>IF(_17_4_2_VS_17_1_8_annotated[[#This Row],[Column2]]&lt;0,_17_4_2_VS_17_1_8_annotated[[#This Row],[Column4]],"")</f>
        <v/>
      </c>
      <c r="I1434" t="str">
        <f>IF(_17_4_2_VS_17_1_8_annotated[[#This Row],[Column2]]&gt;0,_17_4_2_VS_17_1_8_annotated[[#This Row],[Column4]],"")</f>
        <v/>
      </c>
    </row>
    <row r="1435" spans="1:9" x14ac:dyDescent="0.25">
      <c r="A1435" t="s">
        <v>9504</v>
      </c>
      <c r="B1435">
        <v>2.31961518584166</v>
      </c>
      <c r="C1435">
        <v>4.3332804273139597E-2</v>
      </c>
      <c r="D1435" t="s">
        <v>9505</v>
      </c>
      <c r="E1435" t="s">
        <v>9506</v>
      </c>
      <c r="G1435" t="str">
        <f>IF(_17_4_2_VS_17_1_8_annotated[[#This Row],[Column2]]&lt;0,_17_4_2_VS_17_1_8_annotated[[#This Row],[Column4]],"")</f>
        <v/>
      </c>
      <c r="I1435" t="str">
        <f>IF(_17_4_2_VS_17_1_8_annotated[[#This Row],[Column2]]&gt;0,_17_4_2_VS_17_1_8_annotated[[#This Row],[Column4]],"")</f>
        <v>SPAG8</v>
      </c>
    </row>
    <row r="1436" spans="1:9" x14ac:dyDescent="0.25">
      <c r="A1436" t="s">
        <v>9507</v>
      </c>
      <c r="B1436">
        <v>-5.0732633694910501</v>
      </c>
      <c r="C1436">
        <v>4.3680583680430901E-2</v>
      </c>
      <c r="D1436" t="s">
        <v>9508</v>
      </c>
      <c r="E1436" t="s">
        <v>9509</v>
      </c>
      <c r="G1436" t="str">
        <f>IF(_17_4_2_VS_17_1_8_annotated[[#This Row],[Column2]]&lt;0,_17_4_2_VS_17_1_8_annotated[[#This Row],[Column4]],"")</f>
        <v>FRMPD4</v>
      </c>
      <c r="I1436" t="str">
        <f>IF(_17_4_2_VS_17_1_8_annotated[[#This Row],[Column2]]&gt;0,_17_4_2_VS_17_1_8_annotated[[#This Row],[Column4]],"")</f>
        <v/>
      </c>
    </row>
    <row r="1437" spans="1:9" x14ac:dyDescent="0.25">
      <c r="A1437" t="s">
        <v>9510</v>
      </c>
      <c r="B1437">
        <v>1.3983046336178</v>
      </c>
      <c r="C1437">
        <v>4.3680583680430901E-2</v>
      </c>
      <c r="D1437" t="s">
        <v>7</v>
      </c>
      <c r="E1437" t="s">
        <v>1284</v>
      </c>
      <c r="G1437" t="str">
        <f>IF(_17_4_2_VS_17_1_8_annotated[[#This Row],[Column2]]&lt;0,_17_4_2_VS_17_1_8_annotated[[#This Row],[Column4]],"")</f>
        <v/>
      </c>
      <c r="I1437" t="str">
        <f>IF(_17_4_2_VS_17_1_8_annotated[[#This Row],[Column2]]&gt;0,_17_4_2_VS_17_1_8_annotated[[#This Row],[Column4]],"")</f>
        <v/>
      </c>
    </row>
    <row r="1438" spans="1:9" x14ac:dyDescent="0.25">
      <c r="A1438" t="s">
        <v>9511</v>
      </c>
      <c r="B1438">
        <v>1.49253830188447</v>
      </c>
      <c r="C1438">
        <v>4.4046249760286003E-2</v>
      </c>
      <c r="D1438" t="s">
        <v>7</v>
      </c>
      <c r="E1438" t="s">
        <v>9512</v>
      </c>
      <c r="G1438" t="str">
        <f>IF(_17_4_2_VS_17_1_8_annotated[[#This Row],[Column2]]&lt;0,_17_4_2_VS_17_1_8_annotated[[#This Row],[Column4]],"")</f>
        <v/>
      </c>
      <c r="I1438" t="str">
        <f>IF(_17_4_2_VS_17_1_8_annotated[[#This Row],[Column2]]&gt;0,_17_4_2_VS_17_1_8_annotated[[#This Row],[Column4]],"")</f>
        <v/>
      </c>
    </row>
    <row r="1439" spans="1:9" x14ac:dyDescent="0.25">
      <c r="A1439" t="s">
        <v>4366</v>
      </c>
      <c r="B1439">
        <v>-3.1403156842475202</v>
      </c>
      <c r="C1439">
        <v>4.4083854935634E-2</v>
      </c>
      <c r="D1439" t="s">
        <v>4367</v>
      </c>
      <c r="E1439" t="s">
        <v>4368</v>
      </c>
      <c r="G1439" t="str">
        <f>IF(_17_4_2_VS_17_1_8_annotated[[#This Row],[Column2]]&lt;0,_17_4_2_VS_17_1_8_annotated[[#This Row],[Column4]],"")</f>
        <v>KCNIP4</v>
      </c>
      <c r="I1439" t="str">
        <f>IF(_17_4_2_VS_17_1_8_annotated[[#This Row],[Column2]]&gt;0,_17_4_2_VS_17_1_8_annotated[[#This Row],[Column4]],"")</f>
        <v/>
      </c>
    </row>
    <row r="1440" spans="1:9" x14ac:dyDescent="0.25">
      <c r="A1440" t="s">
        <v>9513</v>
      </c>
      <c r="B1440">
        <v>2.38062597870463</v>
      </c>
      <c r="C1440">
        <v>4.4371336042787403E-2</v>
      </c>
      <c r="D1440" t="s">
        <v>7</v>
      </c>
      <c r="E1440" t="s">
        <v>9514</v>
      </c>
      <c r="G1440" t="str">
        <f>IF(_17_4_2_VS_17_1_8_annotated[[#This Row],[Column2]]&lt;0,_17_4_2_VS_17_1_8_annotated[[#This Row],[Column4]],"")</f>
        <v/>
      </c>
      <c r="I1440" t="str">
        <f>IF(_17_4_2_VS_17_1_8_annotated[[#This Row],[Column2]]&gt;0,_17_4_2_VS_17_1_8_annotated[[#This Row],[Column4]],"")</f>
        <v/>
      </c>
    </row>
    <row r="1441" spans="1:9" x14ac:dyDescent="0.25">
      <c r="A1441" t="s">
        <v>8144</v>
      </c>
      <c r="B1441">
        <v>1.58447018650412</v>
      </c>
      <c r="C1441">
        <v>4.4489946887394702E-2</v>
      </c>
      <c r="D1441" t="s">
        <v>8145</v>
      </c>
      <c r="E1441" t="s">
        <v>8146</v>
      </c>
      <c r="G1441" t="str">
        <f>IF(_17_4_2_VS_17_1_8_annotated[[#This Row],[Column2]]&lt;0,_17_4_2_VS_17_1_8_annotated[[#This Row],[Column4]],"")</f>
        <v/>
      </c>
      <c r="I1441" t="str">
        <f>IF(_17_4_2_VS_17_1_8_annotated[[#This Row],[Column2]]&gt;0,_17_4_2_VS_17_1_8_annotated[[#This Row],[Column4]],"")</f>
        <v>NOVA2</v>
      </c>
    </row>
    <row r="1442" spans="1:9" x14ac:dyDescent="0.25">
      <c r="A1442" t="s">
        <v>9515</v>
      </c>
      <c r="B1442">
        <v>1.05793104739849</v>
      </c>
      <c r="C1442">
        <v>4.4784788525590098E-2</v>
      </c>
      <c r="D1442" t="s">
        <v>9516</v>
      </c>
      <c r="E1442" t="s">
        <v>9517</v>
      </c>
      <c r="G1442" t="str">
        <f>IF(_17_4_2_VS_17_1_8_annotated[[#This Row],[Column2]]&lt;0,_17_4_2_VS_17_1_8_annotated[[#This Row],[Column4]],"")</f>
        <v/>
      </c>
      <c r="I1442" t="str">
        <f>IF(_17_4_2_VS_17_1_8_annotated[[#This Row],[Column2]]&gt;0,_17_4_2_VS_17_1_8_annotated[[#This Row],[Column4]],"")</f>
        <v>LINC01315</v>
      </c>
    </row>
    <row r="1443" spans="1:9" x14ac:dyDescent="0.25">
      <c r="A1443" t="s">
        <v>8274</v>
      </c>
      <c r="B1443">
        <v>2.72042849207486</v>
      </c>
      <c r="C1443">
        <v>4.4856965238791E-2</v>
      </c>
      <c r="D1443" t="s">
        <v>8275</v>
      </c>
      <c r="E1443" t="s">
        <v>8276</v>
      </c>
      <c r="G1443" t="str">
        <f>IF(_17_4_2_VS_17_1_8_annotated[[#This Row],[Column2]]&lt;0,_17_4_2_VS_17_1_8_annotated[[#This Row],[Column4]],"")</f>
        <v/>
      </c>
      <c r="I1443" t="str">
        <f>IF(_17_4_2_VS_17_1_8_annotated[[#This Row],[Column2]]&gt;0,_17_4_2_VS_17_1_8_annotated[[#This Row],[Column4]],"")</f>
        <v>LEAP2</v>
      </c>
    </row>
    <row r="1444" spans="1:9" x14ac:dyDescent="0.25">
      <c r="A1444" t="s">
        <v>9518</v>
      </c>
      <c r="B1444">
        <v>-3.2355450601608799</v>
      </c>
      <c r="C1444">
        <v>4.4856965238791E-2</v>
      </c>
      <c r="D1444" t="s">
        <v>7</v>
      </c>
      <c r="E1444" t="s">
        <v>127</v>
      </c>
      <c r="G1444" t="str">
        <f>IF(_17_4_2_VS_17_1_8_annotated[[#This Row],[Column2]]&lt;0,_17_4_2_VS_17_1_8_annotated[[#This Row],[Column4]],"")</f>
        <v/>
      </c>
      <c r="I1444" t="str">
        <f>IF(_17_4_2_VS_17_1_8_annotated[[#This Row],[Column2]]&gt;0,_17_4_2_VS_17_1_8_annotated[[#This Row],[Column4]],"")</f>
        <v/>
      </c>
    </row>
    <row r="1445" spans="1:9" x14ac:dyDescent="0.25">
      <c r="A1445" t="s">
        <v>4166</v>
      </c>
      <c r="B1445">
        <v>-1.477421663958</v>
      </c>
      <c r="C1445">
        <v>4.4856965238791E-2</v>
      </c>
      <c r="D1445" t="s">
        <v>7</v>
      </c>
      <c r="E1445" t="s">
        <v>127</v>
      </c>
      <c r="G1445" t="str">
        <f>IF(_17_4_2_VS_17_1_8_annotated[[#This Row],[Column2]]&lt;0,_17_4_2_VS_17_1_8_annotated[[#This Row],[Column4]],"")</f>
        <v/>
      </c>
      <c r="I1445" t="str">
        <f>IF(_17_4_2_VS_17_1_8_annotated[[#This Row],[Column2]]&gt;0,_17_4_2_VS_17_1_8_annotated[[#This Row],[Column4]],"")</f>
        <v/>
      </c>
    </row>
    <row r="1446" spans="1:9" x14ac:dyDescent="0.25">
      <c r="A1446" t="s">
        <v>2600</v>
      </c>
      <c r="B1446">
        <v>-1.29813824303992</v>
      </c>
      <c r="C1446">
        <v>4.4945111604705802E-2</v>
      </c>
      <c r="D1446" t="s">
        <v>2601</v>
      </c>
      <c r="E1446" t="s">
        <v>2602</v>
      </c>
      <c r="G1446" t="str">
        <f>IF(_17_4_2_VS_17_1_8_annotated[[#This Row],[Column2]]&lt;0,_17_4_2_VS_17_1_8_annotated[[#This Row],[Column4]],"")</f>
        <v>ANKK1</v>
      </c>
      <c r="I1446" t="str">
        <f>IF(_17_4_2_VS_17_1_8_annotated[[#This Row],[Column2]]&gt;0,_17_4_2_VS_17_1_8_annotated[[#This Row],[Column4]],"")</f>
        <v/>
      </c>
    </row>
    <row r="1447" spans="1:9" x14ac:dyDescent="0.25">
      <c r="A1447" t="s">
        <v>9519</v>
      </c>
      <c r="B1447">
        <v>4.3646546869848901</v>
      </c>
      <c r="C1447">
        <v>4.5142793508105399E-2</v>
      </c>
      <c r="D1447" t="s">
        <v>7</v>
      </c>
      <c r="E1447" t="s">
        <v>9520</v>
      </c>
      <c r="G1447" t="str">
        <f>IF(_17_4_2_VS_17_1_8_annotated[[#This Row],[Column2]]&lt;0,_17_4_2_VS_17_1_8_annotated[[#This Row],[Column4]],"")</f>
        <v/>
      </c>
      <c r="I1447" t="str">
        <f>IF(_17_4_2_VS_17_1_8_annotated[[#This Row],[Column2]]&gt;0,_17_4_2_VS_17_1_8_annotated[[#This Row],[Column4]],"")</f>
        <v/>
      </c>
    </row>
    <row r="1448" spans="1:9" x14ac:dyDescent="0.25">
      <c r="A1448" t="s">
        <v>6956</v>
      </c>
      <c r="B1448">
        <v>2.3382756245335199</v>
      </c>
      <c r="C1448">
        <v>4.5653873600995598E-2</v>
      </c>
      <c r="D1448" t="s">
        <v>6957</v>
      </c>
      <c r="E1448" t="s">
        <v>6958</v>
      </c>
      <c r="G1448" t="str">
        <f>IF(_17_4_2_VS_17_1_8_annotated[[#This Row],[Column2]]&lt;0,_17_4_2_VS_17_1_8_annotated[[#This Row],[Column4]],"")</f>
        <v/>
      </c>
      <c r="I1448" t="str">
        <f>IF(_17_4_2_VS_17_1_8_annotated[[#This Row],[Column2]]&gt;0,_17_4_2_VS_17_1_8_annotated[[#This Row],[Column4]],"")</f>
        <v>DLEC1</v>
      </c>
    </row>
    <row r="1449" spans="1:9" x14ac:dyDescent="0.25">
      <c r="A1449" t="s">
        <v>9521</v>
      </c>
      <c r="B1449">
        <v>4.9351234400607202</v>
      </c>
      <c r="C1449">
        <v>4.5816448741832203E-2</v>
      </c>
      <c r="D1449" t="s">
        <v>7</v>
      </c>
      <c r="E1449" t="s">
        <v>9522</v>
      </c>
      <c r="G1449" t="str">
        <f>IF(_17_4_2_VS_17_1_8_annotated[[#This Row],[Column2]]&lt;0,_17_4_2_VS_17_1_8_annotated[[#This Row],[Column4]],"")</f>
        <v/>
      </c>
      <c r="I1449" t="str">
        <f>IF(_17_4_2_VS_17_1_8_annotated[[#This Row],[Column2]]&gt;0,_17_4_2_VS_17_1_8_annotated[[#This Row],[Column4]],"")</f>
        <v/>
      </c>
    </row>
    <row r="1450" spans="1:9" x14ac:dyDescent="0.25">
      <c r="A1450" t="s">
        <v>9523</v>
      </c>
      <c r="B1450">
        <v>-4.9264943874588401</v>
      </c>
      <c r="C1450">
        <v>4.5851849882592999E-2</v>
      </c>
      <c r="D1450" t="s">
        <v>9524</v>
      </c>
      <c r="E1450" t="s">
        <v>9525</v>
      </c>
      <c r="G1450" t="str">
        <f>IF(_17_4_2_VS_17_1_8_annotated[[#This Row],[Column2]]&lt;0,_17_4_2_VS_17_1_8_annotated[[#This Row],[Column4]],"")</f>
        <v>NECAB1</v>
      </c>
      <c r="I1450" t="str">
        <f>IF(_17_4_2_VS_17_1_8_annotated[[#This Row],[Column2]]&gt;0,_17_4_2_VS_17_1_8_annotated[[#This Row],[Column4]],"")</f>
        <v/>
      </c>
    </row>
    <row r="1451" spans="1:9" x14ac:dyDescent="0.25">
      <c r="A1451" t="s">
        <v>3636</v>
      </c>
      <c r="B1451">
        <v>-1.79283252568158</v>
      </c>
      <c r="C1451">
        <v>4.5996351715904701E-2</v>
      </c>
      <c r="D1451" t="s">
        <v>3637</v>
      </c>
      <c r="E1451" t="s">
        <v>3638</v>
      </c>
      <c r="G1451" t="str">
        <f>IF(_17_4_2_VS_17_1_8_annotated[[#This Row],[Column2]]&lt;0,_17_4_2_VS_17_1_8_annotated[[#This Row],[Column4]],"")</f>
        <v>SLC2A3</v>
      </c>
      <c r="I1451" t="str">
        <f>IF(_17_4_2_VS_17_1_8_annotated[[#This Row],[Column2]]&gt;0,_17_4_2_VS_17_1_8_annotated[[#This Row],[Column4]],"")</f>
        <v/>
      </c>
    </row>
    <row r="1452" spans="1:9" x14ac:dyDescent="0.25">
      <c r="A1452" t="s">
        <v>3510</v>
      </c>
      <c r="B1452">
        <v>1.31859177564896</v>
      </c>
      <c r="C1452">
        <v>4.6126784166758701E-2</v>
      </c>
      <c r="D1452" t="s">
        <v>3511</v>
      </c>
      <c r="E1452" t="s">
        <v>3512</v>
      </c>
      <c r="G1452" t="str">
        <f>IF(_17_4_2_VS_17_1_8_annotated[[#This Row],[Column2]]&lt;0,_17_4_2_VS_17_1_8_annotated[[#This Row],[Column4]],"")</f>
        <v/>
      </c>
      <c r="I1452" t="str">
        <f>IF(_17_4_2_VS_17_1_8_annotated[[#This Row],[Column2]]&gt;0,_17_4_2_VS_17_1_8_annotated[[#This Row],[Column4]],"")</f>
        <v>TLE6</v>
      </c>
    </row>
    <row r="1453" spans="1:9" x14ac:dyDescent="0.25">
      <c r="A1453" t="s">
        <v>9526</v>
      </c>
      <c r="B1453">
        <v>1.2582099929391</v>
      </c>
      <c r="C1453">
        <v>4.6233034987842703E-2</v>
      </c>
      <c r="D1453" t="s">
        <v>9527</v>
      </c>
      <c r="E1453" t="s">
        <v>9528</v>
      </c>
      <c r="G1453" t="str">
        <f>IF(_17_4_2_VS_17_1_8_annotated[[#This Row],[Column2]]&lt;0,_17_4_2_VS_17_1_8_annotated[[#This Row],[Column4]],"")</f>
        <v/>
      </c>
      <c r="I1453" t="str">
        <f>IF(_17_4_2_VS_17_1_8_annotated[[#This Row],[Column2]]&gt;0,_17_4_2_VS_17_1_8_annotated[[#This Row],[Column4]],"")</f>
        <v>RAB7B</v>
      </c>
    </row>
    <row r="1454" spans="1:9" x14ac:dyDescent="0.25">
      <c r="A1454" t="s">
        <v>9529</v>
      </c>
      <c r="B1454">
        <v>1.9022522624748901</v>
      </c>
      <c r="C1454">
        <v>4.6309461097226598E-2</v>
      </c>
      <c r="D1454" t="s">
        <v>7</v>
      </c>
      <c r="E1454" t="s">
        <v>127</v>
      </c>
      <c r="G1454" t="str">
        <f>IF(_17_4_2_VS_17_1_8_annotated[[#This Row],[Column2]]&lt;0,_17_4_2_VS_17_1_8_annotated[[#This Row],[Column4]],"")</f>
        <v/>
      </c>
      <c r="I1454" t="str">
        <f>IF(_17_4_2_VS_17_1_8_annotated[[#This Row],[Column2]]&gt;0,_17_4_2_VS_17_1_8_annotated[[#This Row],[Column4]],"")</f>
        <v/>
      </c>
    </row>
    <row r="1455" spans="1:9" x14ac:dyDescent="0.25">
      <c r="A1455" t="s">
        <v>9530</v>
      </c>
      <c r="B1455">
        <v>1.2427955519760401</v>
      </c>
      <c r="C1455">
        <v>4.6624289230445197E-2</v>
      </c>
      <c r="D1455" t="s">
        <v>9531</v>
      </c>
      <c r="E1455" t="s">
        <v>9532</v>
      </c>
      <c r="G1455" t="str">
        <f>IF(_17_4_2_VS_17_1_8_annotated[[#This Row],[Column2]]&lt;0,_17_4_2_VS_17_1_8_annotated[[#This Row],[Column4]],"")</f>
        <v/>
      </c>
      <c r="I1455" t="str">
        <f>IF(_17_4_2_VS_17_1_8_annotated[[#This Row],[Column2]]&gt;0,_17_4_2_VS_17_1_8_annotated[[#This Row],[Column4]],"")</f>
        <v>MAMDC4</v>
      </c>
    </row>
    <row r="1456" spans="1:9" x14ac:dyDescent="0.25">
      <c r="A1456" t="s">
        <v>4864</v>
      </c>
      <c r="B1456">
        <v>-2.5725872144395301</v>
      </c>
      <c r="C1456">
        <v>4.6751409275238097E-2</v>
      </c>
      <c r="D1456" t="s">
        <v>4865</v>
      </c>
      <c r="E1456" t="s">
        <v>4866</v>
      </c>
      <c r="G1456" t="str">
        <f>IF(_17_4_2_VS_17_1_8_annotated[[#This Row],[Column2]]&lt;0,_17_4_2_VS_17_1_8_annotated[[#This Row],[Column4]],"")</f>
        <v>SYT9</v>
      </c>
      <c r="I1456" t="str">
        <f>IF(_17_4_2_VS_17_1_8_annotated[[#This Row],[Column2]]&gt;0,_17_4_2_VS_17_1_8_annotated[[#This Row],[Column4]],"")</f>
        <v/>
      </c>
    </row>
    <row r="1457" spans="1:9" x14ac:dyDescent="0.25">
      <c r="A1457" t="s">
        <v>6802</v>
      </c>
      <c r="B1457">
        <v>-1.76839757934112</v>
      </c>
      <c r="C1457">
        <v>4.6972443552271197E-2</v>
      </c>
      <c r="D1457" t="s">
        <v>7</v>
      </c>
      <c r="E1457" t="s">
        <v>127</v>
      </c>
      <c r="G1457" t="str">
        <f>IF(_17_4_2_VS_17_1_8_annotated[[#This Row],[Column2]]&lt;0,_17_4_2_VS_17_1_8_annotated[[#This Row],[Column4]],"")</f>
        <v/>
      </c>
      <c r="I1457" t="str">
        <f>IF(_17_4_2_VS_17_1_8_annotated[[#This Row],[Column2]]&gt;0,_17_4_2_VS_17_1_8_annotated[[#This Row],[Column4]],"")</f>
        <v/>
      </c>
    </row>
    <row r="1458" spans="1:9" x14ac:dyDescent="0.25">
      <c r="A1458" t="s">
        <v>9533</v>
      </c>
      <c r="B1458">
        <v>1.1419950249642501</v>
      </c>
      <c r="C1458">
        <v>4.7079355918421897E-2</v>
      </c>
      <c r="D1458" t="s">
        <v>7</v>
      </c>
      <c r="E1458" t="s">
        <v>9534</v>
      </c>
      <c r="G1458" t="str">
        <f>IF(_17_4_2_VS_17_1_8_annotated[[#This Row],[Column2]]&lt;0,_17_4_2_VS_17_1_8_annotated[[#This Row],[Column4]],"")</f>
        <v/>
      </c>
      <c r="I1458" t="str">
        <f>IF(_17_4_2_VS_17_1_8_annotated[[#This Row],[Column2]]&gt;0,_17_4_2_VS_17_1_8_annotated[[#This Row],[Column4]],"")</f>
        <v/>
      </c>
    </row>
    <row r="1459" spans="1:9" x14ac:dyDescent="0.25">
      <c r="A1459" t="s">
        <v>9535</v>
      </c>
      <c r="B1459">
        <v>2.9065221700266402</v>
      </c>
      <c r="C1459">
        <v>4.7086927281057303E-2</v>
      </c>
      <c r="D1459" t="s">
        <v>9536</v>
      </c>
      <c r="E1459" t="s">
        <v>9537</v>
      </c>
      <c r="G1459" t="str">
        <f>IF(_17_4_2_VS_17_1_8_annotated[[#This Row],[Column2]]&lt;0,_17_4_2_VS_17_1_8_annotated[[#This Row],[Column4]],"")</f>
        <v/>
      </c>
      <c r="I1459" t="str">
        <f>IF(_17_4_2_VS_17_1_8_annotated[[#This Row],[Column2]]&gt;0,_17_4_2_VS_17_1_8_annotated[[#This Row],[Column4]],"")</f>
        <v>MROH7-TTC4</v>
      </c>
    </row>
    <row r="1460" spans="1:9" x14ac:dyDescent="0.25">
      <c r="A1460" t="s">
        <v>3793</v>
      </c>
      <c r="B1460">
        <v>1.46381053745232</v>
      </c>
      <c r="C1460">
        <v>4.7496014522841502E-2</v>
      </c>
      <c r="D1460" t="s">
        <v>3794</v>
      </c>
      <c r="E1460" t="s">
        <v>3795</v>
      </c>
      <c r="G1460" t="str">
        <f>IF(_17_4_2_VS_17_1_8_annotated[[#This Row],[Column2]]&lt;0,_17_4_2_VS_17_1_8_annotated[[#This Row],[Column4]],"")</f>
        <v/>
      </c>
      <c r="I1460" t="str">
        <f>IF(_17_4_2_VS_17_1_8_annotated[[#This Row],[Column2]]&gt;0,_17_4_2_VS_17_1_8_annotated[[#This Row],[Column4]],"")</f>
        <v>TPM1-AS</v>
      </c>
    </row>
    <row r="1461" spans="1:9" x14ac:dyDescent="0.25">
      <c r="A1461" t="s">
        <v>7106</v>
      </c>
      <c r="B1461">
        <v>5.2620797430968604</v>
      </c>
      <c r="C1461">
        <v>4.7496014522841502E-2</v>
      </c>
      <c r="D1461" t="s">
        <v>7</v>
      </c>
      <c r="E1461" t="s">
        <v>127</v>
      </c>
      <c r="G1461" t="str">
        <f>IF(_17_4_2_VS_17_1_8_annotated[[#This Row],[Column2]]&lt;0,_17_4_2_VS_17_1_8_annotated[[#This Row],[Column4]],"")</f>
        <v/>
      </c>
      <c r="I1461" t="str">
        <f>IF(_17_4_2_VS_17_1_8_annotated[[#This Row],[Column2]]&gt;0,_17_4_2_VS_17_1_8_annotated[[#This Row],[Column4]],"")</f>
        <v/>
      </c>
    </row>
    <row r="1462" spans="1:9" x14ac:dyDescent="0.25">
      <c r="A1462" t="s">
        <v>6586</v>
      </c>
      <c r="B1462">
        <v>1.1824627733289701</v>
      </c>
      <c r="C1462">
        <v>4.7550683396223599E-2</v>
      </c>
      <c r="D1462" t="s">
        <v>6587</v>
      </c>
      <c r="E1462" t="s">
        <v>6588</v>
      </c>
      <c r="G1462" t="str">
        <f>IF(_17_4_2_VS_17_1_8_annotated[[#This Row],[Column2]]&lt;0,_17_4_2_VS_17_1_8_annotated[[#This Row],[Column4]],"")</f>
        <v/>
      </c>
      <c r="I1462" t="str">
        <f>IF(_17_4_2_VS_17_1_8_annotated[[#This Row],[Column2]]&gt;0,_17_4_2_VS_17_1_8_annotated[[#This Row],[Column4]],"")</f>
        <v>SMIM5</v>
      </c>
    </row>
    <row r="1463" spans="1:9" x14ac:dyDescent="0.25">
      <c r="A1463" t="s">
        <v>9538</v>
      </c>
      <c r="B1463">
        <v>1.56747749003017</v>
      </c>
      <c r="C1463">
        <v>4.7753215039138E-2</v>
      </c>
      <c r="D1463" t="s">
        <v>9539</v>
      </c>
      <c r="E1463" t="s">
        <v>9540</v>
      </c>
      <c r="G1463" t="str">
        <f>IF(_17_4_2_VS_17_1_8_annotated[[#This Row],[Column2]]&lt;0,_17_4_2_VS_17_1_8_annotated[[#This Row],[Column4]],"")</f>
        <v/>
      </c>
      <c r="I1463" t="str">
        <f>IF(_17_4_2_VS_17_1_8_annotated[[#This Row],[Column2]]&gt;0,_17_4_2_VS_17_1_8_annotated[[#This Row],[Column4]],"")</f>
        <v>EFEMP2</v>
      </c>
    </row>
    <row r="1464" spans="1:9" x14ac:dyDescent="0.25">
      <c r="A1464" t="s">
        <v>9541</v>
      </c>
      <c r="B1464">
        <v>2.3054176470107302</v>
      </c>
      <c r="C1464">
        <v>4.7808543052771699E-2</v>
      </c>
      <c r="D1464" t="s">
        <v>9542</v>
      </c>
      <c r="E1464" t="s">
        <v>9543</v>
      </c>
      <c r="G1464" t="str">
        <f>IF(_17_4_2_VS_17_1_8_annotated[[#This Row],[Column2]]&lt;0,_17_4_2_VS_17_1_8_annotated[[#This Row],[Column4]],"")</f>
        <v/>
      </c>
      <c r="I1464" t="str">
        <f>IF(_17_4_2_VS_17_1_8_annotated[[#This Row],[Column2]]&gt;0,_17_4_2_VS_17_1_8_annotated[[#This Row],[Column4]],"")</f>
        <v>CFAP73</v>
      </c>
    </row>
    <row r="1465" spans="1:9" x14ac:dyDescent="0.25">
      <c r="A1465" t="s">
        <v>7939</v>
      </c>
      <c r="B1465">
        <v>-1.74200443368282</v>
      </c>
      <c r="C1465">
        <v>4.81221958970608E-2</v>
      </c>
      <c r="D1465" t="s">
        <v>7940</v>
      </c>
      <c r="E1465" t="s">
        <v>7941</v>
      </c>
      <c r="G1465" t="str">
        <f>IF(_17_4_2_VS_17_1_8_annotated[[#This Row],[Column2]]&lt;0,_17_4_2_VS_17_1_8_annotated[[#This Row],[Column4]],"")</f>
        <v>SCN9A</v>
      </c>
      <c r="I1465" t="str">
        <f>IF(_17_4_2_VS_17_1_8_annotated[[#This Row],[Column2]]&gt;0,_17_4_2_VS_17_1_8_annotated[[#This Row],[Column4]],"")</f>
        <v/>
      </c>
    </row>
    <row r="1466" spans="1:9" x14ac:dyDescent="0.25">
      <c r="A1466" t="s">
        <v>6266</v>
      </c>
      <c r="B1466">
        <v>3.3100023112557801</v>
      </c>
      <c r="C1466">
        <v>4.8153279356056802E-2</v>
      </c>
      <c r="D1466" t="s">
        <v>7</v>
      </c>
      <c r="E1466" t="s">
        <v>127</v>
      </c>
      <c r="G1466" t="str">
        <f>IF(_17_4_2_VS_17_1_8_annotated[[#This Row],[Column2]]&lt;0,_17_4_2_VS_17_1_8_annotated[[#This Row],[Column4]],"")</f>
        <v/>
      </c>
      <c r="I1466" t="str">
        <f>IF(_17_4_2_VS_17_1_8_annotated[[#This Row],[Column2]]&gt;0,_17_4_2_VS_17_1_8_annotated[[#This Row],[Column4]],"")</f>
        <v/>
      </c>
    </row>
    <row r="1467" spans="1:9" x14ac:dyDescent="0.25">
      <c r="A1467" t="s">
        <v>9544</v>
      </c>
      <c r="B1467">
        <v>4.9927048556135896</v>
      </c>
      <c r="C1467">
        <v>4.8252387407198997E-2</v>
      </c>
      <c r="D1467" t="s">
        <v>9545</v>
      </c>
      <c r="E1467" t="s">
        <v>9546</v>
      </c>
      <c r="G1467" t="str">
        <f>IF(_17_4_2_VS_17_1_8_annotated[[#This Row],[Column2]]&lt;0,_17_4_2_VS_17_1_8_annotated[[#This Row],[Column4]],"")</f>
        <v/>
      </c>
      <c r="I1467" t="str">
        <f>IF(_17_4_2_VS_17_1_8_annotated[[#This Row],[Column2]]&gt;0,_17_4_2_VS_17_1_8_annotated[[#This Row],[Column4]],"")</f>
        <v>CD300LD-AS1</v>
      </c>
    </row>
    <row r="1468" spans="1:9" x14ac:dyDescent="0.25">
      <c r="A1468" t="s">
        <v>9547</v>
      </c>
      <c r="B1468">
        <v>-1.91632217093333</v>
      </c>
      <c r="C1468">
        <v>4.85630063959199E-2</v>
      </c>
      <c r="D1468" t="s">
        <v>9548</v>
      </c>
      <c r="E1468" t="s">
        <v>9549</v>
      </c>
      <c r="G1468" t="str">
        <f>IF(_17_4_2_VS_17_1_8_annotated[[#This Row],[Column2]]&lt;0,_17_4_2_VS_17_1_8_annotated[[#This Row],[Column4]],"")</f>
        <v>ALG1L9P</v>
      </c>
      <c r="I1468" t="str">
        <f>IF(_17_4_2_VS_17_1_8_annotated[[#This Row],[Column2]]&gt;0,_17_4_2_VS_17_1_8_annotated[[#This Row],[Column4]],"")</f>
        <v/>
      </c>
    </row>
    <row r="1469" spans="1:9" x14ac:dyDescent="0.25">
      <c r="A1469" t="s">
        <v>9550</v>
      </c>
      <c r="B1469">
        <v>1.0110370830533399</v>
      </c>
      <c r="C1469">
        <v>4.9304111296762203E-2</v>
      </c>
      <c r="D1469" t="s">
        <v>9551</v>
      </c>
      <c r="E1469" t="s">
        <v>9552</v>
      </c>
      <c r="G1469" t="str">
        <f>IF(_17_4_2_VS_17_1_8_annotated[[#This Row],[Column2]]&lt;0,_17_4_2_VS_17_1_8_annotated[[#This Row],[Column4]],"")</f>
        <v/>
      </c>
      <c r="I1469" t="str">
        <f>IF(_17_4_2_VS_17_1_8_annotated[[#This Row],[Column2]]&gt;0,_17_4_2_VS_17_1_8_annotated[[#This Row],[Column4]],"")</f>
        <v>KANTR</v>
      </c>
    </row>
    <row r="1470" spans="1:9" x14ac:dyDescent="0.25">
      <c r="A1470" t="s">
        <v>6338</v>
      </c>
      <c r="B1470">
        <v>1.5601951597585499</v>
      </c>
      <c r="C1470">
        <v>4.9717643627936299E-2</v>
      </c>
      <c r="D1470" t="s">
        <v>7</v>
      </c>
      <c r="E1470" t="s">
        <v>127</v>
      </c>
      <c r="G1470" t="str">
        <f>IF(_17_4_2_VS_17_1_8_annotated[[#This Row],[Column2]]&lt;0,_17_4_2_VS_17_1_8_annotated[[#This Row],[Column4]],"")</f>
        <v/>
      </c>
      <c r="I1470" t="str">
        <f>IF(_17_4_2_VS_17_1_8_annotated[[#This Row],[Column2]]&gt;0,_17_4_2_VS_17_1_8_annotated[[#This Row],[Column4]],"")</f>
        <v/>
      </c>
    </row>
    <row r="1471" spans="1:9" x14ac:dyDescent="0.25">
      <c r="A1471" t="s">
        <v>9553</v>
      </c>
      <c r="B1471">
        <v>1.8607060360438099</v>
      </c>
      <c r="C1471">
        <v>4.9753927656004601E-2</v>
      </c>
      <c r="D1471" t="s">
        <v>9554</v>
      </c>
      <c r="E1471" t="s">
        <v>9555</v>
      </c>
      <c r="G1471" t="str">
        <f>IF(_17_4_2_VS_17_1_8_annotated[[#This Row],[Column2]]&lt;0,_17_4_2_VS_17_1_8_annotated[[#This Row],[Column4]],"")</f>
        <v/>
      </c>
      <c r="I1471" t="str">
        <f>IF(_17_4_2_VS_17_1_8_annotated[[#This Row],[Column2]]&gt;0,_17_4_2_VS_17_1_8_annotated[[#This Row],[Column4]],"")</f>
        <v>LINC01213</v>
      </c>
    </row>
  </sheetData>
  <mergeCells count="2">
    <mergeCell ref="G1:G2"/>
    <mergeCell ref="I1:I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d7f122-4447-41fe-869d-c4352fc147ce">
      <Terms xmlns="http://schemas.microsoft.com/office/infopath/2007/PartnerControls"/>
    </lcf76f155ced4ddcb4097134ff3c332f>
    <TaxCatchAll xmlns="0b8dc858-fe41-4bb0-95de-cd360a6688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F82382105E6040BC922ECA5A1B6F38" ma:contentTypeVersion="17" ma:contentTypeDescription="Create a new document." ma:contentTypeScope="" ma:versionID="68b82d486d11600b19089b3f80c5b63d">
  <xsd:schema xmlns:xsd="http://www.w3.org/2001/XMLSchema" xmlns:xs="http://www.w3.org/2001/XMLSchema" xmlns:p="http://schemas.microsoft.com/office/2006/metadata/properties" xmlns:ns2="e9d7f122-4447-41fe-869d-c4352fc147ce" xmlns:ns3="0b8dc858-fe41-4bb0-95de-cd360a66884b" targetNamespace="http://schemas.microsoft.com/office/2006/metadata/properties" ma:root="true" ma:fieldsID="d69e4f5a61d0eb271d9581956c21f8eb" ns2:_="" ns3:_="">
    <xsd:import namespace="e9d7f122-4447-41fe-869d-c4352fc147ce"/>
    <xsd:import namespace="0b8dc858-fe41-4bb0-95de-cd360a6688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7f122-4447-41fe-869d-c4352fc147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ea1d401-ac04-46f1-9878-c8838732bb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dc858-fe41-4bb0-95de-cd360a66884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c1face7-d169-4715-becc-eef5a8811006}" ma:internalName="TaxCatchAll" ma:showField="CatchAllData" ma:web="0b8dc858-fe41-4bb0-95de-cd360a6688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F w E A A B Q S w M E F A A C A A g A g X A 4 W b O a F P 6 k A A A A 9 g A A A B I A H A B D b 2 5 m a W c v U G F j a 2 F n Z S 5 4 b W w g o h g A K K A U A A A A A A A A A A A A A A A A A A A A A A A A A A A A h Y 8 x D o I w G I W v Q r r T l r I Q 8 l M G J x N J T E i M a 1 M q N E A x t F j u 5 u C R v I I Y R d 0 c 3 / e + 4 b 3 7 9 Q b 5 3 H f B R Y 1 W D y Z D E a Y o U E Y O l T Z 1 h i Z 3 C h O U c 9 g L 2 Y p a B Y t s b D r b K k O N c + e U E O 8 9 9 j E e x p o w S i N y L H a l b F Q v 0 E f W / + V Q G + u E k Q p x O L z G c I a j m O G Y J Z g C W S E U 2 n w F t u x 9 t j 8 Q N l P n p l F x b c N t C W S N Q N 4 f + A N Q S w M E F A A C A A g A g X A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w O F m H l j X E V g E A A M M I A A A T A B w A R m 9 y b X V s Y X M v U 2 V j d G l v b j E u b S C i G A A o o B Q A A A A A A A A A A A A A A A A A A A A A A A A A A A D t l c 9 r w j A U x + + F / g 8 h X l q I h X S K Y 6 O H E b f L w P 2 o 2 2 U d E u u b F t r E N a 8 y E f / 3 V a o 4 x 3 p w B 7 0 0 l 7 x 8 8 8 g 3 L x + S G I g x 0 Y q E V c + v b c u 2 z E z m M C E t e v 8 w e g 1 H v N f m 5 H I k l d I o E S a U B C Q F t C 1 S t l A X e Q y l I s z C 6 + u 4 y E C h c 5 e k 4 A m t s B w Y h 4 q r 6 M V A b q I 4 G / N e t E s z 0 e O s H z 2 D K d I y F n I u V Z t H z 4 M b A 5 / R 3 t v 7 4 e 2 h W V C X v f U h T b I E I Q 9 o y 0 E 5 d i k j Q q d F p k z Q Z e R W x X q S q G n A / a 7 P y F O h E U J c p h D s Q 2 + g F b y 7 r K q j R c V M q i m Q 4 X I O m w q H c l z m D H O p z I f O s 2 r x z a R x q p r Z a k U r l Z f m W M 4 Q h C 9 c M 7 L T / R r 9 o k b v 1 O j d A 3 3 t 2 l a i / t p 1 D b w O 8 c 8 G r + P 5 D b y j 4 V X H J z B P 9 4 d 3 Q m 6 H x g 2 1 I 6 / c L 2 6 O 7 5 7 y 0 j X w / g l v + 1 K e 7 c P b v p b N p 3 c k x G 9 Q S w E C L Q A U A A I A C A C B c D h Z s 5 o U / q Q A A A D 2 A A A A E g A A A A A A A A A A A A A A A A A A A A A A Q 2 9 u Z m l n L 1 B h Y 2 t h Z 2 U u e G 1 s U E s B A i 0 A F A A C A A g A g X A 4 W Q / K 6 a u k A A A A 6 Q A A A B M A A A A A A A A A A A A A A A A A 8 A A A A F t D b 2 5 0 Z W 5 0 X 1 R 5 c G V z X S 5 4 b W x Q S w E C L Q A U A A I A C A C B c D h Z h 5 Y 1 x F Y B A A D D C A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M Q A A A A A A A N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9 f V l N f M T c t M S U y M D h f Y W 5 u b 3 R h d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0 M 2 I y O W Q t Y T F l M y 0 0 M z J h L W I y M T k t M z g y N 2 E z Z j Y w Y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P X 1 Z T X z E 3 X z F f O F 9 h b m 5 v d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x M z o 1 O T o y N S 4 5 O D k w N T U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X 1 Z T X z E 3 L T E g O F 9 h b m 5 v d G F 0 Z W Q v Q X V 0 b 1 J l b W 9 2 Z W R D b 2 x 1 b W 5 z M S 5 7 Q 2 9 s d W 1 u M S w w f S Z x d W 9 0 O y w m c X V v d D t T Z W N 0 a W 9 u M S 9 L T 1 9 W U 1 8 x N y 0 x I D h f Y W 5 u b 3 R h d G V k L 0 F 1 d G 9 S Z W 1 v d m V k Q 2 9 s d W 1 u c z E u e 0 N v b H V t b j I s M X 0 m c X V v d D s s J n F 1 b 3 Q 7 U 2 V j d G l v b j E v S 0 9 f V l N f M T c t M S A 4 X 2 F u b m 9 0 Y X R l Z C 9 B d X R v U m V t b 3 Z l Z E N v b H V t b n M x L n t D b 2 x 1 b W 4 z L D J 9 J n F 1 b 3 Q 7 L C Z x d W 9 0 O 1 N l Y 3 R p b 2 4 x L 0 t P X 1 Z T X z E 3 L T E g O F 9 h b m 5 v d G F 0 Z W Q v Q X V 0 b 1 J l b W 9 2 Z W R D b 2 x 1 b W 5 z M S 5 7 Q 2 9 s d W 1 u N C w z f S Z x d W 9 0 O y w m c X V v d D t T Z W N 0 a W 9 u M S 9 L T 1 9 W U 1 8 x N y 0 x I D h f Y W 5 u b 3 R h d G V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9 f V l N f M T c t M S A 4 X 2 F u b m 9 0 Y X R l Z C 9 B d X R v U m V t b 3 Z l Z E N v b H V t b n M x L n t D b 2 x 1 b W 4 x L D B 9 J n F 1 b 3 Q 7 L C Z x d W 9 0 O 1 N l Y 3 R p b 2 4 x L 0 t P X 1 Z T X z E 3 L T E g O F 9 h b m 5 v d G F 0 Z W Q v Q X V 0 b 1 J l b W 9 2 Z W R D b 2 x 1 b W 5 z M S 5 7 Q 2 9 s d W 1 u M i w x f S Z x d W 9 0 O y w m c X V v d D t T Z W N 0 a W 9 u M S 9 L T 1 9 W U 1 8 x N y 0 x I D h f Y W 5 u b 3 R h d G V k L 0 F 1 d G 9 S Z W 1 v d m V k Q 2 9 s d W 1 u c z E u e 0 N v b H V t b j M s M n 0 m c X V v d D s s J n F 1 b 3 Q 7 U 2 V j d G l v b j E v S 0 9 f V l N f M T c t M S A 4 X 2 F u b m 9 0 Y X R l Z C 9 B d X R v U m V t b 3 Z l Z E N v b H V t b n M x L n t D b 2 x 1 b W 4 0 L D N 9 J n F 1 b 3 Q 7 L C Z x d W 9 0 O 1 N l Y 3 R p b 2 4 x L 0 t P X 1 Z T X z E 3 L T E g O F 9 h b m 5 v d G F 0 Z W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9 f V l N f M T c t M S U y M D h f Y W 5 u b 3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X 1 Z T X z E 3 L T E l M j A 4 X 2 F u b m 9 0 Y X R l Z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9 f V l N f M T c t N C U y M D J f Y W 5 u b 3 R h d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J i Z T U 1 N T c t N 2 Y 2 N C 0 0 Y 2 M w L T g y N 2 I t N W Y 1 O T Y y M 2 N m Y j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P X 1 Z T X z E 3 X z R f M l 9 h b m 5 v d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x N D o w M T o x O C 4 4 M j c 3 N D I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X 1 Z T X z E 3 L T Q g M l 9 h b m 5 v d G F 0 Z W Q v Q X V 0 b 1 J l b W 9 2 Z W R D b 2 x 1 b W 5 z M S 5 7 Q 2 9 s d W 1 u M S w w f S Z x d W 9 0 O y w m c X V v d D t T Z W N 0 a W 9 u M S 9 L T 1 9 W U 1 8 x N y 0 0 I D J f Y W 5 u b 3 R h d G V k L 0 F 1 d G 9 S Z W 1 v d m V k Q 2 9 s d W 1 u c z E u e 0 N v b H V t b j I s M X 0 m c X V v d D s s J n F 1 b 3 Q 7 U 2 V j d G l v b j E v S 0 9 f V l N f M T c t N C A y X 2 F u b m 9 0 Y X R l Z C 9 B d X R v U m V t b 3 Z l Z E N v b H V t b n M x L n t D b 2 x 1 b W 4 z L D J 9 J n F 1 b 3 Q 7 L C Z x d W 9 0 O 1 N l Y 3 R p b 2 4 x L 0 t P X 1 Z T X z E 3 L T Q g M l 9 h b m 5 v d G F 0 Z W Q v Q X V 0 b 1 J l b W 9 2 Z W R D b 2 x 1 b W 5 z M S 5 7 Q 2 9 s d W 1 u N C w z f S Z x d W 9 0 O y w m c X V v d D t T Z W N 0 a W 9 u M S 9 L T 1 9 W U 1 8 x N y 0 0 I D J f Y W 5 u b 3 R h d G V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9 f V l N f M T c t N C A y X 2 F u b m 9 0 Y X R l Z C 9 B d X R v U m V t b 3 Z l Z E N v b H V t b n M x L n t D b 2 x 1 b W 4 x L D B 9 J n F 1 b 3 Q 7 L C Z x d W 9 0 O 1 N l Y 3 R p b 2 4 x L 0 t P X 1 Z T X z E 3 L T Q g M l 9 h b m 5 v d G F 0 Z W Q v Q X V 0 b 1 J l b W 9 2 Z W R D b 2 x 1 b W 5 z M S 5 7 Q 2 9 s d W 1 u M i w x f S Z x d W 9 0 O y w m c X V v d D t T Z W N 0 a W 9 u M S 9 L T 1 9 W U 1 8 x N y 0 0 I D J f Y W 5 u b 3 R h d G V k L 0 F 1 d G 9 S Z W 1 v d m V k Q 2 9 s d W 1 u c z E u e 0 N v b H V t b j M s M n 0 m c X V v d D s s J n F 1 b 3 Q 7 U 2 V j d G l v b j E v S 0 9 f V l N f M T c t N C A y X 2 F u b m 9 0 Y X R l Z C 9 B d X R v U m V t b 3 Z l Z E N v b H V t b n M x L n t D b 2 x 1 b W 4 0 L D N 9 J n F 1 b 3 Q 7 L C Z x d W 9 0 O 1 N l Y 3 R p b 2 4 x L 0 t P X 1 Z T X z E 3 L T Q g M l 9 h b m 5 v d G F 0 Z W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9 f V l N f M T c t N C U y M D J f Y W 5 u b 3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X 1 Z T X z E 3 L T Q l M j A y X 2 F u b m 9 0 Y X R l Z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9 f V l N f Q 3 R y b F 9 h b m 5 v d G F 0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W E w M W Q x Y y 0 z N j g 4 L T Q w O W I t Y j E 2 O C 1 l Y m F h M D g 4 M W Z l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x N D o w M T o 1 M i 4 2 M T Q 2 O T A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X 1 Z T X 0 N 0 c m x f Y W 5 u b 3 R h d G V k L 0 F 1 d G 9 S Z W 1 v d m V k Q 2 9 s d W 1 u c z E u e 0 N v b H V t b j E s M H 0 m c X V v d D s s J n F 1 b 3 Q 7 U 2 V j d G l v b j E v S 0 9 f V l N f Q 3 R y b F 9 h b m 5 v d G F 0 Z W Q v Q X V 0 b 1 J l b W 9 2 Z W R D b 2 x 1 b W 5 z M S 5 7 Q 2 9 s d W 1 u M i w x f S Z x d W 9 0 O y w m c X V v d D t T Z W N 0 a W 9 u M S 9 L T 1 9 W U 1 9 D d H J s X 2 F u b m 9 0 Y X R l Z C 9 B d X R v U m V t b 3 Z l Z E N v b H V t b n M x L n t D b 2 x 1 b W 4 z L D J 9 J n F 1 b 3 Q 7 L C Z x d W 9 0 O 1 N l Y 3 R p b 2 4 x L 0 t P X 1 Z T X 0 N 0 c m x f Y W 5 u b 3 R h d G V k L 0 F 1 d G 9 S Z W 1 v d m V k Q 2 9 s d W 1 u c z E u e 0 N v b H V t b j Q s M 3 0 m c X V v d D s s J n F 1 b 3 Q 7 U 2 V j d G l v b j E v S 0 9 f V l N f Q 3 R y b F 9 h b m 5 v d G F 0 Z W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T 1 9 W U 1 9 D d H J s X 2 F u b m 9 0 Y X R l Z C 9 B d X R v U m V t b 3 Z l Z E N v b H V t b n M x L n t D b 2 x 1 b W 4 x L D B 9 J n F 1 b 3 Q 7 L C Z x d W 9 0 O 1 N l Y 3 R p b 2 4 x L 0 t P X 1 Z T X 0 N 0 c m x f Y W 5 u b 3 R h d G V k L 0 F 1 d G 9 S Z W 1 v d m V k Q 2 9 s d W 1 u c z E u e 0 N v b H V t b j I s M X 0 m c X V v d D s s J n F 1 b 3 Q 7 U 2 V j d G l v b j E v S 0 9 f V l N f Q 3 R y b F 9 h b m 5 v d G F 0 Z W Q v Q X V 0 b 1 J l b W 9 2 Z W R D b 2 x 1 b W 5 z M S 5 7 Q 2 9 s d W 1 u M y w y f S Z x d W 9 0 O y w m c X V v d D t T Z W N 0 a W 9 u M S 9 L T 1 9 W U 1 9 D d H J s X 2 F u b m 9 0 Y X R l Z C 9 B d X R v U m V t b 3 Z l Z E N v b H V t b n M x L n t D b 2 x 1 b W 4 0 L D N 9 J n F 1 b 3 Q 7 L C Z x d W 9 0 O 1 N l Y 3 R p b 2 4 x L 0 t P X 1 Z T X 0 N 0 c m x f Y W 5 u b 3 R h d G V k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X 1 Z T X 0 N 0 c m x f Y W 5 u b 3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X 1 Z T X 0 N 0 c m x f Y W 5 u b 3 R h d G V k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1 9 W U 1 9 D d H J s X 2 F u b m 9 0 Y X R l Z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N T I z O W I y L W E 1 Y j I t N G M 1 M i 1 i M j Y 3 L W Z l Z T Q z Y j J h M G Y 0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T 1 9 W U 1 9 D d H J s X 2 F u b m 9 0 Y X R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R U M T Q 6 M D M 6 M j g u N j c 1 O T Y x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1 9 W U 1 9 D d H J s X 2 F u b m 9 0 Y X R l Z C A o M i k v Q X V 0 b 1 J l b W 9 2 Z W R D b 2 x 1 b W 5 z M S 5 7 Q 2 9 s d W 1 u M S w w f S Z x d W 9 0 O y w m c X V v d D t T Z W N 0 a W 9 u M S 9 L T 1 9 W U 1 9 D d H J s X 2 F u b m 9 0 Y X R l Z C A o M i k v Q X V 0 b 1 J l b W 9 2 Z W R D b 2 x 1 b W 5 z M S 5 7 Q 2 9 s d W 1 u M i w x f S Z x d W 9 0 O y w m c X V v d D t T Z W N 0 a W 9 u M S 9 L T 1 9 W U 1 9 D d H J s X 2 F u b m 9 0 Y X R l Z C A o M i k v Q X V 0 b 1 J l b W 9 2 Z W R D b 2 x 1 b W 5 z M S 5 7 Q 2 9 s d W 1 u M y w y f S Z x d W 9 0 O y w m c X V v d D t T Z W N 0 a W 9 u M S 9 L T 1 9 W U 1 9 D d H J s X 2 F u b m 9 0 Y X R l Z C A o M i k v Q X V 0 b 1 J l b W 9 2 Z W R D b 2 x 1 b W 5 z M S 5 7 Q 2 9 s d W 1 u N C w z f S Z x d W 9 0 O y w m c X V v d D t T Z W N 0 a W 9 u M S 9 L T 1 9 W U 1 9 D d H J s X 2 F u b m 9 0 Y X R l Z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T 1 9 W U 1 9 D d H J s X 2 F u b m 9 0 Y X R l Z C A o M i k v Q X V 0 b 1 J l b W 9 2 Z W R D b 2 x 1 b W 5 z M S 5 7 Q 2 9 s d W 1 u M S w w f S Z x d W 9 0 O y w m c X V v d D t T Z W N 0 a W 9 u M S 9 L T 1 9 W U 1 9 D d H J s X 2 F u b m 9 0 Y X R l Z C A o M i k v Q X V 0 b 1 J l b W 9 2 Z W R D b 2 x 1 b W 5 z M S 5 7 Q 2 9 s d W 1 u M i w x f S Z x d W 9 0 O y w m c X V v d D t T Z W N 0 a W 9 u M S 9 L T 1 9 W U 1 9 D d H J s X 2 F u b m 9 0 Y X R l Z C A o M i k v Q X V 0 b 1 J l b W 9 2 Z W R D b 2 x 1 b W 5 z M S 5 7 Q 2 9 s d W 1 u M y w y f S Z x d W 9 0 O y w m c X V v d D t T Z W N 0 a W 9 u M S 9 L T 1 9 W U 1 9 D d H J s X 2 F u b m 9 0 Y X R l Z C A o M i k v Q X V 0 b 1 J l b W 9 2 Z W R D b 2 x 1 b W 5 z M S 5 7 Q 2 9 s d W 1 u N C w z f S Z x d W 9 0 O y w m c X V v d D t T Z W N 0 a W 9 u M S 9 L T 1 9 W U 1 9 D d H J s X 2 F u b m 9 0 Y X R l Z C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9 f V l N f Q 3 R y b F 9 h b m 5 v d G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9 f V l N f Q 3 R y b F 9 h b m 5 v d G F 0 Z W Q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L T Q l M j A y X 1 Z T X z E 3 L T E l M j A 4 X 2 F u b m 9 0 Y X R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M G M 2 M D F l L T c 2 N j M t N G J i M i 0 5 Z D E 4 L T k 5 O W J m N m Z j Z T l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d f N F 8 y X 1 Z T X z E 3 X z F f O F 9 h b m 5 v d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x N D o w N D o w M i 4 y M j M 4 N j E 2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L T Q g M l 9 W U 1 8 x N y 0 x I D h f Y W 5 u b 3 R h d G V k L 0 F 1 d G 9 S Z W 1 v d m V k Q 2 9 s d W 1 u c z E u e 0 N v b H V t b j E s M H 0 m c X V v d D s s J n F 1 b 3 Q 7 U 2 V j d G l v b j E v M T c t N C A y X 1 Z T X z E 3 L T E g O F 9 h b m 5 v d G F 0 Z W Q v Q X V 0 b 1 J l b W 9 2 Z W R D b 2 x 1 b W 5 z M S 5 7 Q 2 9 s d W 1 u M i w x f S Z x d W 9 0 O y w m c X V v d D t T Z W N 0 a W 9 u M S 8 x N y 0 0 I D J f V l N f M T c t M S A 4 X 2 F u b m 9 0 Y X R l Z C 9 B d X R v U m V t b 3 Z l Z E N v b H V t b n M x L n t D b 2 x 1 b W 4 z L D J 9 J n F 1 b 3 Q 7 L C Z x d W 9 0 O 1 N l Y 3 R p b 2 4 x L z E 3 L T Q g M l 9 W U 1 8 x N y 0 x I D h f Y W 5 u b 3 R h d G V k L 0 F 1 d G 9 S Z W 1 v d m V k Q 2 9 s d W 1 u c z E u e 0 N v b H V t b j Q s M 3 0 m c X V v d D s s J n F 1 b 3 Q 7 U 2 V j d G l v b j E v M T c t N C A y X 1 Z T X z E 3 L T E g O F 9 h b m 5 v d G F 0 Z W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N y 0 0 I D J f V l N f M T c t M S A 4 X 2 F u b m 9 0 Y X R l Z C 9 B d X R v U m V t b 3 Z l Z E N v b H V t b n M x L n t D b 2 x 1 b W 4 x L D B 9 J n F 1 b 3 Q 7 L C Z x d W 9 0 O 1 N l Y 3 R p b 2 4 x L z E 3 L T Q g M l 9 W U 1 8 x N y 0 x I D h f Y W 5 u b 3 R h d G V k L 0 F 1 d G 9 S Z W 1 v d m V k Q 2 9 s d W 1 u c z E u e 0 N v b H V t b j I s M X 0 m c X V v d D s s J n F 1 b 3 Q 7 U 2 V j d G l v b j E v M T c t N C A y X 1 Z T X z E 3 L T E g O F 9 h b m 5 v d G F 0 Z W Q v Q X V 0 b 1 J l b W 9 2 Z W R D b 2 x 1 b W 5 z M S 5 7 Q 2 9 s d W 1 u M y w y f S Z x d W 9 0 O y w m c X V v d D t T Z W N 0 a W 9 u M S 8 x N y 0 0 I D J f V l N f M T c t M S A 4 X 2 F u b m 9 0 Y X R l Z C 9 B d X R v U m V t b 3 Z l Z E N v b H V t b n M x L n t D b 2 x 1 b W 4 0 L D N 9 J n F 1 b 3 Q 7 L C Z x d W 9 0 O 1 N l Y 3 R p b 2 4 x L z E 3 L T Q g M l 9 W U 1 8 x N y 0 x I D h f Y W 5 u b 3 R h d G V k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L T Q l M j A y X 1 Z T X z E 3 L T E l M j A 4 X 2 F u b m 9 0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0 0 J T I w M l 9 W U 1 8 x N y 0 x J T I w O F 9 h b m 5 v d G F 0 Z W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D J A w c m / z S o / A H S y H g A w A A A A A A A I A A A A A A B B m A A A A A Q A A I A A A A C I j v U e s F L Q L 8 / V 8 d z 9 E g E V S X 0 k f y 5 R g P t S h d s 0 q g + + 7 A A A A A A 6 A A A A A A g A A I A A A A M I 3 u F j 2 5 U e b L b c r V / Q a c D v c 1 d w u T W N b a s D a 0 f a f B e C L U A A A A F z r J G X U 2 y y m n j 3 q V 5 B 8 m i D b Z e 1 I M k o G w n 6 7 i K I q V 6 z R 1 U k 3 2 c v g c t E U 9 l f f h 1 X f K 3 g n B S Z 8 F 7 Y 9 M J C W 1 l c t X 8 e H u C u 4 W + O F 5 + n I a r X n P s y N Q A A A A E f p f l x 7 + w A I M n r / t L D 7 g / + E b g x + U E Q U x s O C Q U D 0 w O d W b e g p d C 6 N Q O y I r P 7 U E Z f e 7 Y T o g g J S Y P l Y M 2 9 j W t i + 7 / s = < / D a t a M a s h u p > 
</file>

<file path=customXml/itemProps1.xml><?xml version="1.0" encoding="utf-8"?>
<ds:datastoreItem xmlns:ds="http://schemas.openxmlformats.org/officeDocument/2006/customXml" ds:itemID="{7776475C-3CF8-4924-B5F1-C2E7106DF0F5}">
  <ds:schemaRefs>
    <ds:schemaRef ds:uri="http://schemas.microsoft.com/office/2006/metadata/properties"/>
    <ds:schemaRef ds:uri="http://schemas.microsoft.com/office/infopath/2007/PartnerControls"/>
    <ds:schemaRef ds:uri="e9d7f122-4447-41fe-869d-c4352fc147ce"/>
    <ds:schemaRef ds:uri="0b8dc858-fe41-4bb0-95de-cd360a66884b"/>
  </ds:schemaRefs>
</ds:datastoreItem>
</file>

<file path=customXml/itemProps2.xml><?xml version="1.0" encoding="utf-8"?>
<ds:datastoreItem xmlns:ds="http://schemas.openxmlformats.org/officeDocument/2006/customXml" ds:itemID="{A539A120-4846-4FFC-93BB-8ED2EC62B2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594912-AAE8-4096-9A51-DBBF5679B4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7f122-4447-41fe-869d-c4352fc147ce"/>
    <ds:schemaRef ds:uri="0b8dc858-fe41-4bb0-95de-cd360a668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9BDDF9-EB23-4B98-9285-E184661986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KO_VS_17-1 8_annotated</vt:lpstr>
      <vt:lpstr>KO_VS_17-4 2_annotated</vt:lpstr>
      <vt:lpstr>KO_VS_Ctrl_annotated</vt:lpstr>
      <vt:lpstr>17-4 2_VS_17-1 8_annotated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Clémence M. B. Colmant-Larat - HI</dc:creator>
  <cp:keywords/>
  <dc:description/>
  <cp:lastModifiedBy>Clémence M. B. Colmant-Larat - HI</cp:lastModifiedBy>
  <cp:revision/>
  <dcterms:created xsi:type="dcterms:W3CDTF">2024-09-24T12:58:11Z</dcterms:created>
  <dcterms:modified xsi:type="dcterms:W3CDTF">2024-10-11T10:59:12Z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0x0101007EF82382105E6040BC922ECA5A1B6F38</vt:lpwstr>
  </property>
  <property fmtid="{D5CDD505-2E9C-101B-9397-08002B2CF9AE}" pid="3" name="MediaServiceImageTags">
    <vt:lpwstr/>
  </property>
</Properties>
</file>