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e\Forschungsbezogenes Projektseminar\"/>
    </mc:Choice>
  </mc:AlternateContent>
  <xr:revisionPtr revIDLastSave="0" documentId="13_ncr:1_{E14793B8-42D2-443E-A647-F232C9638E67}" xr6:coauthVersionLast="36" xr6:coauthVersionMax="36" xr10:uidLastSave="{00000000-0000-0000-0000-000000000000}"/>
  <bookViews>
    <workbookView xWindow="0" yWindow="0" windowWidth="28800" windowHeight="12105" xr2:uid="{226BC39B-0A07-4A25-8BEC-5BD02AAA2380}"/>
  </bookViews>
  <sheets>
    <sheet name="Kubisch" sheetId="1" r:id="rId1"/>
    <sheet name="hexago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6" i="1" l="1"/>
  <c r="P47" i="1"/>
  <c r="P48" i="1"/>
  <c r="O46" i="1"/>
  <c r="O47" i="1"/>
  <c r="O48" i="1"/>
  <c r="O45" i="1"/>
  <c r="P45" i="1" s="1"/>
  <c r="O44" i="1"/>
  <c r="P44" i="1"/>
  <c r="P43" i="1"/>
  <c r="P42" i="1"/>
  <c r="P41" i="1"/>
  <c r="O43" i="1"/>
  <c r="O42" i="1"/>
  <c r="O41" i="1"/>
  <c r="O40" i="1"/>
</calcChain>
</file>

<file path=xl/sharedStrings.xml><?xml version="1.0" encoding="utf-8"?>
<sst xmlns="http://schemas.openxmlformats.org/spreadsheetml/2006/main" count="19" uniqueCount="10">
  <si>
    <t>ecucutoff</t>
  </si>
  <si>
    <t>K-Punktdichte Energie</t>
  </si>
  <si>
    <t>zeit</t>
  </si>
  <si>
    <t>Kubisch</t>
  </si>
  <si>
    <t>k=2</t>
  </si>
  <si>
    <t>k=4</t>
  </si>
  <si>
    <t>k=6</t>
  </si>
  <si>
    <t>k=8</t>
  </si>
  <si>
    <t>k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</si>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</sst>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Kubisch!$C$20</c:f>
              <c:strCache>
                <c:ptCount val="1"/>
                <c:pt idx="0">
                  <c:v>k=2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Kubisch!$B$21:$B$30</c:f>
              <c:numCache>
                <c:formatCode>General</c:formatCod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Kubisch!$C$21:$C$30</c:f>
              <c:numCache>
                <c:formatCode>General</c:formatCode>
                <c:ptCount val="10"/>
                <c:pt idx="0">
                  <c:v>-45.124744270000001</c:v>
                </c:pt>
                <c:pt idx="1">
                  <c:v>-46.604094289999999</c:v>
                </c:pt>
                <c:pt idx="2">
                  <c:v>-47.046009759999997</c:v>
                </c:pt>
                <c:pt idx="3">
                  <c:v>-47.20701279</c:v>
                </c:pt>
                <c:pt idx="4">
                  <c:v>-47.26517097</c:v>
                </c:pt>
                <c:pt idx="5">
                  <c:v>-47.273259830000001</c:v>
                </c:pt>
                <c:pt idx="6">
                  <c:v>-47.273896430000001</c:v>
                </c:pt>
                <c:pt idx="7">
                  <c:v>-47.274036520000003</c:v>
                </c:pt>
                <c:pt idx="8">
                  <c:v>-47.274144530000001</c:v>
                </c:pt>
                <c:pt idx="9">
                  <c:v>-47.274221779999998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6C-4099-976D-1643C040180E}"/>
            </c:ext>
          </c:extLst>
        </c:ser>
        <c:ser>
          <c:idx val="1"/>
          <c:order val="1"/>
          <c:tx>
            <c:strRef>
              <c:f>Kubisch!$D$20</c:f>
              <c:strCache>
                <c:ptCount val="1"/>
                <c:pt idx="0">
                  <c:v>k=4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Kubisch!$B$21:$B$30</c:f>
              <c:numCache>
                <c:formatCode>General</c:formatCod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Kubisch!$D$21:$D$30</c:f>
              <c:numCache>
                <c:formatCode>General</c:formatCode>
                <c:ptCount val="10"/>
                <c:pt idx="0">
                  <c:v>-45.900412729999999</c:v>
                </c:pt>
                <c:pt idx="1">
                  <c:v>-47.072128679999999</c:v>
                </c:pt>
                <c:pt idx="2">
                  <c:v>-47.507101679999998</c:v>
                </c:pt>
                <c:pt idx="3">
                  <c:v>-47.640550619999999</c:v>
                </c:pt>
                <c:pt idx="4">
                  <c:v>-47.684389959999997</c:v>
                </c:pt>
                <c:pt idx="5">
                  <c:v>-47.691668559999997</c:v>
                </c:pt>
                <c:pt idx="6">
                  <c:v>-47.692427410000001</c:v>
                </c:pt>
                <c:pt idx="7">
                  <c:v>-47.692567660000002</c:v>
                </c:pt>
                <c:pt idx="8">
                  <c:v>-47.692694369999998</c:v>
                </c:pt>
                <c:pt idx="9">
                  <c:v>-47.692774810000003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6C-4099-976D-1643C040180E}"/>
            </c:ext>
          </c:extLst>
        </c:ser>
        <c:ser>
          <c:idx val="2"/>
          <c:order val="2"/>
          <c:tx>
            <c:strRef>
              <c:f>Kubisch!$E$20</c:f>
              <c:strCache>
                <c:ptCount val="1"/>
                <c:pt idx="0">
                  <c:v>k=6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Kubisch!$B$21:$B$30</c:f>
              <c:numCache>
                <c:formatCode>General</c:formatCod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Kubisch!$E$21:$E$30</c:f>
              <c:numCache>
                <c:formatCode>General</c:formatCode>
                <c:ptCount val="10"/>
                <c:pt idx="0">
                  <c:v>-45.877504190000003</c:v>
                </c:pt>
                <c:pt idx="1">
                  <c:v>-47.137234190000001</c:v>
                </c:pt>
                <c:pt idx="2">
                  <c:v>-47.559004829999999</c:v>
                </c:pt>
                <c:pt idx="3">
                  <c:v>-47.695833309999998</c:v>
                </c:pt>
                <c:pt idx="4">
                  <c:v>-47.738733789999998</c:v>
                </c:pt>
                <c:pt idx="5">
                  <c:v>-47.746699049999997</c:v>
                </c:pt>
                <c:pt idx="6">
                  <c:v>-47.747457560000001</c:v>
                </c:pt>
                <c:pt idx="7">
                  <c:v>-47.747573099999997</c:v>
                </c:pt>
                <c:pt idx="8">
                  <c:v>-47.747707609999999</c:v>
                </c:pt>
                <c:pt idx="9">
                  <c:v>-47.747788180000001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6C-4099-976D-1643C040180E}"/>
            </c:ext>
          </c:extLst>
        </c:ser>
        <c:ser>
          <c:idx val="3"/>
          <c:order val="3"/>
          <c:tx>
            <c:strRef>
              <c:f>Kubisch!$F$20</c:f>
              <c:strCache>
                <c:ptCount val="1"/>
                <c:pt idx="0">
                  <c:v>k=8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Kubisch!$B$21:$B$30</c:f>
              <c:numCache>
                <c:formatCode>General</c:formatCod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Kubisch!$F$21:$F$30</c:f>
              <c:numCache>
                <c:formatCode>General</c:formatCode>
                <c:ptCount val="10"/>
                <c:pt idx="0">
                  <c:v>-45.89107533</c:v>
                </c:pt>
                <c:pt idx="1">
                  <c:v>-47.154087689999997</c:v>
                </c:pt>
                <c:pt idx="2">
                  <c:v>-47.560710739999998</c:v>
                </c:pt>
                <c:pt idx="3">
                  <c:v>-47.703620090000001</c:v>
                </c:pt>
                <c:pt idx="4">
                  <c:v>-47.745492650000003</c:v>
                </c:pt>
                <c:pt idx="5">
                  <c:v>-47.753405409999999</c:v>
                </c:pt>
                <c:pt idx="6">
                  <c:v>-47.754214300000001</c:v>
                </c:pt>
                <c:pt idx="7">
                  <c:v>-47.75433744</c:v>
                </c:pt>
                <c:pt idx="8">
                  <c:v>-47.754465369999998</c:v>
                </c:pt>
                <c:pt idx="9">
                  <c:v>-47.754557509999998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6C-4099-976D-1643C0401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388383"/>
        <c:axId val="652684367"/>
      </c:scatterChart>
      <c:valAx>
        <c:axId val="801388383"/>
        <c:scaling>
          <c:orientation val="minMax"/>
          <c:max val="11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ecutwfc in 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2684367"/>
        <c:crosses val="autoZero"/>
        <c:crossBetween val="midCat"/>
      </c:valAx>
      <c:valAx>
        <c:axId val="652684367"/>
        <c:scaling>
          <c:orientation val="minMax"/>
          <c:max val="-45"/>
          <c:min val="-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Energie </a:t>
                </a:r>
                <a:r>
                  <a:rPr lang="de-DE" sz="1200" i="1"/>
                  <a:t>u</a:t>
                </a:r>
                <a:r>
                  <a:rPr lang="de-DE" sz="1200"/>
                  <a:t> in 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138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Kubisch!$N$38</c:f>
              <c:strCache>
                <c:ptCount val="1"/>
                <c:pt idx="0">
                  <c:v>energy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Kubisch!$M$39:$M$48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Kubisch!$N$39:$N$48</c:f>
              <c:numCache>
                <c:formatCode>General</c:formatCode>
                <c:ptCount val="10"/>
                <c:pt idx="0">
                  <c:v>-47.273259830000001</c:v>
                </c:pt>
                <c:pt idx="1">
                  <c:v>-47.583816839999997</c:v>
                </c:pt>
                <c:pt idx="2">
                  <c:v>-47.691668559999997</c:v>
                </c:pt>
                <c:pt idx="3">
                  <c:v>-47.735093810000002</c:v>
                </c:pt>
                <c:pt idx="4">
                  <c:v>-47.746699049999997</c:v>
                </c:pt>
                <c:pt idx="5">
                  <c:v>-47.750119290000001</c:v>
                </c:pt>
                <c:pt idx="6">
                  <c:v>-47.753405409999999</c:v>
                </c:pt>
                <c:pt idx="7">
                  <c:v>-47.755341610000002</c:v>
                </c:pt>
                <c:pt idx="8">
                  <c:v>-47.755963319999999</c:v>
                </c:pt>
                <c:pt idx="9">
                  <c:v>-47.756072889999999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F2-498F-8538-48539F66A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701760"/>
        <c:axId val="489274416"/>
      </c:scatterChart>
      <c:valAx>
        <c:axId val="48070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274416"/>
        <c:crosses val="autoZero"/>
        <c:crossBetween val="midCat"/>
      </c:valAx>
      <c:valAx>
        <c:axId val="489274416"/>
        <c:scaling>
          <c:orientation val="minMax"/>
          <c:max val="-47.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70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hexagonal!$C$3</c:f>
              <c:strCache>
                <c:ptCount val="1"/>
                <c:pt idx="0">
                  <c:v>k=2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hexagonal!$B$4:$B$13</c:f>
              <c:numCache>
                <c:formatCode>General</c:formatCod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hexagonal!$C$4:$C$13</c:f>
              <c:numCache>
                <c:formatCode>General</c:formatCode>
                <c:ptCount val="10"/>
                <c:pt idx="0">
                  <c:v>-97.271366349999994</c:v>
                </c:pt>
                <c:pt idx="1">
                  <c:v>-98.655144280000002</c:v>
                </c:pt>
                <c:pt idx="2">
                  <c:v>-99.266616830000004</c:v>
                </c:pt>
                <c:pt idx="3">
                  <c:v>-99.503982649999998</c:v>
                </c:pt>
                <c:pt idx="4">
                  <c:v>-99.560444939999996</c:v>
                </c:pt>
                <c:pt idx="5">
                  <c:v>-99.571075800000003</c:v>
                </c:pt>
                <c:pt idx="6">
                  <c:v>-99.572677780000006</c:v>
                </c:pt>
                <c:pt idx="7">
                  <c:v>-99.573178650000003</c:v>
                </c:pt>
                <c:pt idx="8">
                  <c:v>-99.573652330000002</c:v>
                </c:pt>
                <c:pt idx="9">
                  <c:v>-99.573862849999998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8-407D-9F56-C624E3194F27}"/>
            </c:ext>
          </c:extLst>
        </c:ser>
        <c:ser>
          <c:idx val="1"/>
          <c:order val="1"/>
          <c:tx>
            <c:strRef>
              <c:f>hexagonal!$D$3</c:f>
              <c:strCache>
                <c:ptCount val="1"/>
                <c:pt idx="0">
                  <c:v>k=4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hexagonal!$B$4:$B$13</c:f>
              <c:numCache>
                <c:formatCode>General</c:formatCod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hexagonal!$D$4:$D$13</c:f>
              <c:numCache>
                <c:formatCode>General</c:formatCode>
                <c:ptCount val="10"/>
                <c:pt idx="0">
                  <c:v>-97.127881389999999</c:v>
                </c:pt>
                <c:pt idx="1">
                  <c:v>-98.660268959999996</c:v>
                </c:pt>
                <c:pt idx="2">
                  <c:v>-99.316218359999993</c:v>
                </c:pt>
                <c:pt idx="3">
                  <c:v>-99.550852860000006</c:v>
                </c:pt>
                <c:pt idx="4">
                  <c:v>-99.610777999999996</c:v>
                </c:pt>
                <c:pt idx="5">
                  <c:v>-99.621795109999994</c:v>
                </c:pt>
                <c:pt idx="6">
                  <c:v>-99.623582780000007</c:v>
                </c:pt>
                <c:pt idx="7">
                  <c:v>-99.624127999999999</c:v>
                </c:pt>
                <c:pt idx="8">
                  <c:v>-99.624579170000004</c:v>
                </c:pt>
                <c:pt idx="9">
                  <c:v>-99.624787729999994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8-407D-9F56-C624E3194F27}"/>
            </c:ext>
          </c:extLst>
        </c:ser>
        <c:ser>
          <c:idx val="2"/>
          <c:order val="2"/>
          <c:tx>
            <c:strRef>
              <c:f>hexagonal!$E$3</c:f>
              <c:strCache>
                <c:ptCount val="1"/>
                <c:pt idx="0">
                  <c:v>k=6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hexagonal!$B$4:$B$13</c:f>
              <c:numCache>
                <c:formatCode>General</c:formatCod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hexagonal!$E$4:$E$13</c:f>
              <c:numCache>
                <c:formatCode>General</c:formatCode>
                <c:ptCount val="10"/>
                <c:pt idx="0">
                  <c:v>-97.137062510000007</c:v>
                </c:pt>
                <c:pt idx="1">
                  <c:v>-98.721615110000002</c:v>
                </c:pt>
                <c:pt idx="2">
                  <c:v>-99.383429919999998</c:v>
                </c:pt>
                <c:pt idx="3">
                  <c:v>-99.628379530000004</c:v>
                </c:pt>
                <c:pt idx="4">
                  <c:v>-99.685757150000001</c:v>
                </c:pt>
                <c:pt idx="5">
                  <c:v>-99.697018439999994</c:v>
                </c:pt>
                <c:pt idx="6">
                  <c:v>-99.69894291</c:v>
                </c:pt>
                <c:pt idx="7">
                  <c:v>-99.699507639999993</c:v>
                </c:pt>
                <c:pt idx="8">
                  <c:v>-99.699956040000004</c:v>
                </c:pt>
                <c:pt idx="9">
                  <c:v>-99.700165490000003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B8-407D-9F56-C624E3194F27}"/>
            </c:ext>
          </c:extLst>
        </c:ser>
        <c:ser>
          <c:idx val="3"/>
          <c:order val="3"/>
          <c:tx>
            <c:strRef>
              <c:f>hexagonal!$F$3</c:f>
              <c:strCache>
                <c:ptCount val="1"/>
                <c:pt idx="0">
                  <c:v>k=8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hexagonal!$B$4:$B$13</c:f>
              <c:numCache>
                <c:formatCode>General</c:formatCode>
                <c:ptCount val="10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</c:numCache>
            </c:numRef>
          </c:xVal>
          <c:yVal>
            <c:numRef>
              <c:f>hexagonal!$F$4:$F$13</c:f>
              <c:numCache>
                <c:formatCode>General</c:formatCode>
                <c:ptCount val="10"/>
                <c:pt idx="0">
                  <c:v>-97.189092250000002</c:v>
                </c:pt>
                <c:pt idx="1">
                  <c:v>-98.740031590000001</c:v>
                </c:pt>
                <c:pt idx="2">
                  <c:v>-99.401716469999997</c:v>
                </c:pt>
                <c:pt idx="3">
                  <c:v>-99.644647730000003</c:v>
                </c:pt>
                <c:pt idx="4">
                  <c:v>-99.704473019999995</c:v>
                </c:pt>
                <c:pt idx="5">
                  <c:v>-99.715564450000002</c:v>
                </c:pt>
                <c:pt idx="6">
                  <c:v>-99.717452550000004</c:v>
                </c:pt>
                <c:pt idx="7">
                  <c:v>-99.717837320000001</c:v>
                </c:pt>
                <c:pt idx="8">
                  <c:v>-99.718466489999997</c:v>
                </c:pt>
                <c:pt idx="9">
                  <c:v>-99.718676470000005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B8-407D-9F56-C624E3194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81519"/>
        <c:axId val="652695183"/>
      </c:scatterChart>
      <c:valAx>
        <c:axId val="812681519"/>
        <c:scaling>
          <c:orientation val="minMax"/>
          <c:max val="11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 i="0"/>
                  <a:t>ecutwfc</a:t>
                </a:r>
                <a:r>
                  <a:rPr lang="de-DE" sz="1200"/>
                  <a:t> in 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2695183"/>
        <c:crosses val="autoZero"/>
        <c:crossBetween val="midCat"/>
      </c:valAx>
      <c:valAx>
        <c:axId val="652695183"/>
        <c:scaling>
          <c:orientation val="minMax"/>
          <c:max val="-97"/>
          <c:min val="-99.7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200"/>
                  <a:t>Energie</a:t>
                </a:r>
                <a:r>
                  <a:rPr lang="de-DE" sz="1200" baseline="0"/>
                  <a:t> </a:t>
                </a:r>
                <a:r>
                  <a:rPr lang="de-DE" sz="1200" i="1" baseline="0"/>
                  <a:t>u</a:t>
                </a:r>
                <a:r>
                  <a:rPr lang="de-DE" sz="1200" baseline="0"/>
                  <a:t> in Ry</a:t>
                </a:r>
                <a:endParaRPr lang="de-DE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2681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314324</xdr:colOff>
      <xdr:row>35</xdr:row>
      <xdr:rowOff>80961</xdr:rowOff>
    </xdr:from>
    <xdr:to>
      <xdr:col>17</xdr:col>
      <xdr:colOff>209550</xdr:colOff>
      <xdr:row>66</xdr:row>
      <xdr:rowOff>104775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389BEF3F-C622-47C3-A42E-19F9E2ADF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161925</xdr:colOff>
      <xdr:row>69</xdr:row>
      <xdr:rowOff>123826</xdr:rowOff>
    </xdr:from>
    <xdr:to>
      <xdr:col>19</xdr:col>
      <xdr:colOff>257175</xdr:colOff>
      <xdr:row>95</xdr:row>
      <xdr:rowOff>142876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007853C-E94B-4FB7-8C5B-01EF0D99FF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1</xdr:row>
      <xdr:rowOff>123825</xdr:rowOff>
    </xdr:from>
    <xdr:to>
      <xdr:col>21</xdr:col>
      <xdr:colOff>133349</xdr:colOff>
      <xdr:row>37</xdr:row>
      <xdr:rowOff>85726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8522784-53BD-460A-A093-DC4F9D8EA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E716-2581-4EF5-BEEA-A1C1E00F0134}">
  <dimension ref="B2:P48"/>
  <sheetViews>
    <sheetView tabSelected="1" topLeftCell="A31" workbookViewId="0">
      <selection activeCell="I26" sqref="I26"/>
    </sheetView>
  </sheetViews>
  <sheetFormatPr baseColWidth="10" defaultRowHeight="15" x14ac:dyDescent="0.25"/>
  <cols>
    <col min="2" max="2" width="19.28515625" customWidth="1"/>
    <col min="3" max="3" width="21.28515625" customWidth="1"/>
    <col min="4" max="4" width="20.42578125" customWidth="1"/>
    <col min="5" max="5" width="22.5703125" customWidth="1"/>
    <col min="6" max="6" width="19.7109375" customWidth="1"/>
  </cols>
  <sheetData>
    <row r="2" spans="2:10" x14ac:dyDescent="0.25">
      <c r="B2" s="1" t="s">
        <v>3</v>
      </c>
      <c r="C2" s="1"/>
      <c r="D2" s="1"/>
      <c r="E2" s="1"/>
      <c r="F2" s="1"/>
      <c r="G2" s="1"/>
      <c r="H2" s="1"/>
      <c r="I2" s="1"/>
      <c r="J2" s="1"/>
    </row>
    <row r="3" spans="2:10" x14ac:dyDescent="0.25">
      <c r="C3" s="1" t="s">
        <v>1</v>
      </c>
      <c r="D3" s="1"/>
      <c r="E3" s="1"/>
      <c r="F3" s="1"/>
      <c r="G3" s="1"/>
      <c r="H3" s="1"/>
      <c r="I3" s="1"/>
      <c r="J3" s="1"/>
    </row>
    <row r="4" spans="2:10" x14ac:dyDescent="0.25">
      <c r="B4" t="s">
        <v>0</v>
      </c>
      <c r="C4">
        <v>2</v>
      </c>
      <c r="D4" t="s">
        <v>2</v>
      </c>
      <c r="E4">
        <v>4</v>
      </c>
      <c r="F4" t="s">
        <v>2</v>
      </c>
      <c r="G4">
        <v>6</v>
      </c>
      <c r="H4" t="s">
        <v>2</v>
      </c>
      <c r="I4">
        <v>8</v>
      </c>
      <c r="J4" t="s">
        <v>2</v>
      </c>
    </row>
    <row r="5" spans="2:10" x14ac:dyDescent="0.25">
      <c r="B5">
        <v>20</v>
      </c>
      <c r="C5">
        <v>-45.124744270000001</v>
      </c>
      <c r="D5">
        <v>2</v>
      </c>
      <c r="E5">
        <v>-45.900412729999999</v>
      </c>
      <c r="F5">
        <v>2</v>
      </c>
      <c r="G5">
        <v>-45.877504190000003</v>
      </c>
      <c r="H5">
        <v>2</v>
      </c>
      <c r="I5">
        <v>-45.89107533</v>
      </c>
      <c r="J5">
        <v>2</v>
      </c>
    </row>
    <row r="6" spans="2:10" x14ac:dyDescent="0.25">
      <c r="B6">
        <v>30</v>
      </c>
      <c r="C6">
        <v>-46.604094289999999</v>
      </c>
      <c r="D6">
        <v>2</v>
      </c>
      <c r="E6">
        <v>-47.072128679999999</v>
      </c>
      <c r="F6">
        <v>2</v>
      </c>
      <c r="G6">
        <v>-47.137234190000001</v>
      </c>
      <c r="H6">
        <v>2</v>
      </c>
      <c r="I6">
        <v>-47.154087689999997</v>
      </c>
      <c r="J6">
        <v>2</v>
      </c>
    </row>
    <row r="7" spans="2:10" x14ac:dyDescent="0.25">
      <c r="B7">
        <v>40</v>
      </c>
      <c r="C7">
        <v>-47.046009759999997</v>
      </c>
      <c r="D7">
        <v>2</v>
      </c>
      <c r="E7">
        <v>-47.507101679999998</v>
      </c>
      <c r="F7">
        <v>2</v>
      </c>
      <c r="G7">
        <v>-47.559004829999999</v>
      </c>
      <c r="H7">
        <v>2</v>
      </c>
      <c r="I7">
        <v>-47.560710739999998</v>
      </c>
      <c r="J7">
        <v>2</v>
      </c>
    </row>
    <row r="8" spans="2:10" x14ac:dyDescent="0.25">
      <c r="B8">
        <v>50</v>
      </c>
      <c r="C8">
        <v>-47.20701279</v>
      </c>
      <c r="D8">
        <v>2</v>
      </c>
      <c r="E8">
        <v>-47.640550619999999</v>
      </c>
      <c r="F8">
        <v>2</v>
      </c>
      <c r="G8">
        <v>-47.695833309999998</v>
      </c>
      <c r="H8">
        <v>2</v>
      </c>
      <c r="I8">
        <v>-47.703620090000001</v>
      </c>
      <c r="J8">
        <v>2</v>
      </c>
    </row>
    <row r="9" spans="2:10" x14ac:dyDescent="0.25">
      <c r="B9">
        <v>60</v>
      </c>
      <c r="C9">
        <v>-47.26517097</v>
      </c>
      <c r="D9">
        <v>2</v>
      </c>
      <c r="E9">
        <v>-47.684389959999997</v>
      </c>
      <c r="F9">
        <v>2</v>
      </c>
      <c r="G9">
        <v>-47.738733789999998</v>
      </c>
      <c r="H9">
        <v>2</v>
      </c>
      <c r="I9">
        <v>-47.745492650000003</v>
      </c>
      <c r="J9">
        <v>2</v>
      </c>
    </row>
    <row r="10" spans="2:10" x14ac:dyDescent="0.25">
      <c r="B10">
        <v>70</v>
      </c>
      <c r="C10">
        <v>-47.273259830000001</v>
      </c>
      <c r="D10">
        <v>2</v>
      </c>
      <c r="E10">
        <v>-47.691668559999997</v>
      </c>
      <c r="F10">
        <v>2</v>
      </c>
      <c r="G10">
        <v>-47.746699049999997</v>
      </c>
      <c r="H10">
        <v>2</v>
      </c>
      <c r="I10">
        <v>-47.753405409999999</v>
      </c>
      <c r="J10">
        <v>2</v>
      </c>
    </row>
    <row r="11" spans="2:10" x14ac:dyDescent="0.25">
      <c r="B11">
        <v>80</v>
      </c>
      <c r="C11">
        <v>-47.273896430000001</v>
      </c>
      <c r="D11">
        <v>2</v>
      </c>
      <c r="E11">
        <v>-47.692427410000001</v>
      </c>
      <c r="F11">
        <v>2</v>
      </c>
      <c r="G11">
        <v>-47.747457560000001</v>
      </c>
      <c r="H11">
        <v>2</v>
      </c>
      <c r="I11">
        <v>-47.754214300000001</v>
      </c>
      <c r="J11">
        <v>2</v>
      </c>
    </row>
    <row r="12" spans="2:10" x14ac:dyDescent="0.25">
      <c r="B12">
        <v>90</v>
      </c>
      <c r="C12">
        <v>-47.274036520000003</v>
      </c>
      <c r="D12">
        <v>2</v>
      </c>
      <c r="E12">
        <v>-47.692567660000002</v>
      </c>
      <c r="F12">
        <v>2</v>
      </c>
      <c r="G12">
        <v>-47.747573099999997</v>
      </c>
      <c r="H12">
        <v>2</v>
      </c>
      <c r="I12">
        <v>-47.75433744</v>
      </c>
      <c r="J12">
        <v>2</v>
      </c>
    </row>
    <row r="13" spans="2:10" x14ac:dyDescent="0.25">
      <c r="B13">
        <v>100</v>
      </c>
      <c r="C13">
        <v>-47.274144530000001</v>
      </c>
      <c r="D13">
        <v>2</v>
      </c>
      <c r="E13">
        <v>-47.692694369999998</v>
      </c>
      <c r="F13">
        <v>2</v>
      </c>
      <c r="G13">
        <v>-47.747707609999999</v>
      </c>
      <c r="H13">
        <v>2</v>
      </c>
      <c r="I13">
        <v>-47.754465369999998</v>
      </c>
      <c r="J13">
        <v>2</v>
      </c>
    </row>
    <row r="14" spans="2:10" x14ac:dyDescent="0.25">
      <c r="B14">
        <v>110</v>
      </c>
      <c r="C14">
        <v>-47.274221779999998</v>
      </c>
      <c r="D14">
        <v>2</v>
      </c>
      <c r="E14">
        <v>-47.692774810000003</v>
      </c>
      <c r="F14">
        <v>2</v>
      </c>
      <c r="G14">
        <v>-47.747788180000001</v>
      </c>
      <c r="H14">
        <v>2</v>
      </c>
      <c r="I14">
        <v>-47.754557509999998</v>
      </c>
      <c r="J14">
        <v>2</v>
      </c>
    </row>
    <row r="15" spans="2:10" x14ac:dyDescent="0.25">
      <c r="B15">
        <v>120</v>
      </c>
      <c r="C15">
        <v>-47.274243970000001</v>
      </c>
      <c r="D15">
        <v>2</v>
      </c>
      <c r="E15">
        <v>-47.692802159999999</v>
      </c>
      <c r="F15">
        <v>2</v>
      </c>
      <c r="G15">
        <v>-47.747813430000001</v>
      </c>
      <c r="H15">
        <v>2</v>
      </c>
      <c r="I15">
        <v>-47.754572449999998</v>
      </c>
      <c r="J15">
        <v>2</v>
      </c>
    </row>
    <row r="16" spans="2:10" x14ac:dyDescent="0.25">
      <c r="B16">
        <v>130</v>
      </c>
      <c r="C16">
        <v>-47.274251929999998</v>
      </c>
      <c r="D16">
        <v>2</v>
      </c>
      <c r="E16">
        <v>-47.692810450000003</v>
      </c>
      <c r="F16">
        <v>2</v>
      </c>
      <c r="G16">
        <v>-47.747821109999997</v>
      </c>
      <c r="H16">
        <v>2</v>
      </c>
      <c r="I16">
        <v>-47.754580490000002</v>
      </c>
      <c r="J16">
        <v>2</v>
      </c>
    </row>
    <row r="17" spans="2:10" x14ac:dyDescent="0.25">
      <c r="B17">
        <v>140</v>
      </c>
      <c r="C17">
        <v>-47.274262329999999</v>
      </c>
      <c r="D17">
        <v>2</v>
      </c>
      <c r="E17">
        <v>-47.692821799999997</v>
      </c>
      <c r="F17">
        <v>2</v>
      </c>
      <c r="G17">
        <v>-47.747832549999998</v>
      </c>
      <c r="H17">
        <v>2</v>
      </c>
      <c r="I17">
        <v>-47.754591679999997</v>
      </c>
      <c r="J17">
        <v>2</v>
      </c>
    </row>
    <row r="18" spans="2:10" x14ac:dyDescent="0.25">
      <c r="B18">
        <v>150</v>
      </c>
      <c r="C18">
        <v>-47.274277060000003</v>
      </c>
      <c r="D18">
        <v>2</v>
      </c>
      <c r="E18">
        <v>-47.692837439999998</v>
      </c>
      <c r="F18">
        <v>2</v>
      </c>
      <c r="G18">
        <v>-47.747849719999998</v>
      </c>
      <c r="H18">
        <v>2</v>
      </c>
      <c r="I18">
        <v>-47.754608589999997</v>
      </c>
      <c r="J18">
        <v>2</v>
      </c>
    </row>
    <row r="20" spans="2:10" x14ac:dyDescent="0.25">
      <c r="B20" t="s">
        <v>0</v>
      </c>
      <c r="C20" t="s">
        <v>4</v>
      </c>
      <c r="D20" t="s">
        <v>5</v>
      </c>
      <c r="E20" t="s">
        <v>6</v>
      </c>
      <c r="F20" t="s">
        <v>7</v>
      </c>
    </row>
    <row r="21" spans="2:10" x14ac:dyDescent="0.25">
      <c r="B21">
        <v>20</v>
      </c>
      <c r="C21">
        <v>-45.124744270000001</v>
      </c>
      <c r="D21">
        <v>-45.900412729999999</v>
      </c>
      <c r="E21">
        <v>-45.877504190000003</v>
      </c>
      <c r="F21">
        <v>-45.89107533</v>
      </c>
    </row>
    <row r="22" spans="2:10" x14ac:dyDescent="0.25">
      <c r="B22">
        <v>30</v>
      </c>
      <c r="C22">
        <v>-46.604094289999999</v>
      </c>
      <c r="D22">
        <v>-47.072128679999999</v>
      </c>
      <c r="E22">
        <v>-47.137234190000001</v>
      </c>
      <c r="F22">
        <v>-47.154087689999997</v>
      </c>
    </row>
    <row r="23" spans="2:10" x14ac:dyDescent="0.25">
      <c r="B23">
        <v>40</v>
      </c>
      <c r="C23">
        <v>-47.046009759999997</v>
      </c>
      <c r="D23">
        <v>-47.507101679999998</v>
      </c>
      <c r="E23">
        <v>-47.559004829999999</v>
      </c>
      <c r="F23">
        <v>-47.560710739999998</v>
      </c>
    </row>
    <row r="24" spans="2:10" x14ac:dyDescent="0.25">
      <c r="B24">
        <v>50</v>
      </c>
      <c r="C24">
        <v>-47.20701279</v>
      </c>
      <c r="D24">
        <v>-47.640550619999999</v>
      </c>
      <c r="E24">
        <v>-47.695833309999998</v>
      </c>
      <c r="F24">
        <v>-47.703620090000001</v>
      </c>
    </row>
    <row r="25" spans="2:10" x14ac:dyDescent="0.25">
      <c r="B25">
        <v>60</v>
      </c>
      <c r="C25">
        <v>-47.26517097</v>
      </c>
      <c r="D25">
        <v>-47.684389959999997</v>
      </c>
      <c r="E25">
        <v>-47.738733789999998</v>
      </c>
      <c r="F25">
        <v>-47.745492650000003</v>
      </c>
    </row>
    <row r="26" spans="2:10" x14ac:dyDescent="0.25">
      <c r="B26">
        <v>70</v>
      </c>
      <c r="C26">
        <v>-47.273259830000001</v>
      </c>
      <c r="D26">
        <v>-47.691668559999997</v>
      </c>
      <c r="E26">
        <v>-47.746699049999997</v>
      </c>
      <c r="F26">
        <v>-47.753405409999999</v>
      </c>
    </row>
    <row r="27" spans="2:10" x14ac:dyDescent="0.25">
      <c r="B27">
        <v>80</v>
      </c>
      <c r="C27">
        <v>-47.273896430000001</v>
      </c>
      <c r="D27">
        <v>-47.692427410000001</v>
      </c>
      <c r="E27">
        <v>-47.747457560000001</v>
      </c>
      <c r="F27">
        <v>-47.754214300000001</v>
      </c>
    </row>
    <row r="28" spans="2:10" x14ac:dyDescent="0.25">
      <c r="B28">
        <v>90</v>
      </c>
      <c r="C28">
        <v>-47.274036520000003</v>
      </c>
      <c r="D28">
        <v>-47.692567660000002</v>
      </c>
      <c r="E28">
        <v>-47.747573099999997</v>
      </c>
      <c r="F28">
        <v>-47.75433744</v>
      </c>
    </row>
    <row r="29" spans="2:10" x14ac:dyDescent="0.25">
      <c r="B29">
        <v>100</v>
      </c>
      <c r="C29">
        <v>-47.274144530000001</v>
      </c>
      <c r="D29">
        <v>-47.692694369999998</v>
      </c>
      <c r="E29">
        <v>-47.747707609999999</v>
      </c>
      <c r="F29">
        <v>-47.754465369999998</v>
      </c>
    </row>
    <row r="30" spans="2:10" x14ac:dyDescent="0.25">
      <c r="B30">
        <v>110</v>
      </c>
      <c r="C30">
        <v>-47.274221779999998</v>
      </c>
      <c r="D30">
        <v>-47.692774810000003</v>
      </c>
      <c r="E30">
        <v>-47.747788180000001</v>
      </c>
      <c r="F30">
        <v>-47.754557509999998</v>
      </c>
    </row>
    <row r="31" spans="2:10" x14ac:dyDescent="0.25">
      <c r="B31">
        <v>120</v>
      </c>
      <c r="C31">
        <v>-47.274243970000001</v>
      </c>
      <c r="D31">
        <v>-47.692802159999999</v>
      </c>
      <c r="E31">
        <v>-47.747813430000001</v>
      </c>
      <c r="F31">
        <v>-47.754572449999998</v>
      </c>
    </row>
    <row r="32" spans="2:10" x14ac:dyDescent="0.25">
      <c r="B32">
        <v>130</v>
      </c>
      <c r="C32">
        <v>-47.274251929999998</v>
      </c>
      <c r="D32">
        <v>-47.692810450000003</v>
      </c>
      <c r="E32">
        <v>-47.747821109999997</v>
      </c>
      <c r="F32">
        <v>-47.754580490000002</v>
      </c>
    </row>
    <row r="33" spans="2:16" x14ac:dyDescent="0.25">
      <c r="B33">
        <v>140</v>
      </c>
      <c r="C33">
        <v>-47.274262329999999</v>
      </c>
      <c r="D33">
        <v>-47.692821799999997</v>
      </c>
      <c r="E33">
        <v>-47.747832549999998</v>
      </c>
      <c r="F33">
        <v>-47.754591679999997</v>
      </c>
    </row>
    <row r="34" spans="2:16" x14ac:dyDescent="0.25">
      <c r="B34">
        <v>150</v>
      </c>
      <c r="C34">
        <v>-47.274277060000003</v>
      </c>
      <c r="D34">
        <v>-47.692837439999998</v>
      </c>
      <c r="E34">
        <v>-47.747849719999998</v>
      </c>
      <c r="F34">
        <v>-47.754608589999997</v>
      </c>
    </row>
    <row r="38" spans="2:16" x14ac:dyDescent="0.25">
      <c r="M38" t="s">
        <v>8</v>
      </c>
      <c r="N38" t="s">
        <v>9</v>
      </c>
    </row>
    <row r="39" spans="2:16" x14ac:dyDescent="0.25">
      <c r="M39">
        <v>2</v>
      </c>
      <c r="N39">
        <v>-47.273259830000001</v>
      </c>
    </row>
    <row r="40" spans="2:16" x14ac:dyDescent="0.25">
      <c r="M40">
        <v>3</v>
      </c>
      <c r="N40">
        <v>-47.583816839999997</v>
      </c>
      <c r="O40">
        <f>N39-N40</f>
        <v>0.31055700999999658</v>
      </c>
    </row>
    <row r="41" spans="2:16" x14ac:dyDescent="0.25">
      <c r="M41">
        <v>4</v>
      </c>
      <c r="N41">
        <v>-47.691668559999997</v>
      </c>
      <c r="O41">
        <f t="shared" ref="O41:O43" si="0">N40-N41</f>
        <v>0.10785171999999932</v>
      </c>
      <c r="P41">
        <f>O40/O41</f>
        <v>2.8794812915361807</v>
      </c>
    </row>
    <row r="42" spans="2:16" x14ac:dyDescent="0.25">
      <c r="M42">
        <v>5</v>
      </c>
      <c r="N42">
        <v>-47.735093810000002</v>
      </c>
      <c r="O42">
        <f t="shared" si="0"/>
        <v>4.3425250000005633E-2</v>
      </c>
      <c r="P42">
        <f t="shared" ref="P42:P45" si="1">O41/O42</f>
        <v>2.4836177108936695</v>
      </c>
    </row>
    <row r="43" spans="2:16" x14ac:dyDescent="0.25">
      <c r="M43">
        <v>6</v>
      </c>
      <c r="N43">
        <v>-47.746699049999997</v>
      </c>
      <c r="O43">
        <f t="shared" si="0"/>
        <v>1.160523999999441E-2</v>
      </c>
      <c r="P43">
        <f t="shared" si="1"/>
        <v>3.7418657434078528</v>
      </c>
    </row>
    <row r="44" spans="2:16" x14ac:dyDescent="0.25">
      <c r="M44">
        <v>7</v>
      </c>
      <c r="N44">
        <v>-47.750119290000001</v>
      </c>
      <c r="O44">
        <f>N43-N44</f>
        <v>3.4202400000040711E-3</v>
      </c>
      <c r="P44">
        <f t="shared" si="1"/>
        <v>3.3931069164680245</v>
      </c>
    </row>
    <row r="45" spans="2:16" x14ac:dyDescent="0.25">
      <c r="M45">
        <v>8</v>
      </c>
      <c r="N45">
        <v>-47.753405409999999</v>
      </c>
      <c r="O45">
        <f>N44-N45</f>
        <v>3.2861199999985047E-3</v>
      </c>
      <c r="P45">
        <f t="shared" si="1"/>
        <v>1.0408140907835464</v>
      </c>
    </row>
    <row r="46" spans="2:16" x14ac:dyDescent="0.25">
      <c r="M46">
        <v>9</v>
      </c>
      <c r="N46">
        <v>-47.755341610000002</v>
      </c>
      <c r="O46">
        <f t="shared" ref="O46:O48" si="2">N45-N46</f>
        <v>1.9362000000029411E-3</v>
      </c>
      <c r="P46">
        <f>O45/O46</f>
        <v>1.6972007024034257</v>
      </c>
    </row>
    <row r="47" spans="2:16" x14ac:dyDescent="0.25">
      <c r="M47">
        <v>10</v>
      </c>
      <c r="N47">
        <v>-47.755963319999999</v>
      </c>
      <c r="O47">
        <f t="shared" si="2"/>
        <v>6.2170999999722198E-4</v>
      </c>
      <c r="P47">
        <f>O46/O47</f>
        <v>3.1143137475858405</v>
      </c>
    </row>
    <row r="48" spans="2:16" x14ac:dyDescent="0.25">
      <c r="M48">
        <v>11</v>
      </c>
      <c r="N48">
        <v>-47.756072889999999</v>
      </c>
      <c r="O48">
        <f t="shared" si="2"/>
        <v>1.0956999999933714E-4</v>
      </c>
      <c r="P48">
        <f>O47/O48</f>
        <v>5.674089623080981</v>
      </c>
    </row>
  </sheetData>
  <mergeCells count="2">
    <mergeCell ref="B2:J2"/>
    <mergeCell ref="C3:J3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1BD1-B2EB-480D-819C-804B31723F55}">
  <dimension ref="B3:F17"/>
  <sheetViews>
    <sheetView topLeftCell="D1" workbookViewId="0">
      <selection activeCell="X17" sqref="X17"/>
    </sheetView>
  </sheetViews>
  <sheetFormatPr baseColWidth="10" defaultRowHeight="15" x14ac:dyDescent="0.25"/>
  <sheetData>
    <row r="3" spans="2:6" x14ac:dyDescent="0.25">
      <c r="B3" t="s">
        <v>0</v>
      </c>
      <c r="C3" t="s">
        <v>4</v>
      </c>
      <c r="D3" t="s">
        <v>5</v>
      </c>
      <c r="E3" t="s">
        <v>6</v>
      </c>
      <c r="F3" t="s">
        <v>7</v>
      </c>
    </row>
    <row r="4" spans="2:6" x14ac:dyDescent="0.25">
      <c r="B4">
        <v>20</v>
      </c>
      <c r="C4">
        <v>-97.271366349999994</v>
      </c>
      <c r="D4">
        <v>-97.127881389999999</v>
      </c>
      <c r="E4">
        <v>-97.137062510000007</v>
      </c>
      <c r="F4">
        <v>-97.189092250000002</v>
      </c>
    </row>
    <row r="5" spans="2:6" x14ac:dyDescent="0.25">
      <c r="B5">
        <v>30</v>
      </c>
      <c r="C5">
        <v>-98.655144280000002</v>
      </c>
      <c r="D5">
        <v>-98.660268959999996</v>
      </c>
      <c r="E5">
        <v>-98.721615110000002</v>
      </c>
      <c r="F5">
        <v>-98.740031590000001</v>
      </c>
    </row>
    <row r="6" spans="2:6" x14ac:dyDescent="0.25">
      <c r="B6">
        <v>40</v>
      </c>
      <c r="C6">
        <v>-99.266616830000004</v>
      </c>
      <c r="D6">
        <v>-99.316218359999993</v>
      </c>
      <c r="E6">
        <v>-99.383429919999998</v>
      </c>
      <c r="F6">
        <v>-99.401716469999997</v>
      </c>
    </row>
    <row r="7" spans="2:6" x14ac:dyDescent="0.25">
      <c r="B7">
        <v>50</v>
      </c>
      <c r="C7">
        <v>-99.503982649999998</v>
      </c>
      <c r="D7">
        <v>-99.550852860000006</v>
      </c>
      <c r="E7">
        <v>-99.628379530000004</v>
      </c>
      <c r="F7">
        <v>-99.644647730000003</v>
      </c>
    </row>
    <row r="8" spans="2:6" x14ac:dyDescent="0.25">
      <c r="B8">
        <v>60</v>
      </c>
      <c r="C8">
        <v>-99.560444939999996</v>
      </c>
      <c r="D8">
        <v>-99.610777999999996</v>
      </c>
      <c r="E8">
        <v>-99.685757150000001</v>
      </c>
      <c r="F8">
        <v>-99.704473019999995</v>
      </c>
    </row>
    <row r="9" spans="2:6" x14ac:dyDescent="0.25">
      <c r="B9">
        <v>70</v>
      </c>
      <c r="C9">
        <v>-99.571075800000003</v>
      </c>
      <c r="D9">
        <v>-99.621795109999994</v>
      </c>
      <c r="E9">
        <v>-99.697018439999994</v>
      </c>
      <c r="F9">
        <v>-99.715564450000002</v>
      </c>
    </row>
    <row r="10" spans="2:6" x14ac:dyDescent="0.25">
      <c r="B10">
        <v>80</v>
      </c>
      <c r="C10">
        <v>-99.572677780000006</v>
      </c>
      <c r="D10">
        <v>-99.623582780000007</v>
      </c>
      <c r="E10">
        <v>-99.69894291</v>
      </c>
      <c r="F10">
        <v>-99.717452550000004</v>
      </c>
    </row>
    <row r="11" spans="2:6" x14ac:dyDescent="0.25">
      <c r="B11">
        <v>90</v>
      </c>
      <c r="C11">
        <v>-99.573178650000003</v>
      </c>
      <c r="D11">
        <v>-99.624127999999999</v>
      </c>
      <c r="E11">
        <v>-99.699507639999993</v>
      </c>
      <c r="F11">
        <v>-99.717837320000001</v>
      </c>
    </row>
    <row r="12" spans="2:6" x14ac:dyDescent="0.25">
      <c r="B12">
        <v>100</v>
      </c>
      <c r="C12">
        <v>-99.573652330000002</v>
      </c>
      <c r="D12">
        <v>-99.624579170000004</v>
      </c>
      <c r="E12">
        <v>-99.699956040000004</v>
      </c>
      <c r="F12">
        <v>-99.718466489999997</v>
      </c>
    </row>
    <row r="13" spans="2:6" x14ac:dyDescent="0.25">
      <c r="B13">
        <v>110</v>
      </c>
      <c r="C13">
        <v>-99.573862849999998</v>
      </c>
      <c r="D13">
        <v>-99.624787729999994</v>
      </c>
      <c r="E13">
        <v>-99.700165490000003</v>
      </c>
      <c r="F13">
        <v>-99.718676470000005</v>
      </c>
    </row>
    <row r="14" spans="2:6" x14ac:dyDescent="0.25">
      <c r="B14">
        <v>120</v>
      </c>
      <c r="C14">
        <v>-99.573904479999996</v>
      </c>
      <c r="D14">
        <v>-99.624832720000001</v>
      </c>
      <c r="E14">
        <v>-99.700210920000004</v>
      </c>
      <c r="F14">
        <v>-99.718720189999999</v>
      </c>
    </row>
    <row r="15" spans="2:6" x14ac:dyDescent="0.25">
      <c r="B15">
        <v>130</v>
      </c>
      <c r="C15">
        <v>-99.573912559999997</v>
      </c>
      <c r="D15">
        <v>-99.624841930000002</v>
      </c>
      <c r="E15">
        <v>-99.699944299999999</v>
      </c>
      <c r="F15">
        <v>-99.718729210000006</v>
      </c>
    </row>
    <row r="16" spans="2:6" x14ac:dyDescent="0.25">
      <c r="B16">
        <v>140</v>
      </c>
      <c r="C16">
        <v>-99.573946410000005</v>
      </c>
      <c r="D16">
        <v>-99.624875349999996</v>
      </c>
      <c r="E16">
        <v>-99.700250130000001</v>
      </c>
      <c r="F16">
        <v>-99.71876116</v>
      </c>
    </row>
    <row r="17" spans="2:6" x14ac:dyDescent="0.25">
      <c r="B17">
        <v>150</v>
      </c>
      <c r="C17">
        <v>-99.574000850000004</v>
      </c>
      <c r="D17">
        <v>-99.624931750000002</v>
      </c>
      <c r="E17">
        <v>-99.700032329999999</v>
      </c>
      <c r="F17">
        <v>-99.718818519999999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Kubisch</vt:lpstr>
      <vt:lpstr>hexagonal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Vogel</dc:creator>
  <cp:lastModifiedBy>Clemens Vogel</cp:lastModifiedBy>
  <dcterms:created xsi:type="dcterms:W3CDTF">2025-01-07T20:33:13Z</dcterms:created>
  <dcterms:modified xsi:type="dcterms:W3CDTF">2025-02-18T21:59:10Z</dcterms:modified>
</cp:coreProperties>
</file>