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108769706\Documents\Cours\AP5\Management\"/>
    </mc:Choice>
  </mc:AlternateContent>
  <xr:revisionPtr revIDLastSave="0" documentId="13_ncr:1_{AD810B13-68AF-4797-8138-47617ADF6FA4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Graphique2" sheetId="5" r:id="rId1"/>
    <sheet name="Graphique1" sheetId="4" r:id="rId2"/>
    <sheet name="Résultats" sheetId="1" r:id="rId3"/>
    <sheet name="Test 1" sheetId="2" r:id="rId4"/>
    <sheet name="Test 2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3" i="1"/>
  <c r="F11" i="1" l="1"/>
  <c r="D30" i="1" s="1"/>
  <c r="H11" i="1"/>
  <c r="F21" i="1"/>
  <c r="D31" i="1" s="1"/>
  <c r="H21" i="1"/>
  <c r="H26" i="1"/>
  <c r="F26" i="1"/>
  <c r="D32" i="1" s="1"/>
  <c r="E32" i="1" l="1"/>
  <c r="K31" i="1"/>
  <c r="E31" i="1"/>
  <c r="K30" i="1"/>
  <c r="E30" i="1"/>
  <c r="K29" i="1"/>
</calcChain>
</file>

<file path=xl/sharedStrings.xml><?xml version="1.0" encoding="utf-8"?>
<sst xmlns="http://schemas.openxmlformats.org/spreadsheetml/2006/main" count="545" uniqueCount="146">
  <si>
    <t>Ahmed</t>
  </si>
  <si>
    <t>BACALAO</t>
  </si>
  <si>
    <t>Isabella</t>
  </si>
  <si>
    <t>BALUSSON</t>
  </si>
  <si>
    <t>Ronan</t>
  </si>
  <si>
    <t>BEN HADDOU</t>
  </si>
  <si>
    <t>BENZIZOUN</t>
  </si>
  <si>
    <t>Yanis</t>
  </si>
  <si>
    <t>BIZOT</t>
  </si>
  <si>
    <t>Maël</t>
  </si>
  <si>
    <t>BOUZGUENDA</t>
  </si>
  <si>
    <t>Habib</t>
  </si>
  <si>
    <t>BURGHGRAVE</t>
  </si>
  <si>
    <t>Gabriel</t>
  </si>
  <si>
    <t>CHAUDRON</t>
  </si>
  <si>
    <t>Charles</t>
  </si>
  <si>
    <t>CLEDELIN</t>
  </si>
  <si>
    <t>Loïc</t>
  </si>
  <si>
    <t>DUTAILLY</t>
  </si>
  <si>
    <t>Marine</t>
  </si>
  <si>
    <t>DUTOIT</t>
  </si>
  <si>
    <t>Hugo</t>
  </si>
  <si>
    <t>HAUTIER</t>
  </si>
  <si>
    <t>Benjamin</t>
  </si>
  <si>
    <t>HERBECQ</t>
  </si>
  <si>
    <t>Baptiste</t>
  </si>
  <si>
    <t>HUGHES</t>
  </si>
  <si>
    <t>Marty</t>
  </si>
  <si>
    <t>KADRI</t>
  </si>
  <si>
    <t>Bilal</t>
  </si>
  <si>
    <t>LECAT</t>
  </si>
  <si>
    <t>Julien</t>
  </si>
  <si>
    <t>LOUCHIE</t>
  </si>
  <si>
    <t>Matthieu</t>
  </si>
  <si>
    <t>MARTIN</t>
  </si>
  <si>
    <t>Michelle</t>
  </si>
  <si>
    <t>Allan</t>
  </si>
  <si>
    <t>MILLE</t>
  </si>
  <si>
    <t>Martin</t>
  </si>
  <si>
    <t>OUALI</t>
  </si>
  <si>
    <t>Adam</t>
  </si>
  <si>
    <t>VANDEVENNE</t>
  </si>
  <si>
    <t>Mathis</t>
  </si>
  <si>
    <t>VERHOEST</t>
  </si>
  <si>
    <t>Elise</t>
  </si>
  <si>
    <t>WOLFCARIUS</t>
  </si>
  <si>
    <t>Léonie</t>
  </si>
  <si>
    <t>Groupe A</t>
  </si>
  <si>
    <t>Groupe B</t>
  </si>
  <si>
    <t>Moyenne</t>
  </si>
  <si>
    <t>Test 1</t>
  </si>
  <si>
    <t>Test 2</t>
  </si>
  <si>
    <t>MATANGA LOVET</t>
  </si>
  <si>
    <t>Test2</t>
  </si>
  <si>
    <t>Groupe C - Témoins</t>
  </si>
  <si>
    <t>allan.matanga-lovet@student.junia.com</t>
  </si>
  <si>
    <t>Allan MATANGA LOVET</t>
  </si>
  <si>
    <t>25</t>
  </si>
  <si>
    <t>8</t>
  </si>
  <si>
    <t>7</t>
  </si>
  <si>
    <t>9</t>
  </si>
  <si>
    <t>44</t>
  </si>
  <si>
    <t>julien.lecat@student.junia.com</t>
  </si>
  <si>
    <t>Julien LECAT</t>
  </si>
  <si>
    <t>1</t>
  </si>
  <si>
    <t>99</t>
  </si>
  <si>
    <t>mathis.vandevenne@student.junia.com</t>
  </si>
  <si>
    <t>Mathis VANDEVENNE</t>
  </si>
  <si>
    <t>100</t>
  </si>
  <si>
    <t>72</t>
  </si>
  <si>
    <t>56</t>
  </si>
  <si>
    <t>45</t>
  </si>
  <si>
    <t>36</t>
  </si>
  <si>
    <t>michelle.martin@student.junia.com</t>
  </si>
  <si>
    <t>Michelle MARTIN</t>
  </si>
  <si>
    <t>57</t>
  </si>
  <si>
    <t>67</t>
  </si>
  <si>
    <t>marty.hughes@student.junia.com</t>
  </si>
  <si>
    <t>Marty HUGHES</t>
  </si>
  <si>
    <t>19</t>
  </si>
  <si>
    <t>ahmed.ben-haddou@student.junia.com</t>
  </si>
  <si>
    <t>Ahmed BEN HADDOU</t>
  </si>
  <si>
    <t>0</t>
  </si>
  <si>
    <t>42</t>
  </si>
  <si>
    <t>51</t>
  </si>
  <si>
    <t>charles.chaudron@student.junia.com</t>
  </si>
  <si>
    <t>Charles CHAUDRON</t>
  </si>
  <si>
    <t>elise.verhoest@student.junia.com</t>
  </si>
  <si>
    <t>Elise VERHOEST</t>
  </si>
  <si>
    <t>48</t>
  </si>
  <si>
    <t>marine.dutailly@student.junia.com</t>
  </si>
  <si>
    <t>Marine DUTAILLY</t>
  </si>
  <si>
    <t>leonie.wolfcarius@student.junia.com</t>
  </si>
  <si>
    <t>Léonie WOLFCARIUS</t>
  </si>
  <si>
    <t>hugo.dutoit@student.junia.com</t>
  </si>
  <si>
    <t>Hugo DUTOIT</t>
  </si>
  <si>
    <t>34</t>
  </si>
  <si>
    <t>ahmed.aboelnaga@student.junia.com</t>
  </si>
  <si>
    <t>Ahmed ABOELNAGA</t>
  </si>
  <si>
    <t>90</t>
  </si>
  <si>
    <t>yanis.benzizoun@student.junia.com</t>
  </si>
  <si>
    <t>Yanis BENZIZOUN</t>
  </si>
  <si>
    <t>baptiste.herbecq@student.junia.com</t>
  </si>
  <si>
    <t>Baptiste HERBECQ</t>
  </si>
  <si>
    <t>etienne.el-gueder@student.junia.com</t>
  </si>
  <si>
    <t>33</t>
  </si>
  <si>
    <t>bilal.kadri@student.junia.com</t>
  </si>
  <si>
    <t>Bilal KADRI</t>
  </si>
  <si>
    <t>habib.bouzguenda@student.junia.com</t>
  </si>
  <si>
    <t>Habib BOUZGUENDA</t>
  </si>
  <si>
    <t>78</t>
  </si>
  <si>
    <t>matthieu.louchie@student.junia.com</t>
  </si>
  <si>
    <t>Matthieu LOUCHIE</t>
  </si>
  <si>
    <t>62</t>
  </si>
  <si>
    <t>martin.mille@student.junia.com</t>
  </si>
  <si>
    <t>Martin MILLE</t>
  </si>
  <si>
    <t>37</t>
  </si>
  <si>
    <t>ronan.balusson@student.junia.com</t>
  </si>
  <si>
    <t>Ronan BALUSSON</t>
  </si>
  <si>
    <t>49</t>
  </si>
  <si>
    <t>Z</t>
  </si>
  <si>
    <t>15</t>
  </si>
  <si>
    <t>75</t>
  </si>
  <si>
    <t>30</t>
  </si>
  <si>
    <t>loic.cledelin@student.junia.com</t>
  </si>
  <si>
    <t>Loïc CLEDELIN</t>
  </si>
  <si>
    <t>41</t>
  </si>
  <si>
    <t>benjamin.hautier@student.junia.com</t>
  </si>
  <si>
    <t>Benjamin HAUTIER</t>
  </si>
  <si>
    <t>24</t>
  </si>
  <si>
    <t>111</t>
  </si>
  <si>
    <t>26</t>
  </si>
  <si>
    <t>121</t>
  </si>
  <si>
    <t>6</t>
  </si>
  <si>
    <t>135</t>
  </si>
  <si>
    <t>28</t>
  </si>
  <si>
    <t>80</t>
  </si>
  <si>
    <t>10</t>
  </si>
  <si>
    <t>mael.bizot@student.junia.com</t>
  </si>
  <si>
    <t>Maël BIZOT</t>
  </si>
  <si>
    <t>14</t>
  </si>
  <si>
    <t>adam.ouali@student.junia.com</t>
  </si>
  <si>
    <t>Adam OUALI</t>
  </si>
  <si>
    <t>65</t>
  </si>
  <si>
    <t>isabella.bacalao@student.junia.com</t>
  </si>
  <si>
    <t>Isabella BACALAO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</si>
</sst>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2" borderId="7" xfId="0" applyFill="1" applyBorder="1"/>
    <xf numFmtId="0" fontId="0" fillId="3" borderId="3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/>
    <xf numFmtId="0" fontId="0" fillId="2" borderId="8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9" xfId="0" applyBorder="1"/>
    <xf numFmtId="0" fontId="0" fillId="0" borderId="2" xfId="0" applyBorder="1"/>
    <xf numFmtId="0" fontId="0" fillId="0" borderId="16" xfId="0" applyBorder="1"/>
    <xf numFmtId="0" fontId="0" fillId="0" borderId="4" xfId="0" applyBorder="1"/>
    <xf numFmtId="0" fontId="0" fillId="0" borderId="17" xfId="0" applyBorder="1"/>
    <xf numFmtId="0" fontId="0" fillId="0" borderId="5" xfId="0" applyBorder="1"/>
    <xf numFmtId="0" fontId="0" fillId="0" borderId="7" xfId="0" applyBorder="1"/>
    <xf numFmtId="0" fontId="0" fillId="0" borderId="18" xfId="0" applyBorder="1"/>
    <xf numFmtId="0" fontId="0" fillId="0" borderId="13" xfId="0" applyBorder="1"/>
    <xf numFmtId="0" fontId="0" fillId="0" borderId="8" xfId="0" applyBorder="1"/>
    <xf numFmtId="0" fontId="0" fillId="0" borderId="10" xfId="0" applyBorder="1"/>
    <xf numFmtId="0" fontId="0" fillId="5" borderId="19" xfId="0" applyFill="1" applyBorder="1"/>
    <xf numFmtId="164" fontId="0" fillId="5" borderId="20" xfId="0" applyNumberFormat="1" applyFill="1" applyBorder="1"/>
    <xf numFmtId="0" fontId="0" fillId="5" borderId="20" xfId="0" applyFill="1" applyBorder="1"/>
    <xf numFmtId="0" fontId="0" fillId="5" borderId="20" xfId="0" quotePrefix="1" applyFill="1" applyBorder="1"/>
    <xf numFmtId="0" fontId="0" fillId="5" borderId="21" xfId="0" applyFill="1" applyBorder="1"/>
    <xf numFmtId="0" fontId="0" fillId="0" borderId="19" xfId="0" applyBorder="1"/>
    <xf numFmtId="164" fontId="0" fillId="0" borderId="20" xfId="0" applyNumberFormat="1" applyBorder="1"/>
    <xf numFmtId="0" fontId="0" fillId="0" borderId="20" xfId="0" applyBorder="1"/>
    <xf numFmtId="0" fontId="0" fillId="0" borderId="20" xfId="0" quotePrefix="1" applyBorder="1"/>
    <xf numFmtId="0" fontId="0" fillId="0" borderId="21" xfId="0" applyBorder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4" xfId="0" applyFill="1" applyBorder="1" applyAlignment="1">
      <alignment horizontal="center" vertical="center" textRotation="90"/>
    </xf>
    <xf numFmtId="0" fontId="0" fillId="2" borderId="5" xfId="0" applyFill="1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 textRotation="90"/>
    </xf>
    <xf numFmtId="0" fontId="0" fillId="3" borderId="4" xfId="0" applyFill="1" applyBorder="1" applyAlignment="1">
      <alignment horizontal="center" vertical="center" textRotation="90"/>
    </xf>
    <xf numFmtId="0" fontId="0" fillId="3" borderId="5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937104"/>
        <c:axId val="1360745840"/>
      </c:barChart>
      <c:catAx>
        <c:axId val="184193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745840"/>
        <c:crosses val="autoZero"/>
        <c:auto val="1"/>
        <c:lblAlgn val="ctr"/>
        <c:lblOffset val="100"/>
        <c:noMultiLvlLbl val="0"/>
      </c:catAx>
      <c:valAx>
        <c:axId val="13607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19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927824"/>
        <c:axId val="1825292496"/>
      </c:barChart>
      <c:catAx>
        <c:axId val="184192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5292496"/>
        <c:crosses val="autoZero"/>
        <c:auto val="1"/>
        <c:lblAlgn val="ctr"/>
        <c:lblOffset val="100"/>
        <c:noMultiLvlLbl val="0"/>
      </c:catAx>
      <c:valAx>
        <c:axId val="18252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19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points par groupes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Résultats!$D$29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Résultats!$B$30:$B$32</c:f>
              <c:strCache>
                <c:ptCount val="3"/>
                <c:pt idx="0">
                  <c:v>Groupe A</c:v>
                </c:pt>
                <c:pt idx="1">
                  <c:v>Groupe B</c:v>
                </c:pt>
                <c:pt idx="2">
                  <c:v>Groupe C - Témoins</c:v>
                </c:pt>
              </c:strCache>
            </c:strRef>
          </c:cat>
          <c:val>
            <c:numRef>
              <c:f>Résultats!$D$30:$D$32</c:f>
              <c:numCache>
                <c:formatCode>General</c:formatCode>
                <c:ptCount val="3"/>
                <c:pt idx="0">
                  <c:v>8.8333333333333339</c:v>
                </c:pt>
                <c:pt idx="1">
                  <c:v>4.833333333333333</c:v>
                </c:pt>
                <c:pt idx="2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F-4CA9-9870-BF4120DB6B5D}"/>
            </c:ext>
          </c:extLst>
        </c:ser>
        <c:ser>
          <c:idx val="1"/>
          <c:order val="1"/>
          <c:tx>
            <c:strRef>
              <c:f>Résultats!$E$29</c:f>
              <c:strCache>
                <c:ptCount val="1"/>
                <c:pt idx="0">
                  <c:v>Test2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Résultats!$B$30:$B$32</c:f>
              <c:strCache>
                <c:ptCount val="3"/>
                <c:pt idx="0">
                  <c:v>Groupe A</c:v>
                </c:pt>
                <c:pt idx="1">
                  <c:v>Groupe B</c:v>
                </c:pt>
                <c:pt idx="2">
                  <c:v>Groupe C - Témoins</c:v>
                </c:pt>
              </c:strCache>
            </c:strRef>
          </c:cat>
          <c:val>
            <c:numRef>
              <c:f>Résultats!$E$30:$E$32</c:f>
              <c:numCache>
                <c:formatCode>General</c:formatCode>
                <c:ptCount val="3"/>
                <c:pt idx="0">
                  <c:v>11</c:v>
                </c:pt>
                <c:pt idx="1">
                  <c:v>8.3000000000000007</c:v>
                </c:pt>
                <c:pt idx="2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F-4CA9-9870-BF4120DB6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896464"/>
        <c:axId val="423902344"/>
      </c:barChart>
      <c:catAx>
        <c:axId val="42389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902344"/>
        <c:crosses val="autoZero"/>
        <c:auto val="1"/>
        <c:lblAlgn val="ctr"/>
        <c:lblOffset val="100"/>
        <c:noMultiLvlLbl val="0"/>
      </c:catAx>
      <c:valAx>
        <c:axId val="4239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89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Progression des résultats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Résultats!$J$29:$J$31</c:f>
              <c:strCache>
                <c:ptCount val="3"/>
                <c:pt idx="0">
                  <c:v>Groupe A</c:v>
                </c:pt>
                <c:pt idx="1">
                  <c:v>Groupe B</c:v>
                </c:pt>
                <c:pt idx="2">
                  <c:v>Groupe C - Témoins</c:v>
                </c:pt>
              </c:strCache>
            </c:strRef>
          </c:cat>
          <c:val>
            <c:numRef>
              <c:f>Résultats!$K$29:$K$31</c:f>
              <c:numCache>
                <c:formatCode>General</c:formatCode>
                <c:ptCount val="3"/>
                <c:pt idx="0">
                  <c:v>2.1666666666666661</c:v>
                </c:pt>
                <c:pt idx="1">
                  <c:v>3.4666666666666677</c:v>
                </c:pt>
                <c:pt idx="2">
                  <c:v>1.4000000000000004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9-4668-A337-4B7F06A9F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113872"/>
        <c:axId val="1578750112"/>
      </c:barChart>
      <c:catAx>
        <c:axId val="17651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8750112"/>
        <c:crosses val="autoZero"/>
        <c:auto val="1"/>
        <c:lblAlgn val="ctr"/>
        <c:lblOffset val="100"/>
        <c:noMultiLvlLbl val="0"/>
      </c:catAx>
      <c:valAx>
        <c:axId val="15787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511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50B731-7612-481C-BD26-892C652D99A7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63E41-6B70-496A-ACB7-2F93B26281FB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82476B-2658-5849-72E7-2CC8F46403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0F8FDF-FB2C-CC35-98EB-8BCE648661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11167</xdr:rowOff>
    </xdr:from>
    <xdr:to>
      <xdr:col>11</xdr:col>
      <xdr:colOff>216776</xdr:colOff>
      <xdr:row>59</xdr:row>
      <xdr:rowOff>6569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60</xdr:row>
      <xdr:rowOff>41910</xdr:rowOff>
    </xdr:from>
    <xdr:to>
      <xdr:col>15</xdr:col>
      <xdr:colOff>655320</xdr:colOff>
      <xdr:row>93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649040F-E4EA-C230-F845-A2DCBE9F2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2"/>
  <sheetViews>
    <sheetView topLeftCell="A58" zoomScale="85" zoomScaleNormal="85" workbookViewId="0">
      <selection activeCell="Q67" sqref="Q67"/>
    </sheetView>
  </sheetViews>
  <sheetFormatPr baseColWidth="10" defaultRowHeight="14.4" x14ac:dyDescent="0.3"/>
  <cols>
    <col min="1" max="1" width="3.6640625" bestFit="1" customWidth="1"/>
    <col min="2" max="2" width="4.6640625" bestFit="1" customWidth="1"/>
    <col min="3" max="3" width="18.44140625" customWidth="1"/>
    <col min="5" max="8" width="10.33203125" customWidth="1"/>
    <col min="10" max="10" width="18.44140625" bestFit="1" customWidth="1"/>
  </cols>
  <sheetData>
    <row r="1" spans="2:8" ht="15" thickBot="1" x14ac:dyDescent="0.35"/>
    <row r="2" spans="2:8" ht="15" thickBot="1" x14ac:dyDescent="0.35">
      <c r="E2" s="42" t="s">
        <v>50</v>
      </c>
      <c r="F2" s="43"/>
      <c r="G2" s="42" t="s">
        <v>51</v>
      </c>
      <c r="H2" s="43"/>
    </row>
    <row r="3" spans="2:8" ht="15" customHeight="1" x14ac:dyDescent="0.3">
      <c r="B3" s="52" t="s">
        <v>47</v>
      </c>
      <c r="C3" s="3" t="s">
        <v>8</v>
      </c>
      <c r="D3" s="9" t="s">
        <v>9</v>
      </c>
      <c r="E3" s="15" t="str">
        <f>_xlfn.IFNA(VLOOKUP(D3&amp;" "&amp;C3,'Test 1'!$E$2:$F$50,2,FALSE),"")</f>
        <v/>
      </c>
      <c r="F3" s="47" t="s">
        <v>49</v>
      </c>
      <c r="G3" s="15">
        <f>_xlfn.IFNA(VLOOKUP(D3&amp;" "&amp;C3,'Test 2'!$E$3:$F$51,2,FALSE),"")</f>
        <v>4</v>
      </c>
      <c r="H3" s="47" t="s">
        <v>49</v>
      </c>
    </row>
    <row r="4" spans="2:8" x14ac:dyDescent="0.3">
      <c r="B4" s="50"/>
      <c r="C4" s="1" t="s">
        <v>30</v>
      </c>
      <c r="D4" s="10" t="s">
        <v>31</v>
      </c>
      <c r="E4" s="16">
        <f>_xlfn.IFNA(VLOOKUP(D4&amp;" "&amp;C4,'Test 1'!$E$2:$F$50,2,FALSE),"")</f>
        <v>3</v>
      </c>
      <c r="F4" s="48"/>
      <c r="G4" s="16">
        <f>_xlfn.IFNA(VLOOKUP(D4&amp;" "&amp;C4,'Test 2'!$E$3:$F$51,2,FALSE),"")</f>
        <v>9</v>
      </c>
      <c r="H4" s="48"/>
    </row>
    <row r="5" spans="2:8" x14ac:dyDescent="0.3">
      <c r="B5" s="50"/>
      <c r="C5" s="1" t="s">
        <v>12</v>
      </c>
      <c r="D5" s="10" t="s">
        <v>13</v>
      </c>
      <c r="E5" s="16" t="str">
        <f>_xlfn.IFNA(VLOOKUP(D5&amp;" "&amp;C5,'Test 1'!$E$2:$F$50,2,FALSE),"")</f>
        <v/>
      </c>
      <c r="F5" s="48"/>
      <c r="G5" s="16" t="str">
        <f>_xlfn.IFNA(VLOOKUP(D5&amp;" "&amp;C5,'Test 2'!$E$3:$F$51,2,FALSE),"")</f>
        <v/>
      </c>
      <c r="H5" s="48"/>
    </row>
    <row r="6" spans="2:8" x14ac:dyDescent="0.3">
      <c r="B6" s="50"/>
      <c r="C6" s="1" t="s">
        <v>43</v>
      </c>
      <c r="D6" s="10" t="s">
        <v>44</v>
      </c>
      <c r="E6" s="16">
        <f>_xlfn.IFNA(VLOOKUP(D6&amp;" "&amp;C6,'Test 1'!$E$2:$F$50,2,FALSE),"")</f>
        <v>5</v>
      </c>
      <c r="F6" s="48"/>
      <c r="G6" s="16">
        <f>_xlfn.IFNA(VLOOKUP(D6&amp;" "&amp;C6,'Test 2'!$E$3:$F$51,2,FALSE),"")</f>
        <v>10</v>
      </c>
      <c r="H6" s="48"/>
    </row>
    <row r="7" spans="2:8" x14ac:dyDescent="0.3">
      <c r="B7" s="50"/>
      <c r="C7" s="1" t="s">
        <v>3</v>
      </c>
      <c r="D7" s="10" t="s">
        <v>4</v>
      </c>
      <c r="E7" s="16" t="str">
        <f>_xlfn.IFNA(VLOOKUP(D7&amp;" "&amp;C7,'Test 1'!$E$2:$F$50,2,FALSE),"")</f>
        <v/>
      </c>
      <c r="F7" s="48"/>
      <c r="G7" s="16" t="str">
        <f>_xlfn.IFNA(VLOOKUP(D7&amp;" "&amp;C7,'Test 2'!$E$3:$F$51,2,FALSE),"")</f>
        <v/>
      </c>
      <c r="H7" s="48"/>
    </row>
    <row r="8" spans="2:8" x14ac:dyDescent="0.3">
      <c r="B8" s="50"/>
      <c r="C8" s="1" t="s">
        <v>37</v>
      </c>
      <c r="D8" s="10" t="s">
        <v>38</v>
      </c>
      <c r="E8" s="16">
        <f>_xlfn.IFNA(VLOOKUP(D8&amp;" "&amp;C8,'Test 1'!$E$2:$F$50,2,FALSE),"")</f>
        <v>20</v>
      </c>
      <c r="F8" s="48"/>
      <c r="G8" s="16">
        <f>_xlfn.IFNA(VLOOKUP(D8&amp;" "&amp;C8,'Test 2'!$E$3:$F$51,2,FALSE),"")</f>
        <v>17</v>
      </c>
      <c r="H8" s="48"/>
    </row>
    <row r="9" spans="2:8" x14ac:dyDescent="0.3">
      <c r="B9" s="50"/>
      <c r="C9" s="1" t="s">
        <v>45</v>
      </c>
      <c r="D9" s="10" t="s">
        <v>46</v>
      </c>
      <c r="E9" s="16">
        <f>_xlfn.IFNA(VLOOKUP(D9&amp;" "&amp;C9,'Test 1'!$E$2:$F$50,2,FALSE),"")</f>
        <v>10</v>
      </c>
      <c r="F9" s="48"/>
      <c r="G9" s="16">
        <f>_xlfn.IFNA(VLOOKUP(D9&amp;" "&amp;C9,'Test 2'!$E$3:$F$51,2,FALSE),"")</f>
        <v>11</v>
      </c>
      <c r="H9" s="48"/>
    </row>
    <row r="10" spans="2:8" x14ac:dyDescent="0.3">
      <c r="B10" s="50"/>
      <c r="C10" s="1" t="s">
        <v>5</v>
      </c>
      <c r="D10" s="10" t="s">
        <v>0</v>
      </c>
      <c r="E10" s="16">
        <f>_xlfn.IFNA(VLOOKUP(D10&amp;" "&amp;C10,'Test 1'!$E$2:$F$50,2,FALSE),"")</f>
        <v>3</v>
      </c>
      <c r="F10" s="49"/>
      <c r="G10" s="16" t="str">
        <f>_xlfn.IFNA(VLOOKUP(D10&amp;" "&amp;C10,'Test 2'!$E$3:$F$51,2,FALSE),"")</f>
        <v/>
      </c>
      <c r="H10" s="49"/>
    </row>
    <row r="11" spans="2:8" ht="15" thickBot="1" x14ac:dyDescent="0.35">
      <c r="B11" s="51"/>
      <c r="C11" s="4" t="s">
        <v>10</v>
      </c>
      <c r="D11" s="11" t="s">
        <v>11</v>
      </c>
      <c r="E11" s="17">
        <f>_xlfn.IFNA(VLOOKUP(D11&amp;" "&amp;C11,'Test 1'!$E$2:$F$50,2,FALSE),"")</f>
        <v>12</v>
      </c>
      <c r="F11" s="5">
        <f>AVERAGE(E3:E11)</f>
        <v>8.8333333333333339</v>
      </c>
      <c r="G11" s="17">
        <f>_xlfn.IFNA(VLOOKUP(D11&amp;" "&amp;C11,'Test 2'!$E$3:$F$51,2,FALSE),"")</f>
        <v>15</v>
      </c>
      <c r="H11" s="5">
        <f>AVERAGE(G3:G11)</f>
        <v>11</v>
      </c>
    </row>
    <row r="12" spans="2:8" ht="15" customHeight="1" x14ac:dyDescent="0.3">
      <c r="B12" s="53" t="s">
        <v>48</v>
      </c>
      <c r="C12" s="6" t="s">
        <v>18</v>
      </c>
      <c r="D12" s="12" t="s">
        <v>19</v>
      </c>
      <c r="E12" s="18">
        <f>_xlfn.IFNA(VLOOKUP(D12&amp;" "&amp;C12,'Test 1'!$E$2:$F$50,2,FALSE),"")</f>
        <v>5</v>
      </c>
      <c r="F12" s="44" t="s">
        <v>49</v>
      </c>
      <c r="G12" s="18">
        <f>_xlfn.IFNA(VLOOKUP(D12&amp;" "&amp;C12,'Test 2'!$E$3:$F$51,2,FALSE),"")</f>
        <v>9</v>
      </c>
      <c r="H12" s="44" t="s">
        <v>49</v>
      </c>
    </row>
    <row r="13" spans="2:8" x14ac:dyDescent="0.3">
      <c r="B13" s="54"/>
      <c r="C13" s="2" t="s">
        <v>22</v>
      </c>
      <c r="D13" s="13" t="s">
        <v>23</v>
      </c>
      <c r="E13" s="19" t="str">
        <f>_xlfn.IFNA(VLOOKUP(D13&amp;" "&amp;C13,'Test 1'!$E$2:$F$50,2,FALSE),"")</f>
        <v/>
      </c>
      <c r="F13" s="45"/>
      <c r="G13" s="19">
        <f>_xlfn.IFNA(VLOOKUP(D13&amp;" "&amp;C13,'Test 2'!$E$3:$F$51,2,FALSE),"")</f>
        <v>13</v>
      </c>
      <c r="H13" s="45"/>
    </row>
    <row r="14" spans="2:8" x14ac:dyDescent="0.3">
      <c r="B14" s="54"/>
      <c r="C14" s="2" t="s">
        <v>26</v>
      </c>
      <c r="D14" s="13" t="s">
        <v>27</v>
      </c>
      <c r="E14" s="19">
        <f>_xlfn.IFNA(VLOOKUP(D14&amp;" "&amp;C14,'Test 1'!$E$2:$F$50,2,FALSE),"")</f>
        <v>3</v>
      </c>
      <c r="F14" s="45"/>
      <c r="G14" s="19">
        <f>_xlfn.IFNA(VLOOKUP(D14&amp;" "&amp;C14,'Test 2'!$E$3:$F$51,2,FALSE),"")</f>
        <v>5</v>
      </c>
      <c r="H14" s="45"/>
    </row>
    <row r="15" spans="2:8" x14ac:dyDescent="0.3">
      <c r="B15" s="54"/>
      <c r="C15" s="2" t="s">
        <v>39</v>
      </c>
      <c r="D15" s="13" t="s">
        <v>40</v>
      </c>
      <c r="E15" s="19" t="str">
        <f>_xlfn.IFNA(VLOOKUP(D15&amp;" "&amp;C15,'Test 1'!$E$2:$F$50,2,FALSE),"")</f>
        <v/>
      </c>
      <c r="F15" s="45"/>
      <c r="G15" s="19">
        <f>_xlfn.IFNA(VLOOKUP(D15&amp;" "&amp;C15,'Test 2'!$E$3:$F$51,2,FALSE),"")</f>
        <v>7</v>
      </c>
      <c r="H15" s="45"/>
    </row>
    <row r="16" spans="2:8" x14ac:dyDescent="0.3">
      <c r="B16" s="54"/>
      <c r="C16" s="2" t="s">
        <v>1</v>
      </c>
      <c r="D16" s="13" t="s">
        <v>2</v>
      </c>
      <c r="E16" s="19"/>
      <c r="F16" s="45"/>
      <c r="G16" s="19">
        <f>_xlfn.IFNA(VLOOKUP(D16&amp;" "&amp;C16,'Test 2'!$E$3:$F$51,2,FALSE),"")</f>
        <v>9</v>
      </c>
      <c r="H16" s="45"/>
    </row>
    <row r="17" spans="2:11" x14ac:dyDescent="0.3">
      <c r="B17" s="54"/>
      <c r="C17" s="2" t="s">
        <v>34</v>
      </c>
      <c r="D17" s="13" t="s">
        <v>35</v>
      </c>
      <c r="E17" s="19">
        <f>_xlfn.IFNA(VLOOKUP(D17&amp;" "&amp;C17,'Test 1'!$E$2:$F$50,2,FALSE),"")</f>
        <v>4</v>
      </c>
      <c r="F17" s="45"/>
      <c r="G17" s="19">
        <f>_xlfn.IFNA(VLOOKUP(D17&amp;" "&amp;C17,'Test 2'!$E$3:$F$51,2,FALSE),"")</f>
        <v>4</v>
      </c>
      <c r="H17" s="45"/>
    </row>
    <row r="18" spans="2:11" x14ac:dyDescent="0.3">
      <c r="B18" s="54"/>
      <c r="C18" s="2" t="s">
        <v>14</v>
      </c>
      <c r="D18" s="13" t="s">
        <v>15</v>
      </c>
      <c r="E18" s="19">
        <f>_xlfn.IFNA(VLOOKUP(D18&amp;" "&amp;C18,'Test 1'!$E$2:$F$50,2,FALSE),"")</f>
        <v>5</v>
      </c>
      <c r="F18" s="45"/>
      <c r="G18" s="19">
        <f>_xlfn.IFNA(VLOOKUP(D18&amp;" "&amp;C18,'Test 2'!$E$3:$F$51,2,FALSE),"")</f>
        <v>7</v>
      </c>
      <c r="H18" s="45"/>
    </row>
    <row r="19" spans="2:11" x14ac:dyDescent="0.3">
      <c r="B19" s="54"/>
      <c r="C19" s="2" t="s">
        <v>24</v>
      </c>
      <c r="D19" s="13" t="s">
        <v>25</v>
      </c>
      <c r="E19" s="19">
        <f>_xlfn.IFNA(VLOOKUP(D19&amp;" "&amp;C19,'Test 1'!$E$2:$F$50,2,FALSE),"")</f>
        <v>6</v>
      </c>
      <c r="F19" s="45"/>
      <c r="G19" s="19">
        <f>_xlfn.IFNA(VLOOKUP(D19&amp;" "&amp;C19,'Test 2'!$E$3:$F$51,2,FALSE),"")</f>
        <v>15</v>
      </c>
      <c r="H19" s="45"/>
    </row>
    <row r="20" spans="2:11" x14ac:dyDescent="0.3">
      <c r="B20" s="54"/>
      <c r="C20" s="2" t="s">
        <v>52</v>
      </c>
      <c r="D20" s="13" t="s">
        <v>36</v>
      </c>
      <c r="E20" s="19" t="str">
        <f>_xlfn.IFNA(VLOOKUP(D20&amp;" "&amp;C20,'Test 1'!$E$2:$F$50,2,FALSE),"")</f>
        <v/>
      </c>
      <c r="F20" s="46"/>
      <c r="G20" s="19">
        <f>_xlfn.IFNA(VLOOKUP(D20&amp;" "&amp;C20,'Test 2'!$E$3:$F$51,2,FALSE),"")</f>
        <v>14</v>
      </c>
      <c r="H20" s="46"/>
    </row>
    <row r="21" spans="2:11" ht="15" thickBot="1" x14ac:dyDescent="0.35">
      <c r="B21" s="55"/>
      <c r="C21" s="7" t="s">
        <v>41</v>
      </c>
      <c r="D21" s="14" t="s">
        <v>42</v>
      </c>
      <c r="E21" s="20">
        <f>_xlfn.IFNA(VLOOKUP(D21&amp;" "&amp;C21,'Test 1'!$E$2:$F$50,2,FALSE),"")</f>
        <v>6</v>
      </c>
      <c r="F21" s="8">
        <f>AVERAGE(E12:E21)</f>
        <v>4.833333333333333</v>
      </c>
      <c r="G21" s="20">
        <f>_xlfn.IFNA(VLOOKUP(D21&amp;" "&amp;C21,'Test 2'!$E$3:$F$51,2,FALSE),"")</f>
        <v>0</v>
      </c>
      <c r="H21" s="8">
        <f>AVERAGE(G12:G21)</f>
        <v>8.3000000000000007</v>
      </c>
    </row>
    <row r="22" spans="2:11" x14ac:dyDescent="0.3">
      <c r="B22" s="50"/>
      <c r="C22" s="1" t="s">
        <v>6</v>
      </c>
      <c r="D22" s="10" t="s">
        <v>7</v>
      </c>
      <c r="E22" s="16">
        <f>_xlfn.IFNA(VLOOKUP(D22&amp;" "&amp;C22,'Test 1'!$E$2:$F$50,2,FALSE),"")</f>
        <v>6</v>
      </c>
      <c r="F22" s="48"/>
      <c r="G22" s="16">
        <f>_xlfn.IFNA(VLOOKUP(D22&amp;" "&amp;C22,'Test 2'!$E$3:$F$51,2,FALSE),"")</f>
        <v>9</v>
      </c>
      <c r="H22" s="48"/>
    </row>
    <row r="23" spans="2:11" x14ac:dyDescent="0.3">
      <c r="B23" s="50"/>
      <c r="C23" s="1" t="s">
        <v>16</v>
      </c>
      <c r="D23" s="10" t="s">
        <v>17</v>
      </c>
      <c r="E23" s="16">
        <f>_xlfn.IFNA(VLOOKUP(D23&amp;" "&amp;C23,'Test 1'!$E$2:$F$50,2,FALSE),"")</f>
        <v>4</v>
      </c>
      <c r="F23" s="48"/>
      <c r="G23" s="16">
        <f>_xlfn.IFNA(VLOOKUP(D23&amp;" "&amp;C23,'Test 2'!$E$3:$F$51,2,FALSE),"")</f>
        <v>4</v>
      </c>
      <c r="H23" s="48"/>
    </row>
    <row r="24" spans="2:11" x14ac:dyDescent="0.3">
      <c r="B24" s="50"/>
      <c r="C24" s="1" t="s">
        <v>20</v>
      </c>
      <c r="D24" s="10" t="s">
        <v>21</v>
      </c>
      <c r="E24" s="16">
        <f>_xlfn.IFNA(VLOOKUP(D24&amp;" "&amp;C24,'Test 1'!$E$2:$F$50,2,FALSE),"")</f>
        <v>7</v>
      </c>
      <c r="F24" s="48"/>
      <c r="G24" s="16">
        <f>_xlfn.IFNA(VLOOKUP(D24&amp;" "&amp;C24,'Test 2'!$E$3:$F$51,2,FALSE),"")</f>
        <v>9</v>
      </c>
      <c r="H24" s="48"/>
    </row>
    <row r="25" spans="2:11" x14ac:dyDescent="0.3">
      <c r="B25" s="50"/>
      <c r="C25" s="1" t="s">
        <v>32</v>
      </c>
      <c r="D25" s="10" t="s">
        <v>33</v>
      </c>
      <c r="E25" s="16">
        <f>_xlfn.IFNA(VLOOKUP(D25&amp;" "&amp;C25,'Test 1'!$E$2:$F$50,2,FALSE),"")</f>
        <v>12</v>
      </c>
      <c r="F25" s="49"/>
      <c r="G25" s="16">
        <f>_xlfn.IFNA(VLOOKUP(D25&amp;" "&amp;C25,'Test 2'!$E$3:$F$51,2,FALSE),"")</f>
        <v>14</v>
      </c>
      <c r="H25" s="49"/>
    </row>
    <row r="26" spans="2:11" ht="15" thickBot="1" x14ac:dyDescent="0.35">
      <c r="B26" s="51"/>
      <c r="C26" s="4" t="s">
        <v>28</v>
      </c>
      <c r="D26" s="11" t="s">
        <v>29</v>
      </c>
      <c r="E26" s="17">
        <f>_xlfn.IFNA(VLOOKUP(D26&amp;" "&amp;C26,'Test 1'!$E$2:$F$50,2,FALSE),"")</f>
        <v>0</v>
      </c>
      <c r="F26" s="5">
        <f>AVERAGE(E22:E26)</f>
        <v>5.8</v>
      </c>
      <c r="G26" s="17">
        <f>_xlfn.IFNA(VLOOKUP(D26&amp;" "&amp;C26,'Test 2'!$E$3:$F$51,2,FALSE),"")</f>
        <v>0</v>
      </c>
      <c r="H26" s="5">
        <f>AVERAGE(G22:G26)</f>
        <v>7.2</v>
      </c>
    </row>
    <row r="28" spans="2:11" ht="15" thickBot="1" x14ac:dyDescent="0.35"/>
    <row r="29" spans="2:11" ht="15" thickBot="1" x14ac:dyDescent="0.35">
      <c r="D29" s="28" t="s">
        <v>50</v>
      </c>
      <c r="E29" s="29" t="s">
        <v>53</v>
      </c>
      <c r="J29" s="22" t="s">
        <v>47</v>
      </c>
      <c r="K29">
        <f>H11-F11</f>
        <v>2.1666666666666661</v>
      </c>
    </row>
    <row r="30" spans="2:11" x14ac:dyDescent="0.3">
      <c r="B30" s="22" t="s">
        <v>47</v>
      </c>
      <c r="C30" s="30"/>
      <c r="D30" s="22">
        <f>F11</f>
        <v>8.8333333333333339</v>
      </c>
      <c r="E30" s="23">
        <f>H11</f>
        <v>11</v>
      </c>
      <c r="J30" s="24" t="s">
        <v>48</v>
      </c>
      <c r="K30">
        <f>H21-F21</f>
        <v>3.4666666666666677</v>
      </c>
    </row>
    <row r="31" spans="2:11" ht="15" thickBot="1" x14ac:dyDescent="0.35">
      <c r="B31" s="24" t="s">
        <v>48</v>
      </c>
      <c r="C31" s="21"/>
      <c r="D31" s="24">
        <f>F21</f>
        <v>4.833333333333333</v>
      </c>
      <c r="E31" s="25">
        <f>H21</f>
        <v>8.3000000000000007</v>
      </c>
      <c r="J31" s="26" t="s">
        <v>54</v>
      </c>
      <c r="K31">
        <f>H26-F26</f>
        <v>1.4000000000000004</v>
      </c>
    </row>
    <row r="32" spans="2:11" ht="15" thickBot="1" x14ac:dyDescent="0.35">
      <c r="B32" s="26" t="s">
        <v>54</v>
      </c>
      <c r="C32" s="31"/>
      <c r="D32" s="26">
        <f>F26</f>
        <v>5.8</v>
      </c>
      <c r="E32" s="27">
        <f>H26</f>
        <v>7.2</v>
      </c>
    </row>
  </sheetData>
  <sortState xmlns:xlrd2="http://schemas.microsoft.com/office/spreadsheetml/2017/richdata2" ref="B2:E25">
    <sortCondition ref="D1"/>
  </sortState>
  <mergeCells count="11">
    <mergeCell ref="B22:B26"/>
    <mergeCell ref="B3:B11"/>
    <mergeCell ref="B12:B21"/>
    <mergeCell ref="F22:F25"/>
    <mergeCell ref="H22:H25"/>
    <mergeCell ref="E2:F2"/>
    <mergeCell ref="G2:H2"/>
    <mergeCell ref="F12:F20"/>
    <mergeCell ref="H12:H20"/>
    <mergeCell ref="H3:H10"/>
    <mergeCell ref="F3:F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19"/>
  <sheetViews>
    <sheetView zoomScale="115" zoomScaleNormal="115" workbookViewId="0">
      <selection activeCell="F14" sqref="F14"/>
    </sheetView>
  </sheetViews>
  <sheetFormatPr baseColWidth="10" defaultRowHeight="14.4" x14ac:dyDescent="0.3"/>
  <cols>
    <col min="3" max="3" width="15.33203125" bestFit="1" customWidth="1"/>
    <col min="5" max="5" width="17.6640625" bestFit="1" customWidth="1"/>
  </cols>
  <sheetData>
    <row r="1" spans="1:68" x14ac:dyDescent="0.3">
      <c r="A1" s="32">
        <v>10</v>
      </c>
      <c r="B1" s="33">
        <v>45204.6642013889</v>
      </c>
      <c r="C1" s="33">
        <v>45204.664409722202</v>
      </c>
      <c r="D1" s="34" t="s">
        <v>55</v>
      </c>
      <c r="E1" s="34" t="s">
        <v>56</v>
      </c>
      <c r="F1" s="34">
        <v>6</v>
      </c>
      <c r="G1" s="34"/>
      <c r="H1" s="33"/>
      <c r="I1" s="34"/>
      <c r="J1" s="34">
        <v>0</v>
      </c>
      <c r="K1" s="34"/>
      <c r="L1" s="35" t="s">
        <v>57</v>
      </c>
      <c r="M1" s="34">
        <v>1</v>
      </c>
      <c r="N1" s="34"/>
      <c r="O1" s="34"/>
      <c r="P1" s="34">
        <v>0</v>
      </c>
      <c r="Q1" s="34"/>
      <c r="R1" s="34"/>
      <c r="S1" s="34">
        <v>0</v>
      </c>
      <c r="T1" s="34"/>
      <c r="U1" s="35" t="s">
        <v>58</v>
      </c>
      <c r="V1" s="34">
        <v>1</v>
      </c>
      <c r="W1" s="34"/>
      <c r="X1" s="34"/>
      <c r="Y1" s="34">
        <v>0</v>
      </c>
      <c r="Z1" s="34"/>
      <c r="AA1" s="34"/>
      <c r="AB1" s="34">
        <v>0</v>
      </c>
      <c r="AC1" s="34"/>
      <c r="AD1" s="34"/>
      <c r="AE1" s="34">
        <v>0</v>
      </c>
      <c r="AF1" s="34"/>
      <c r="AG1" s="35" t="s">
        <v>58</v>
      </c>
      <c r="AH1" s="34">
        <v>1</v>
      </c>
      <c r="AI1" s="34"/>
      <c r="AJ1" s="34"/>
      <c r="AK1" s="34">
        <v>0</v>
      </c>
      <c r="AL1" s="34"/>
      <c r="AM1" s="34"/>
      <c r="AN1" s="34">
        <v>0</v>
      </c>
      <c r="AO1" s="34"/>
      <c r="AP1" s="34"/>
      <c r="AQ1" s="34">
        <v>0</v>
      </c>
      <c r="AR1" s="34"/>
      <c r="AS1" s="35" t="s">
        <v>59</v>
      </c>
      <c r="AT1" s="34">
        <v>1</v>
      </c>
      <c r="AU1" s="34"/>
      <c r="AV1" s="34"/>
      <c r="AW1" s="34">
        <v>0</v>
      </c>
      <c r="AX1" s="34"/>
      <c r="AY1" s="34"/>
      <c r="AZ1" s="34">
        <v>0</v>
      </c>
      <c r="BA1" s="34"/>
      <c r="BB1" s="34"/>
      <c r="BC1" s="34">
        <v>0</v>
      </c>
      <c r="BD1" s="34"/>
      <c r="BE1" s="35" t="s">
        <v>60</v>
      </c>
      <c r="BF1" s="34">
        <v>1</v>
      </c>
      <c r="BG1" s="34"/>
      <c r="BH1" s="34"/>
      <c r="BI1" s="34">
        <v>0</v>
      </c>
      <c r="BJ1" s="34"/>
      <c r="BK1" s="35" t="s">
        <v>61</v>
      </c>
      <c r="BL1" s="34">
        <v>1</v>
      </c>
      <c r="BM1" s="34"/>
      <c r="BN1" s="34"/>
      <c r="BO1" s="34">
        <v>0</v>
      </c>
      <c r="BP1" s="36"/>
    </row>
    <row r="2" spans="1:68" x14ac:dyDescent="0.3">
      <c r="A2" s="37">
        <v>22</v>
      </c>
      <c r="B2" s="38">
        <v>45204.664571759298</v>
      </c>
      <c r="C2" s="38">
        <v>45204.665405092601</v>
      </c>
      <c r="D2" s="39" t="s">
        <v>97</v>
      </c>
      <c r="E2" s="39" t="s">
        <v>98</v>
      </c>
      <c r="F2" s="39">
        <v>0</v>
      </c>
      <c r="G2" s="39"/>
      <c r="H2" s="38"/>
      <c r="I2" s="39"/>
      <c r="J2" s="39">
        <v>0</v>
      </c>
      <c r="K2" s="39"/>
      <c r="L2" s="40" t="s">
        <v>57</v>
      </c>
      <c r="M2" s="39">
        <v>1</v>
      </c>
      <c r="N2" s="39"/>
      <c r="O2" s="39"/>
      <c r="P2" s="39">
        <v>0</v>
      </c>
      <c r="Q2" s="39"/>
      <c r="R2" s="39"/>
      <c r="S2" s="39">
        <v>0</v>
      </c>
      <c r="T2" s="39"/>
      <c r="U2" s="40" t="s">
        <v>64</v>
      </c>
      <c r="V2" s="39">
        <v>0</v>
      </c>
      <c r="W2" s="39"/>
      <c r="X2" s="39"/>
      <c r="Y2" s="39">
        <v>0</v>
      </c>
      <c r="Z2" s="39"/>
      <c r="AA2" s="39"/>
      <c r="AB2" s="39">
        <v>0</v>
      </c>
      <c r="AC2" s="39"/>
      <c r="AD2" s="39"/>
      <c r="AE2" s="39">
        <v>0</v>
      </c>
      <c r="AF2" s="39"/>
      <c r="AG2" s="39"/>
      <c r="AH2" s="39">
        <v>0</v>
      </c>
      <c r="AI2" s="39"/>
      <c r="AJ2" s="39"/>
      <c r="AK2" s="39">
        <v>0</v>
      </c>
      <c r="AL2" s="39"/>
      <c r="AM2" s="39"/>
      <c r="AN2" s="39">
        <v>0</v>
      </c>
      <c r="AO2" s="39"/>
      <c r="AP2" s="39"/>
      <c r="AQ2" s="39">
        <v>0</v>
      </c>
      <c r="AR2" s="39"/>
      <c r="AS2" s="39"/>
      <c r="AT2" s="39">
        <v>0</v>
      </c>
      <c r="AU2" s="39"/>
      <c r="AV2" s="39"/>
      <c r="AW2" s="39">
        <v>0</v>
      </c>
      <c r="AX2" s="39"/>
      <c r="AY2" s="39"/>
      <c r="AZ2" s="39">
        <v>0</v>
      </c>
      <c r="BA2" s="39"/>
      <c r="BB2" s="39"/>
      <c r="BC2" s="39">
        <v>0</v>
      </c>
      <c r="BD2" s="39"/>
      <c r="BE2" s="40" t="s">
        <v>60</v>
      </c>
      <c r="BF2" s="39">
        <v>1</v>
      </c>
      <c r="BG2" s="39"/>
      <c r="BH2" s="40" t="s">
        <v>65</v>
      </c>
      <c r="BI2" s="39">
        <v>1</v>
      </c>
      <c r="BJ2" s="39"/>
      <c r="BK2" s="39"/>
      <c r="BL2" s="39">
        <v>0</v>
      </c>
      <c r="BM2" s="39"/>
      <c r="BN2" s="39"/>
      <c r="BO2" s="39">
        <v>0</v>
      </c>
      <c r="BP2" s="41"/>
    </row>
    <row r="3" spans="1:68" x14ac:dyDescent="0.3">
      <c r="A3" s="37">
        <v>26</v>
      </c>
      <c r="B3" s="38">
        <v>45204.667210648098</v>
      </c>
      <c r="C3" s="38">
        <v>45204.667384259301</v>
      </c>
      <c r="D3" s="39" t="s">
        <v>106</v>
      </c>
      <c r="E3" s="39" t="s">
        <v>107</v>
      </c>
      <c r="F3" s="39">
        <v>0</v>
      </c>
      <c r="G3" s="34"/>
      <c r="H3" s="33"/>
      <c r="I3" s="35" t="s">
        <v>68</v>
      </c>
      <c r="J3" s="34">
        <v>1</v>
      </c>
      <c r="K3" s="34"/>
      <c r="L3" s="34"/>
      <c r="M3" s="34">
        <v>0</v>
      </c>
      <c r="N3" s="34"/>
      <c r="O3" s="35" t="s">
        <v>69</v>
      </c>
      <c r="P3" s="34">
        <v>1</v>
      </c>
      <c r="Q3" s="34"/>
      <c r="R3" s="35" t="s">
        <v>70</v>
      </c>
      <c r="S3" s="34">
        <v>1</v>
      </c>
      <c r="T3" s="34"/>
      <c r="U3" s="34"/>
      <c r="V3" s="34">
        <v>0</v>
      </c>
      <c r="W3" s="34"/>
      <c r="X3" s="34"/>
      <c r="Y3" s="34">
        <v>0</v>
      </c>
      <c r="Z3" s="34"/>
      <c r="AA3" s="35" t="s">
        <v>71</v>
      </c>
      <c r="AB3" s="34">
        <v>1</v>
      </c>
      <c r="AC3" s="34"/>
      <c r="AD3" s="34"/>
      <c r="AE3" s="34">
        <v>0</v>
      </c>
      <c r="AF3" s="34"/>
      <c r="AG3" s="34"/>
      <c r="AH3" s="34">
        <v>0</v>
      </c>
      <c r="AI3" s="34"/>
      <c r="AJ3" s="34"/>
      <c r="AK3" s="34">
        <v>0</v>
      </c>
      <c r="AL3" s="34"/>
      <c r="AM3" s="34"/>
      <c r="AN3" s="34">
        <v>0</v>
      </c>
      <c r="AO3" s="34"/>
      <c r="AP3" s="35" t="s">
        <v>72</v>
      </c>
      <c r="AQ3" s="34">
        <v>1</v>
      </c>
      <c r="AR3" s="34"/>
      <c r="AS3" s="34"/>
      <c r="AT3" s="34">
        <v>0</v>
      </c>
      <c r="AU3" s="34"/>
      <c r="AV3" s="34"/>
      <c r="AW3" s="34">
        <v>0</v>
      </c>
      <c r="AX3" s="34"/>
      <c r="AY3" s="34"/>
      <c r="AZ3" s="34">
        <v>0</v>
      </c>
      <c r="BA3" s="34"/>
      <c r="BB3" s="34"/>
      <c r="BC3" s="34">
        <v>0</v>
      </c>
      <c r="BD3" s="34"/>
      <c r="BE3" s="34"/>
      <c r="BF3" s="34">
        <v>0</v>
      </c>
      <c r="BG3" s="34"/>
      <c r="BH3" s="35" t="s">
        <v>65</v>
      </c>
      <c r="BI3" s="34">
        <v>1</v>
      </c>
      <c r="BJ3" s="34"/>
      <c r="BK3" s="34"/>
      <c r="BL3" s="34">
        <v>0</v>
      </c>
      <c r="BM3" s="34"/>
      <c r="BN3" s="34"/>
      <c r="BO3" s="34">
        <v>0</v>
      </c>
      <c r="BP3" s="36"/>
    </row>
    <row r="4" spans="1:68" x14ac:dyDescent="0.3">
      <c r="A4" s="37">
        <v>11</v>
      </c>
      <c r="B4" s="38">
        <v>45204.664131944402</v>
      </c>
      <c r="C4" s="38">
        <v>45204.664456018501</v>
      </c>
      <c r="D4" s="39" t="s">
        <v>62</v>
      </c>
      <c r="E4" s="39" t="s">
        <v>63</v>
      </c>
      <c r="F4" s="39">
        <v>3</v>
      </c>
      <c r="G4" s="39"/>
      <c r="H4" s="38"/>
      <c r="I4" s="39"/>
      <c r="J4" s="39">
        <v>0</v>
      </c>
      <c r="K4" s="39"/>
      <c r="L4" s="39"/>
      <c r="M4" s="39">
        <v>0</v>
      </c>
      <c r="N4" s="39"/>
      <c r="O4" s="40" t="s">
        <v>69</v>
      </c>
      <c r="P4" s="39">
        <v>1</v>
      </c>
      <c r="Q4" s="39"/>
      <c r="R4" s="39"/>
      <c r="S4" s="39">
        <v>0</v>
      </c>
      <c r="T4" s="39"/>
      <c r="U4" s="39"/>
      <c r="V4" s="39">
        <v>0</v>
      </c>
      <c r="W4" s="39"/>
      <c r="X4" s="40" t="s">
        <v>75</v>
      </c>
      <c r="Y4" s="39">
        <v>1</v>
      </c>
      <c r="Z4" s="39"/>
      <c r="AA4" s="39"/>
      <c r="AB4" s="39">
        <v>0</v>
      </c>
      <c r="AC4" s="39"/>
      <c r="AD4" s="39"/>
      <c r="AE4" s="39">
        <v>0</v>
      </c>
      <c r="AF4" s="39"/>
      <c r="AG4" s="39"/>
      <c r="AH4" s="39">
        <v>0</v>
      </c>
      <c r="AI4" s="39"/>
      <c r="AJ4" s="40" t="s">
        <v>76</v>
      </c>
      <c r="AK4" s="39">
        <v>1</v>
      </c>
      <c r="AL4" s="39"/>
      <c r="AM4" s="39"/>
      <c r="AN4" s="39">
        <v>0</v>
      </c>
      <c r="AO4" s="39"/>
      <c r="AP4" s="39"/>
      <c r="AQ4" s="39">
        <v>0</v>
      </c>
      <c r="AR4" s="39"/>
      <c r="AS4" s="39"/>
      <c r="AT4" s="39">
        <v>0</v>
      </c>
      <c r="AU4" s="39"/>
      <c r="AV4" s="39"/>
      <c r="AW4" s="39">
        <v>0</v>
      </c>
      <c r="AX4" s="39"/>
      <c r="AY4" s="39"/>
      <c r="AZ4" s="39">
        <v>0</v>
      </c>
      <c r="BA4" s="39"/>
      <c r="BB4" s="39"/>
      <c r="BC4" s="39">
        <v>0</v>
      </c>
      <c r="BD4" s="39"/>
      <c r="BE4" s="39"/>
      <c r="BF4" s="39">
        <v>0</v>
      </c>
      <c r="BG4" s="39"/>
      <c r="BH4" s="39"/>
      <c r="BI4" s="39">
        <v>0</v>
      </c>
      <c r="BJ4" s="39"/>
      <c r="BK4" s="40" t="s">
        <v>61</v>
      </c>
      <c r="BL4" s="39">
        <v>1</v>
      </c>
      <c r="BM4" s="39"/>
      <c r="BN4" s="39"/>
      <c r="BO4" s="39">
        <v>0</v>
      </c>
      <c r="BP4" s="41"/>
    </row>
    <row r="5" spans="1:68" x14ac:dyDescent="0.3">
      <c r="A5" s="32">
        <v>15</v>
      </c>
      <c r="B5" s="33">
        <v>45204.6641087963</v>
      </c>
      <c r="C5" s="33">
        <v>45204.664884259299</v>
      </c>
      <c r="D5" s="34" t="s">
        <v>77</v>
      </c>
      <c r="E5" s="34" t="s">
        <v>78</v>
      </c>
      <c r="F5" s="34">
        <v>3</v>
      </c>
      <c r="G5" s="34"/>
      <c r="H5" s="33"/>
      <c r="I5" s="34"/>
      <c r="J5" s="34">
        <v>0</v>
      </c>
      <c r="K5" s="34"/>
      <c r="L5" s="35" t="s">
        <v>57</v>
      </c>
      <c r="M5" s="34">
        <v>1</v>
      </c>
      <c r="N5" s="34"/>
      <c r="O5" s="34"/>
      <c r="P5" s="34">
        <v>0</v>
      </c>
      <c r="Q5" s="34"/>
      <c r="R5" s="34"/>
      <c r="S5" s="34">
        <v>0</v>
      </c>
      <c r="T5" s="34"/>
      <c r="U5" s="34"/>
      <c r="V5" s="34">
        <v>0</v>
      </c>
      <c r="W5" s="34"/>
      <c r="X5" s="34"/>
      <c r="Y5" s="34">
        <v>0</v>
      </c>
      <c r="Z5" s="34"/>
      <c r="AA5" s="34"/>
      <c r="AB5" s="34">
        <v>0</v>
      </c>
      <c r="AC5" s="34"/>
      <c r="AD5" s="35" t="s">
        <v>79</v>
      </c>
      <c r="AE5" s="34">
        <v>1</v>
      </c>
      <c r="AF5" s="34"/>
      <c r="AG5" s="34"/>
      <c r="AH5" s="34">
        <v>0</v>
      </c>
      <c r="AI5" s="34"/>
      <c r="AJ5" s="34"/>
      <c r="AK5" s="34">
        <v>0</v>
      </c>
      <c r="AL5" s="34"/>
      <c r="AM5" s="34"/>
      <c r="AN5" s="34">
        <v>0</v>
      </c>
      <c r="AO5" s="34"/>
      <c r="AP5" s="34"/>
      <c r="AQ5" s="34">
        <v>0</v>
      </c>
      <c r="AR5" s="34"/>
      <c r="AS5" s="34"/>
      <c r="AT5" s="34">
        <v>0</v>
      </c>
      <c r="AU5" s="34"/>
      <c r="AV5" s="34"/>
      <c r="AW5" s="34">
        <v>0</v>
      </c>
      <c r="AX5" s="34"/>
      <c r="AY5" s="34"/>
      <c r="AZ5" s="34">
        <v>0</v>
      </c>
      <c r="BA5" s="34"/>
      <c r="BB5" s="34"/>
      <c r="BC5" s="34">
        <v>0</v>
      </c>
      <c r="BD5" s="34"/>
      <c r="BE5" s="34"/>
      <c r="BF5" s="34">
        <v>0</v>
      </c>
      <c r="BG5" s="34"/>
      <c r="BH5" s="34"/>
      <c r="BI5" s="34">
        <v>0</v>
      </c>
      <c r="BJ5" s="34"/>
      <c r="BK5" s="35" t="s">
        <v>61</v>
      </c>
      <c r="BL5" s="34">
        <v>1</v>
      </c>
      <c r="BM5" s="34"/>
      <c r="BN5" s="34"/>
      <c r="BO5" s="34">
        <v>0</v>
      </c>
      <c r="BP5" s="36"/>
    </row>
    <row r="6" spans="1:68" x14ac:dyDescent="0.3">
      <c r="A6" s="37">
        <v>16</v>
      </c>
      <c r="B6" s="38">
        <v>45204.664270833302</v>
      </c>
      <c r="C6" s="38">
        <v>45204.665011574099</v>
      </c>
      <c r="D6" s="39" t="s">
        <v>80</v>
      </c>
      <c r="E6" s="39" t="s">
        <v>81</v>
      </c>
      <c r="F6" s="39">
        <v>3</v>
      </c>
      <c r="G6" s="39"/>
      <c r="H6" s="38"/>
      <c r="I6" s="40" t="s">
        <v>68</v>
      </c>
      <c r="J6" s="39">
        <v>1</v>
      </c>
      <c r="K6" s="39"/>
      <c r="L6" s="40" t="s">
        <v>82</v>
      </c>
      <c r="M6" s="39">
        <v>0</v>
      </c>
      <c r="N6" s="39"/>
      <c r="O6" s="39"/>
      <c r="P6" s="39">
        <v>0</v>
      </c>
      <c r="Q6" s="39"/>
      <c r="R6" s="39"/>
      <c r="S6" s="39">
        <v>0</v>
      </c>
      <c r="T6" s="39"/>
      <c r="U6" s="40" t="s">
        <v>82</v>
      </c>
      <c r="V6" s="39">
        <v>0</v>
      </c>
      <c r="W6" s="39"/>
      <c r="X6" s="39"/>
      <c r="Y6" s="39">
        <v>0</v>
      </c>
      <c r="Z6" s="39"/>
      <c r="AA6" s="39"/>
      <c r="AB6" s="39">
        <v>0</v>
      </c>
      <c r="AC6" s="39"/>
      <c r="AD6" s="39"/>
      <c r="AE6" s="39">
        <v>0</v>
      </c>
      <c r="AF6" s="39"/>
      <c r="AG6" s="39"/>
      <c r="AH6" s="39">
        <v>0</v>
      </c>
      <c r="AI6" s="39"/>
      <c r="AJ6" s="39"/>
      <c r="AK6" s="39">
        <v>0</v>
      </c>
      <c r="AL6" s="39"/>
      <c r="AM6" s="40" t="s">
        <v>83</v>
      </c>
      <c r="AN6" s="39">
        <v>1</v>
      </c>
      <c r="AO6" s="39"/>
      <c r="AP6" s="39"/>
      <c r="AQ6" s="39">
        <v>0</v>
      </c>
      <c r="AR6" s="39"/>
      <c r="AS6" s="40" t="s">
        <v>82</v>
      </c>
      <c r="AT6" s="39">
        <v>0</v>
      </c>
      <c r="AU6" s="39"/>
      <c r="AV6" s="40" t="s">
        <v>84</v>
      </c>
      <c r="AW6" s="39">
        <v>1</v>
      </c>
      <c r="AX6" s="39"/>
      <c r="AY6" s="40" t="s">
        <v>82</v>
      </c>
      <c r="AZ6" s="39">
        <v>0</v>
      </c>
      <c r="BA6" s="39"/>
      <c r="BB6" s="39"/>
      <c r="BC6" s="39">
        <v>0</v>
      </c>
      <c r="BD6" s="39"/>
      <c r="BE6" s="39"/>
      <c r="BF6" s="39">
        <v>0</v>
      </c>
      <c r="BG6" s="39"/>
      <c r="BH6" s="39"/>
      <c r="BI6" s="39">
        <v>0</v>
      </c>
      <c r="BJ6" s="39"/>
      <c r="BK6" s="39"/>
      <c r="BL6" s="39">
        <v>0</v>
      </c>
      <c r="BM6" s="39"/>
      <c r="BN6" s="39"/>
      <c r="BO6" s="39">
        <v>0</v>
      </c>
      <c r="BP6" s="41"/>
    </row>
    <row r="7" spans="1:68" x14ac:dyDescent="0.3">
      <c r="A7" s="37">
        <v>14</v>
      </c>
      <c r="B7" s="38">
        <v>45204.664085648103</v>
      </c>
      <c r="C7" s="38">
        <v>45204.664849537003</v>
      </c>
      <c r="D7" s="39" t="s">
        <v>73</v>
      </c>
      <c r="E7" s="39" t="s">
        <v>74</v>
      </c>
      <c r="F7" s="39">
        <v>4</v>
      </c>
      <c r="G7" s="34"/>
      <c r="H7" s="33"/>
      <c r="I7" s="34"/>
      <c r="J7" s="34">
        <v>0</v>
      </c>
      <c r="K7" s="34"/>
      <c r="L7" s="34"/>
      <c r="M7" s="34">
        <v>0</v>
      </c>
      <c r="N7" s="34"/>
      <c r="O7" s="34"/>
      <c r="P7" s="34">
        <v>0</v>
      </c>
      <c r="Q7" s="34"/>
      <c r="R7" s="34"/>
      <c r="S7" s="34">
        <v>0</v>
      </c>
      <c r="T7" s="34"/>
      <c r="U7" s="34"/>
      <c r="V7" s="34">
        <v>0</v>
      </c>
      <c r="W7" s="34"/>
      <c r="X7" s="34"/>
      <c r="Y7" s="34">
        <v>0</v>
      </c>
      <c r="Z7" s="34"/>
      <c r="AA7" s="34"/>
      <c r="AB7" s="34">
        <v>0</v>
      </c>
      <c r="AC7" s="34"/>
      <c r="AD7" s="34"/>
      <c r="AE7" s="34">
        <v>0</v>
      </c>
      <c r="AF7" s="34"/>
      <c r="AG7" s="35" t="s">
        <v>58</v>
      </c>
      <c r="AH7" s="34">
        <v>1</v>
      </c>
      <c r="AI7" s="34"/>
      <c r="AJ7" s="35" t="s">
        <v>76</v>
      </c>
      <c r="AK7" s="34">
        <v>1</v>
      </c>
      <c r="AL7" s="34"/>
      <c r="AM7" s="34"/>
      <c r="AN7" s="34">
        <v>0</v>
      </c>
      <c r="AO7" s="34"/>
      <c r="AP7" s="34"/>
      <c r="AQ7" s="34">
        <v>0</v>
      </c>
      <c r="AR7" s="34"/>
      <c r="AS7" s="34"/>
      <c r="AT7" s="34">
        <v>0</v>
      </c>
      <c r="AU7" s="34"/>
      <c r="AV7" s="35" t="s">
        <v>84</v>
      </c>
      <c r="AW7" s="34">
        <v>1</v>
      </c>
      <c r="AX7" s="34"/>
      <c r="AY7" s="34"/>
      <c r="AZ7" s="34">
        <v>0</v>
      </c>
      <c r="BA7" s="34"/>
      <c r="BB7" s="34"/>
      <c r="BC7" s="34">
        <v>0</v>
      </c>
      <c r="BD7" s="34"/>
      <c r="BE7" s="34"/>
      <c r="BF7" s="34">
        <v>0</v>
      </c>
      <c r="BG7" s="34"/>
      <c r="BH7" s="34"/>
      <c r="BI7" s="34">
        <v>0</v>
      </c>
      <c r="BJ7" s="34"/>
      <c r="BK7" s="35" t="s">
        <v>61</v>
      </c>
      <c r="BL7" s="34">
        <v>1</v>
      </c>
      <c r="BM7" s="34"/>
      <c r="BN7" s="35" t="s">
        <v>76</v>
      </c>
      <c r="BO7" s="34">
        <v>1</v>
      </c>
      <c r="BP7" s="36"/>
    </row>
    <row r="8" spans="1:68" x14ac:dyDescent="0.3">
      <c r="A8" s="32">
        <v>25</v>
      </c>
      <c r="B8" s="33">
        <v>45204.666145833296</v>
      </c>
      <c r="C8" s="33">
        <v>45204.666863425897</v>
      </c>
      <c r="D8" s="34" t="s">
        <v>104</v>
      </c>
      <c r="E8" s="39" t="s">
        <v>125</v>
      </c>
      <c r="F8" s="34">
        <v>4</v>
      </c>
      <c r="G8" s="39"/>
      <c r="H8" s="38"/>
      <c r="I8" s="40" t="s">
        <v>68</v>
      </c>
      <c r="J8" s="39">
        <v>1</v>
      </c>
      <c r="K8" s="39"/>
      <c r="L8" s="39"/>
      <c r="M8" s="39">
        <v>0</v>
      </c>
      <c r="N8" s="39"/>
      <c r="O8" s="39"/>
      <c r="P8" s="39">
        <v>0</v>
      </c>
      <c r="Q8" s="39"/>
      <c r="R8" s="39"/>
      <c r="S8" s="39">
        <v>0</v>
      </c>
      <c r="T8" s="39"/>
      <c r="U8" s="39"/>
      <c r="V8" s="39">
        <v>0</v>
      </c>
      <c r="W8" s="39"/>
      <c r="X8" s="39"/>
      <c r="Y8" s="39">
        <v>0</v>
      </c>
      <c r="Z8" s="39"/>
      <c r="AA8" s="39"/>
      <c r="AB8" s="39">
        <v>0</v>
      </c>
      <c r="AC8" s="39"/>
      <c r="AD8" s="39"/>
      <c r="AE8" s="39">
        <v>0</v>
      </c>
      <c r="AF8" s="39"/>
      <c r="AG8" s="40" t="s">
        <v>58</v>
      </c>
      <c r="AH8" s="39">
        <v>1</v>
      </c>
      <c r="AI8" s="39"/>
      <c r="AJ8" s="39"/>
      <c r="AK8" s="39">
        <v>0</v>
      </c>
      <c r="AL8" s="39"/>
      <c r="AM8" s="39"/>
      <c r="AN8" s="39">
        <v>0</v>
      </c>
      <c r="AO8" s="39"/>
      <c r="AP8" s="39"/>
      <c r="AQ8" s="39">
        <v>0</v>
      </c>
      <c r="AR8" s="39"/>
      <c r="AS8" s="40" t="s">
        <v>59</v>
      </c>
      <c r="AT8" s="39">
        <v>1</v>
      </c>
      <c r="AU8" s="39"/>
      <c r="AV8" s="39"/>
      <c r="AW8" s="39">
        <v>0</v>
      </c>
      <c r="AX8" s="39"/>
      <c r="AY8" s="40" t="s">
        <v>89</v>
      </c>
      <c r="AZ8" s="39">
        <v>1</v>
      </c>
      <c r="BA8" s="39"/>
      <c r="BB8" s="39"/>
      <c r="BC8" s="39">
        <v>0</v>
      </c>
      <c r="BD8" s="39"/>
      <c r="BE8" s="40" t="s">
        <v>60</v>
      </c>
      <c r="BF8" s="39">
        <v>1</v>
      </c>
      <c r="BG8" s="39"/>
      <c r="BH8" s="39"/>
      <c r="BI8" s="39">
        <v>0</v>
      </c>
      <c r="BJ8" s="39"/>
      <c r="BK8" s="39"/>
      <c r="BL8" s="39">
        <v>0</v>
      </c>
      <c r="BM8" s="39"/>
      <c r="BN8" s="39"/>
      <c r="BO8" s="39">
        <v>0</v>
      </c>
      <c r="BP8" s="41"/>
    </row>
    <row r="9" spans="1:68" x14ac:dyDescent="0.3">
      <c r="A9" s="32">
        <v>17</v>
      </c>
      <c r="B9" s="33">
        <v>45204.664340277799</v>
      </c>
      <c r="C9" s="33">
        <v>45204.665069444403</v>
      </c>
      <c r="D9" s="34" t="s">
        <v>85</v>
      </c>
      <c r="E9" s="34" t="s">
        <v>86</v>
      </c>
      <c r="F9" s="34">
        <v>5</v>
      </c>
      <c r="G9" s="34"/>
      <c r="H9" s="33"/>
      <c r="I9" s="34"/>
      <c r="J9" s="34">
        <v>0</v>
      </c>
      <c r="K9" s="34"/>
      <c r="L9" s="35" t="s">
        <v>57</v>
      </c>
      <c r="M9" s="34">
        <v>1</v>
      </c>
      <c r="N9" s="34"/>
      <c r="O9" s="34"/>
      <c r="P9" s="34">
        <v>0</v>
      </c>
      <c r="Q9" s="34"/>
      <c r="R9" s="34"/>
      <c r="S9" s="34">
        <v>0</v>
      </c>
      <c r="T9" s="34"/>
      <c r="U9" s="34"/>
      <c r="V9" s="34">
        <v>0</v>
      </c>
      <c r="W9" s="34"/>
      <c r="X9" s="35" t="s">
        <v>75</v>
      </c>
      <c r="Y9" s="34">
        <v>1</v>
      </c>
      <c r="Z9" s="34"/>
      <c r="AA9" s="34"/>
      <c r="AB9" s="34">
        <v>0</v>
      </c>
      <c r="AC9" s="34"/>
      <c r="AD9" s="34"/>
      <c r="AE9" s="34">
        <v>0</v>
      </c>
      <c r="AF9" s="34"/>
      <c r="AG9" s="34"/>
      <c r="AH9" s="34">
        <v>0</v>
      </c>
      <c r="AI9" s="34"/>
      <c r="AJ9" s="35" t="s">
        <v>76</v>
      </c>
      <c r="AK9" s="34">
        <v>1</v>
      </c>
      <c r="AL9" s="34"/>
      <c r="AM9" s="34"/>
      <c r="AN9" s="34">
        <v>0</v>
      </c>
      <c r="AO9" s="34"/>
      <c r="AP9" s="34"/>
      <c r="AQ9" s="34">
        <v>0</v>
      </c>
      <c r="AR9" s="34"/>
      <c r="AS9" s="34"/>
      <c r="AT9" s="34">
        <v>0</v>
      </c>
      <c r="AU9" s="34"/>
      <c r="AV9" s="35" t="s">
        <v>84</v>
      </c>
      <c r="AW9" s="34">
        <v>1</v>
      </c>
      <c r="AX9" s="34"/>
      <c r="AY9" s="34"/>
      <c r="AZ9" s="34">
        <v>0</v>
      </c>
      <c r="BA9" s="34"/>
      <c r="BB9" s="34"/>
      <c r="BC9" s="34">
        <v>0</v>
      </c>
      <c r="BD9" s="34"/>
      <c r="BE9" s="34"/>
      <c r="BF9" s="34">
        <v>0</v>
      </c>
      <c r="BG9" s="34"/>
      <c r="BH9" s="35" t="s">
        <v>65</v>
      </c>
      <c r="BI9" s="34">
        <v>1</v>
      </c>
      <c r="BJ9" s="34"/>
      <c r="BK9" s="34"/>
      <c r="BL9" s="34">
        <v>0</v>
      </c>
      <c r="BM9" s="34"/>
      <c r="BN9" s="34"/>
      <c r="BO9" s="34">
        <v>0</v>
      </c>
      <c r="BP9" s="36"/>
    </row>
    <row r="10" spans="1:68" x14ac:dyDescent="0.3">
      <c r="A10" s="37">
        <v>18</v>
      </c>
      <c r="B10" s="38">
        <v>45204.664085648103</v>
      </c>
      <c r="C10" s="38">
        <v>45204.665081018502</v>
      </c>
      <c r="D10" s="39" t="s">
        <v>87</v>
      </c>
      <c r="E10" s="39" t="s">
        <v>88</v>
      </c>
      <c r="F10" s="39">
        <v>5</v>
      </c>
      <c r="G10" s="39"/>
      <c r="H10" s="38"/>
      <c r="I10" s="40" t="s">
        <v>68</v>
      </c>
      <c r="J10" s="39">
        <v>1</v>
      </c>
      <c r="K10" s="39"/>
      <c r="L10" s="39"/>
      <c r="M10" s="39">
        <v>0</v>
      </c>
      <c r="N10" s="39"/>
      <c r="O10" s="39"/>
      <c r="P10" s="39">
        <v>0</v>
      </c>
      <c r="Q10" s="39"/>
      <c r="R10" s="40" t="s">
        <v>70</v>
      </c>
      <c r="S10" s="39">
        <v>1</v>
      </c>
      <c r="T10" s="39"/>
      <c r="U10" s="39"/>
      <c r="V10" s="39">
        <v>0</v>
      </c>
      <c r="W10" s="39"/>
      <c r="X10" s="40" t="s">
        <v>75</v>
      </c>
      <c r="Y10" s="39">
        <v>1</v>
      </c>
      <c r="Z10" s="39"/>
      <c r="AA10" s="40" t="s">
        <v>71</v>
      </c>
      <c r="AB10" s="39">
        <v>1</v>
      </c>
      <c r="AC10" s="39"/>
      <c r="AD10" s="39"/>
      <c r="AE10" s="39">
        <v>0</v>
      </c>
      <c r="AF10" s="39"/>
      <c r="AG10" s="39"/>
      <c r="AH10" s="39">
        <v>0</v>
      </c>
      <c r="AI10" s="39"/>
      <c r="AJ10" s="40" t="s">
        <v>76</v>
      </c>
      <c r="AK10" s="39">
        <v>1</v>
      </c>
      <c r="AL10" s="39"/>
      <c r="AM10" s="40" t="s">
        <v>83</v>
      </c>
      <c r="AN10" s="39">
        <v>1</v>
      </c>
      <c r="AO10" s="39"/>
      <c r="AP10" s="39"/>
      <c r="AQ10" s="39">
        <v>0</v>
      </c>
      <c r="AR10" s="39"/>
      <c r="AS10" s="40" t="s">
        <v>59</v>
      </c>
      <c r="AT10" s="39">
        <v>1</v>
      </c>
      <c r="AU10" s="39"/>
      <c r="AV10" s="40" t="s">
        <v>84</v>
      </c>
      <c r="AW10" s="39">
        <v>1</v>
      </c>
      <c r="AX10" s="39"/>
      <c r="AY10" s="39"/>
      <c r="AZ10" s="39">
        <v>0</v>
      </c>
      <c r="BA10" s="39"/>
      <c r="BB10" s="39"/>
      <c r="BC10" s="39">
        <v>0</v>
      </c>
      <c r="BD10" s="39"/>
      <c r="BE10" s="39"/>
      <c r="BF10" s="39">
        <v>0</v>
      </c>
      <c r="BG10" s="39"/>
      <c r="BH10" s="40" t="s">
        <v>65</v>
      </c>
      <c r="BI10" s="39">
        <v>1</v>
      </c>
      <c r="BJ10" s="39"/>
      <c r="BK10" s="40" t="s">
        <v>61</v>
      </c>
      <c r="BL10" s="39">
        <v>1</v>
      </c>
      <c r="BM10" s="39"/>
      <c r="BN10" s="39"/>
      <c r="BO10" s="39">
        <v>0</v>
      </c>
      <c r="BP10" s="41"/>
    </row>
    <row r="11" spans="1:68" x14ac:dyDescent="0.3">
      <c r="A11" s="32">
        <v>19</v>
      </c>
      <c r="B11" s="33">
        <v>45204.664363425902</v>
      </c>
      <c r="C11" s="33">
        <v>45204.665127314802</v>
      </c>
      <c r="D11" s="34" t="s">
        <v>90</v>
      </c>
      <c r="E11" s="34" t="s">
        <v>91</v>
      </c>
      <c r="F11" s="34">
        <v>5</v>
      </c>
      <c r="G11" s="34"/>
      <c r="H11" s="33"/>
      <c r="I11" s="35" t="s">
        <v>68</v>
      </c>
      <c r="J11" s="34">
        <v>1</v>
      </c>
      <c r="K11" s="34"/>
      <c r="L11" s="34"/>
      <c r="M11" s="34">
        <v>0</v>
      </c>
      <c r="N11" s="34"/>
      <c r="O11" s="34"/>
      <c r="P11" s="34">
        <v>0</v>
      </c>
      <c r="Q11" s="34"/>
      <c r="R11" s="34"/>
      <c r="S11" s="34">
        <v>0</v>
      </c>
      <c r="T11" s="34"/>
      <c r="U11" s="35" t="s">
        <v>58</v>
      </c>
      <c r="V11" s="34">
        <v>1</v>
      </c>
      <c r="W11" s="34"/>
      <c r="X11" s="35" t="s">
        <v>75</v>
      </c>
      <c r="Y11" s="34">
        <v>1</v>
      </c>
      <c r="Z11" s="34"/>
      <c r="AA11" s="35" t="s">
        <v>71</v>
      </c>
      <c r="AB11" s="34">
        <v>1</v>
      </c>
      <c r="AC11" s="34"/>
      <c r="AD11" s="34"/>
      <c r="AE11" s="34">
        <v>0</v>
      </c>
      <c r="AF11" s="34"/>
      <c r="AG11" s="35" t="s">
        <v>58</v>
      </c>
      <c r="AH11" s="34">
        <v>1</v>
      </c>
      <c r="AI11" s="34"/>
      <c r="AJ11" s="34"/>
      <c r="AK11" s="34">
        <v>0</v>
      </c>
      <c r="AL11" s="34"/>
      <c r="AM11" s="35" t="s">
        <v>83</v>
      </c>
      <c r="AN11" s="34">
        <v>1</v>
      </c>
      <c r="AO11" s="34"/>
      <c r="AP11" s="35" t="s">
        <v>96</v>
      </c>
      <c r="AQ11" s="34">
        <v>0</v>
      </c>
      <c r="AR11" s="34"/>
      <c r="AS11" s="34"/>
      <c r="AT11" s="34">
        <v>0</v>
      </c>
      <c r="AU11" s="34"/>
      <c r="AV11" s="34"/>
      <c r="AW11" s="34">
        <v>0</v>
      </c>
      <c r="AX11" s="34"/>
      <c r="AY11" s="34"/>
      <c r="AZ11" s="34">
        <v>0</v>
      </c>
      <c r="BA11" s="34"/>
      <c r="BB11" s="34"/>
      <c r="BC11" s="34">
        <v>0</v>
      </c>
      <c r="BD11" s="34"/>
      <c r="BE11" s="35" t="s">
        <v>60</v>
      </c>
      <c r="BF11" s="34">
        <v>1</v>
      </c>
      <c r="BG11" s="34"/>
      <c r="BH11" s="34"/>
      <c r="BI11" s="34">
        <v>0</v>
      </c>
      <c r="BJ11" s="34"/>
      <c r="BK11" s="34"/>
      <c r="BL11" s="34">
        <v>0</v>
      </c>
      <c r="BM11" s="34"/>
      <c r="BN11" s="34"/>
      <c r="BO11" s="34">
        <v>0</v>
      </c>
      <c r="BP11" s="36"/>
    </row>
    <row r="12" spans="1:68" x14ac:dyDescent="0.3">
      <c r="A12" s="32">
        <v>13</v>
      </c>
      <c r="B12" s="33">
        <v>45204.6639236111</v>
      </c>
      <c r="C12" s="33">
        <v>45204.6647337963</v>
      </c>
      <c r="D12" s="34" t="s">
        <v>66</v>
      </c>
      <c r="E12" s="34" t="s">
        <v>67</v>
      </c>
      <c r="F12" s="34">
        <v>6</v>
      </c>
      <c r="G12" s="39"/>
      <c r="H12" s="38"/>
      <c r="I12" s="40" t="s">
        <v>99</v>
      </c>
      <c r="J12" s="39">
        <v>0</v>
      </c>
      <c r="K12" s="39"/>
      <c r="L12" s="40" t="s">
        <v>99</v>
      </c>
      <c r="M12" s="39">
        <v>0</v>
      </c>
      <c r="N12" s="39"/>
      <c r="O12" s="40" t="s">
        <v>99</v>
      </c>
      <c r="P12" s="39">
        <v>0</v>
      </c>
      <c r="Q12" s="39"/>
      <c r="R12" s="40" t="s">
        <v>99</v>
      </c>
      <c r="S12" s="39">
        <v>0</v>
      </c>
      <c r="T12" s="39"/>
      <c r="U12" s="40" t="s">
        <v>99</v>
      </c>
      <c r="V12" s="39">
        <v>0</v>
      </c>
      <c r="W12" s="39"/>
      <c r="X12" s="40" t="s">
        <v>99</v>
      </c>
      <c r="Y12" s="39">
        <v>0</v>
      </c>
      <c r="Z12" s="39"/>
      <c r="AA12" s="40" t="s">
        <v>99</v>
      </c>
      <c r="AB12" s="39">
        <v>0</v>
      </c>
      <c r="AC12" s="39"/>
      <c r="AD12" s="40" t="s">
        <v>99</v>
      </c>
      <c r="AE12" s="39">
        <v>0</v>
      </c>
      <c r="AF12" s="39"/>
      <c r="AG12" s="40" t="s">
        <v>99</v>
      </c>
      <c r="AH12" s="39">
        <v>0</v>
      </c>
      <c r="AI12" s="39"/>
      <c r="AJ12" s="40" t="s">
        <v>99</v>
      </c>
      <c r="AK12" s="39">
        <v>0</v>
      </c>
      <c r="AL12" s="39"/>
      <c r="AM12" s="40" t="s">
        <v>99</v>
      </c>
      <c r="AN12" s="39">
        <v>0</v>
      </c>
      <c r="AO12" s="39"/>
      <c r="AP12" s="40" t="s">
        <v>99</v>
      </c>
      <c r="AQ12" s="39">
        <v>0</v>
      </c>
      <c r="AR12" s="39"/>
      <c r="AS12" s="40" t="s">
        <v>99</v>
      </c>
      <c r="AT12" s="39">
        <v>0</v>
      </c>
      <c r="AU12" s="39"/>
      <c r="AV12" s="40" t="s">
        <v>99</v>
      </c>
      <c r="AW12" s="39">
        <v>0</v>
      </c>
      <c r="AX12" s="39"/>
      <c r="AY12" s="40" t="s">
        <v>99</v>
      </c>
      <c r="AZ12" s="39">
        <v>0</v>
      </c>
      <c r="BA12" s="39"/>
      <c r="BB12" s="40" t="s">
        <v>99</v>
      </c>
      <c r="BC12" s="39">
        <v>0</v>
      </c>
      <c r="BD12" s="39"/>
      <c r="BE12" s="40" t="s">
        <v>99</v>
      </c>
      <c r="BF12" s="39">
        <v>0</v>
      </c>
      <c r="BG12" s="39"/>
      <c r="BH12" s="40" t="s">
        <v>99</v>
      </c>
      <c r="BI12" s="39">
        <v>0</v>
      </c>
      <c r="BJ12" s="39"/>
      <c r="BK12" s="40" t="s">
        <v>99</v>
      </c>
      <c r="BL12" s="39">
        <v>0</v>
      </c>
      <c r="BM12" s="39"/>
      <c r="BN12" s="40" t="s">
        <v>99</v>
      </c>
      <c r="BO12" s="39">
        <v>0</v>
      </c>
      <c r="BP12" s="41"/>
    </row>
    <row r="13" spans="1:68" x14ac:dyDescent="0.3">
      <c r="A13" s="32">
        <v>23</v>
      </c>
      <c r="B13" s="33">
        <v>45204.665243055599</v>
      </c>
      <c r="C13" s="33">
        <v>45204.666030092601</v>
      </c>
      <c r="D13" s="34" t="s">
        <v>100</v>
      </c>
      <c r="E13" s="34" t="s">
        <v>101</v>
      </c>
      <c r="F13" s="34">
        <v>6</v>
      </c>
      <c r="G13" s="34"/>
      <c r="H13" s="33"/>
      <c r="I13" s="34"/>
      <c r="J13" s="34">
        <v>0</v>
      </c>
      <c r="K13" s="34"/>
      <c r="L13" s="35" t="s">
        <v>57</v>
      </c>
      <c r="M13" s="34">
        <v>1</v>
      </c>
      <c r="N13" s="34"/>
      <c r="O13" s="34"/>
      <c r="P13" s="34">
        <v>0</v>
      </c>
      <c r="Q13" s="34"/>
      <c r="R13" s="34"/>
      <c r="S13" s="34">
        <v>0</v>
      </c>
      <c r="T13" s="34"/>
      <c r="U13" s="34"/>
      <c r="V13" s="34">
        <v>0</v>
      </c>
      <c r="W13" s="34"/>
      <c r="X13" s="35" t="s">
        <v>75</v>
      </c>
      <c r="Y13" s="34">
        <v>1</v>
      </c>
      <c r="Z13" s="34"/>
      <c r="AA13" s="35" t="s">
        <v>71</v>
      </c>
      <c r="AB13" s="34">
        <v>1</v>
      </c>
      <c r="AC13" s="34"/>
      <c r="AD13" s="34"/>
      <c r="AE13" s="34">
        <v>0</v>
      </c>
      <c r="AF13" s="34"/>
      <c r="AG13" s="34"/>
      <c r="AH13" s="34">
        <v>0</v>
      </c>
      <c r="AI13" s="34"/>
      <c r="AJ13" s="35" t="s">
        <v>76</v>
      </c>
      <c r="AK13" s="34">
        <v>1</v>
      </c>
      <c r="AL13" s="34"/>
      <c r="AM13" s="34"/>
      <c r="AN13" s="34">
        <v>0</v>
      </c>
      <c r="AO13" s="34"/>
      <c r="AP13" s="34"/>
      <c r="AQ13" s="34">
        <v>0</v>
      </c>
      <c r="AR13" s="34"/>
      <c r="AS13" s="34"/>
      <c r="AT13" s="34">
        <v>0</v>
      </c>
      <c r="AU13" s="34"/>
      <c r="AV13" s="34"/>
      <c r="AW13" s="34">
        <v>0</v>
      </c>
      <c r="AX13" s="34"/>
      <c r="AY13" s="34"/>
      <c r="AZ13" s="34">
        <v>0</v>
      </c>
      <c r="BA13" s="34"/>
      <c r="BB13" s="34"/>
      <c r="BC13" s="34">
        <v>0</v>
      </c>
      <c r="BD13" s="34"/>
      <c r="BE13" s="34"/>
      <c r="BF13" s="34">
        <v>0</v>
      </c>
      <c r="BG13" s="34"/>
      <c r="BH13" s="35" t="s">
        <v>65</v>
      </c>
      <c r="BI13" s="34">
        <v>1</v>
      </c>
      <c r="BJ13" s="34"/>
      <c r="BK13" s="35" t="s">
        <v>61</v>
      </c>
      <c r="BL13" s="34">
        <v>1</v>
      </c>
      <c r="BM13" s="34"/>
      <c r="BN13" s="34"/>
      <c r="BO13" s="34">
        <v>0</v>
      </c>
      <c r="BP13" s="36"/>
    </row>
    <row r="14" spans="1:68" x14ac:dyDescent="0.3">
      <c r="A14" s="37">
        <v>24</v>
      </c>
      <c r="B14" s="38">
        <v>45204.665300925903</v>
      </c>
      <c r="C14" s="38">
        <v>45204.666122685201</v>
      </c>
      <c r="D14" s="39" t="s">
        <v>102</v>
      </c>
      <c r="E14" s="39" t="s">
        <v>103</v>
      </c>
      <c r="F14" s="39">
        <v>6</v>
      </c>
      <c r="G14" s="39"/>
      <c r="H14" s="38"/>
      <c r="I14" s="39"/>
      <c r="J14" s="39">
        <v>0</v>
      </c>
      <c r="K14" s="39"/>
      <c r="L14" s="39"/>
      <c r="M14" s="39">
        <v>0</v>
      </c>
      <c r="N14" s="39"/>
      <c r="O14" s="40" t="s">
        <v>69</v>
      </c>
      <c r="P14" s="39">
        <v>1</v>
      </c>
      <c r="Q14" s="39"/>
      <c r="R14" s="39"/>
      <c r="S14" s="39">
        <v>0</v>
      </c>
      <c r="T14" s="39"/>
      <c r="U14" s="39"/>
      <c r="V14" s="39">
        <v>0</v>
      </c>
      <c r="W14" s="39"/>
      <c r="X14" s="39"/>
      <c r="Y14" s="39">
        <v>0</v>
      </c>
      <c r="Z14" s="39"/>
      <c r="AA14" s="40" t="s">
        <v>71</v>
      </c>
      <c r="AB14" s="39">
        <v>1</v>
      </c>
      <c r="AC14" s="39"/>
      <c r="AD14" s="39"/>
      <c r="AE14" s="39">
        <v>0</v>
      </c>
      <c r="AF14" s="39"/>
      <c r="AG14" s="40" t="s">
        <v>58</v>
      </c>
      <c r="AH14" s="39">
        <v>1</v>
      </c>
      <c r="AI14" s="39"/>
      <c r="AJ14" s="39"/>
      <c r="AK14" s="39">
        <v>0</v>
      </c>
      <c r="AL14" s="39"/>
      <c r="AM14" s="40" t="s">
        <v>61</v>
      </c>
      <c r="AN14" s="39">
        <v>0</v>
      </c>
      <c r="AO14" s="39"/>
      <c r="AP14" s="39"/>
      <c r="AQ14" s="39">
        <v>0</v>
      </c>
      <c r="AR14" s="39"/>
      <c r="AS14" s="40" t="s">
        <v>59</v>
      </c>
      <c r="AT14" s="39">
        <v>1</v>
      </c>
      <c r="AU14" s="39"/>
      <c r="AV14" s="39"/>
      <c r="AW14" s="39">
        <v>0</v>
      </c>
      <c r="AX14" s="39"/>
      <c r="AY14" s="40" t="s">
        <v>89</v>
      </c>
      <c r="AZ14" s="39">
        <v>1</v>
      </c>
      <c r="BA14" s="39"/>
      <c r="BB14" s="39"/>
      <c r="BC14" s="39">
        <v>0</v>
      </c>
      <c r="BD14" s="39"/>
      <c r="BE14" s="39"/>
      <c r="BF14" s="39">
        <v>0</v>
      </c>
      <c r="BG14" s="39"/>
      <c r="BH14" s="39"/>
      <c r="BI14" s="39">
        <v>0</v>
      </c>
      <c r="BJ14" s="39"/>
      <c r="BK14" s="40" t="s">
        <v>61</v>
      </c>
      <c r="BL14" s="39">
        <v>1</v>
      </c>
      <c r="BM14" s="39"/>
      <c r="BN14" s="39"/>
      <c r="BO14" s="39">
        <v>0</v>
      </c>
      <c r="BP14" s="41"/>
    </row>
    <row r="15" spans="1:68" x14ac:dyDescent="0.3">
      <c r="A15" s="32">
        <v>21</v>
      </c>
      <c r="B15" s="33">
        <v>45204.664490740703</v>
      </c>
      <c r="C15" s="33">
        <v>45204.6652777778</v>
      </c>
      <c r="D15" s="34" t="s">
        <v>94</v>
      </c>
      <c r="E15" s="34" t="s">
        <v>95</v>
      </c>
      <c r="F15" s="34">
        <v>7</v>
      </c>
      <c r="G15" s="34"/>
      <c r="H15" s="33"/>
      <c r="I15" s="35" t="s">
        <v>68</v>
      </c>
      <c r="J15" s="34">
        <v>1</v>
      </c>
      <c r="K15" s="34"/>
      <c r="L15" s="34"/>
      <c r="M15" s="34">
        <v>0</v>
      </c>
      <c r="N15" s="34"/>
      <c r="O15" s="34"/>
      <c r="P15" s="34">
        <v>0</v>
      </c>
      <c r="Q15" s="34"/>
      <c r="R15" s="34"/>
      <c r="S15" s="34">
        <v>0</v>
      </c>
      <c r="T15" s="34"/>
      <c r="U15" s="34"/>
      <c r="V15" s="34">
        <v>0</v>
      </c>
      <c r="W15" s="34"/>
      <c r="X15" s="34"/>
      <c r="Y15" s="34">
        <v>0</v>
      </c>
      <c r="Z15" s="34"/>
      <c r="AA15" s="35" t="s">
        <v>71</v>
      </c>
      <c r="AB15" s="34">
        <v>1</v>
      </c>
      <c r="AC15" s="34"/>
      <c r="AD15" s="34"/>
      <c r="AE15" s="34">
        <v>0</v>
      </c>
      <c r="AF15" s="34"/>
      <c r="AG15" s="34"/>
      <c r="AH15" s="34">
        <v>0</v>
      </c>
      <c r="AI15" s="34"/>
      <c r="AJ15" s="35" t="s">
        <v>76</v>
      </c>
      <c r="AK15" s="34">
        <v>1</v>
      </c>
      <c r="AL15" s="34"/>
      <c r="AM15" s="34"/>
      <c r="AN15" s="34">
        <v>0</v>
      </c>
      <c r="AO15" s="34"/>
      <c r="AP15" s="34"/>
      <c r="AQ15" s="34">
        <v>0</v>
      </c>
      <c r="AR15" s="34"/>
      <c r="AS15" s="35" t="s">
        <v>64</v>
      </c>
      <c r="AT15" s="34">
        <v>0</v>
      </c>
      <c r="AU15" s="34"/>
      <c r="AV15" s="34"/>
      <c r="AW15" s="34">
        <v>0</v>
      </c>
      <c r="AX15" s="34"/>
      <c r="AY15" s="34"/>
      <c r="AZ15" s="34">
        <v>0</v>
      </c>
      <c r="BA15" s="34"/>
      <c r="BB15" s="35" t="s">
        <v>105</v>
      </c>
      <c r="BC15" s="34">
        <v>0</v>
      </c>
      <c r="BD15" s="34"/>
      <c r="BE15" s="34"/>
      <c r="BF15" s="34">
        <v>0</v>
      </c>
      <c r="BG15" s="34"/>
      <c r="BH15" s="35" t="s">
        <v>65</v>
      </c>
      <c r="BI15" s="34">
        <v>1</v>
      </c>
      <c r="BJ15" s="34"/>
      <c r="BK15" s="34"/>
      <c r="BL15" s="34">
        <v>0</v>
      </c>
      <c r="BM15" s="34"/>
      <c r="BN15" s="34"/>
      <c r="BO15" s="34">
        <v>0</v>
      </c>
      <c r="BP15" s="36"/>
    </row>
    <row r="16" spans="1:68" x14ac:dyDescent="0.3">
      <c r="A16" s="37">
        <v>20</v>
      </c>
      <c r="B16" s="38">
        <v>45204.664479166699</v>
      </c>
      <c r="C16" s="38">
        <v>45204.665196759299</v>
      </c>
      <c r="D16" s="39" t="s">
        <v>92</v>
      </c>
      <c r="E16" s="39" t="s">
        <v>93</v>
      </c>
      <c r="F16" s="39">
        <v>10</v>
      </c>
      <c r="G16" s="39"/>
      <c r="H16" s="38"/>
      <c r="I16" s="40" t="s">
        <v>82</v>
      </c>
      <c r="J16" s="39">
        <v>0</v>
      </c>
      <c r="K16" s="39"/>
      <c r="L16" s="40" t="s">
        <v>82</v>
      </c>
      <c r="M16" s="39">
        <v>0</v>
      </c>
      <c r="N16" s="39"/>
      <c r="O16" s="40" t="s">
        <v>82</v>
      </c>
      <c r="P16" s="39">
        <v>0</v>
      </c>
      <c r="Q16" s="39"/>
      <c r="R16" s="40" t="s">
        <v>82</v>
      </c>
      <c r="S16" s="39">
        <v>0</v>
      </c>
      <c r="T16" s="39"/>
      <c r="U16" s="40" t="s">
        <v>82</v>
      </c>
      <c r="V16" s="39">
        <v>0</v>
      </c>
      <c r="W16" s="39"/>
      <c r="X16" s="40" t="s">
        <v>82</v>
      </c>
      <c r="Y16" s="39">
        <v>0</v>
      </c>
      <c r="Z16" s="39"/>
      <c r="AA16" s="40" t="s">
        <v>82</v>
      </c>
      <c r="AB16" s="39">
        <v>0</v>
      </c>
      <c r="AC16" s="39"/>
      <c r="AD16" s="40" t="s">
        <v>82</v>
      </c>
      <c r="AE16" s="39">
        <v>0</v>
      </c>
      <c r="AF16" s="39"/>
      <c r="AG16" s="40" t="s">
        <v>82</v>
      </c>
      <c r="AH16" s="39">
        <v>0</v>
      </c>
      <c r="AI16" s="39"/>
      <c r="AJ16" s="40" t="s">
        <v>82</v>
      </c>
      <c r="AK16" s="39">
        <v>0</v>
      </c>
      <c r="AL16" s="39"/>
      <c r="AM16" s="40" t="s">
        <v>82</v>
      </c>
      <c r="AN16" s="39">
        <v>0</v>
      </c>
      <c r="AO16" s="39"/>
      <c r="AP16" s="40" t="s">
        <v>82</v>
      </c>
      <c r="AQ16" s="39">
        <v>0</v>
      </c>
      <c r="AR16" s="39"/>
      <c r="AS16" s="40" t="s">
        <v>82</v>
      </c>
      <c r="AT16" s="39">
        <v>0</v>
      </c>
      <c r="AU16" s="39"/>
      <c r="AV16" s="40" t="s">
        <v>82</v>
      </c>
      <c r="AW16" s="39">
        <v>0</v>
      </c>
      <c r="AX16" s="39"/>
      <c r="AY16" s="40" t="s">
        <v>82</v>
      </c>
      <c r="AZ16" s="39">
        <v>0</v>
      </c>
      <c r="BA16" s="39"/>
      <c r="BB16" s="40" t="s">
        <v>82</v>
      </c>
      <c r="BC16" s="39">
        <v>0</v>
      </c>
      <c r="BD16" s="39"/>
      <c r="BE16" s="40" t="s">
        <v>82</v>
      </c>
      <c r="BF16" s="39">
        <v>0</v>
      </c>
      <c r="BG16" s="39"/>
      <c r="BH16" s="40" t="s">
        <v>82</v>
      </c>
      <c r="BI16" s="39">
        <v>0</v>
      </c>
      <c r="BJ16" s="39"/>
      <c r="BK16" s="40" t="s">
        <v>82</v>
      </c>
      <c r="BL16" s="39">
        <v>0</v>
      </c>
      <c r="BM16" s="39"/>
      <c r="BN16" s="40" t="s">
        <v>82</v>
      </c>
      <c r="BO16" s="39">
        <v>0</v>
      </c>
      <c r="BP16" s="41"/>
    </row>
    <row r="17" spans="1:68" x14ac:dyDescent="0.3">
      <c r="A17" s="32">
        <v>27</v>
      </c>
      <c r="B17" s="33">
        <v>45204.668321759302</v>
      </c>
      <c r="C17" s="33">
        <v>45204.669050925899</v>
      </c>
      <c r="D17" s="34" t="s">
        <v>108</v>
      </c>
      <c r="E17" s="34" t="s">
        <v>109</v>
      </c>
      <c r="F17" s="34">
        <v>12</v>
      </c>
      <c r="G17" s="34"/>
      <c r="H17" s="33"/>
      <c r="I17" s="35" t="s">
        <v>68</v>
      </c>
      <c r="J17" s="34">
        <v>1</v>
      </c>
      <c r="K17" s="34"/>
      <c r="L17" s="35" t="s">
        <v>57</v>
      </c>
      <c r="M17" s="34">
        <v>1</v>
      </c>
      <c r="N17" s="34"/>
      <c r="O17" s="35" t="s">
        <v>110</v>
      </c>
      <c r="P17" s="34">
        <v>0</v>
      </c>
      <c r="Q17" s="34"/>
      <c r="R17" s="34"/>
      <c r="S17" s="34">
        <v>0</v>
      </c>
      <c r="T17" s="34"/>
      <c r="U17" s="35" t="s">
        <v>58</v>
      </c>
      <c r="V17" s="34">
        <v>1</v>
      </c>
      <c r="W17" s="34"/>
      <c r="X17" s="35" t="s">
        <v>75</v>
      </c>
      <c r="Y17" s="34">
        <v>1</v>
      </c>
      <c r="Z17" s="34"/>
      <c r="AA17" s="35" t="s">
        <v>71</v>
      </c>
      <c r="AB17" s="34">
        <v>1</v>
      </c>
      <c r="AC17" s="34"/>
      <c r="AD17" s="34"/>
      <c r="AE17" s="34">
        <v>0</v>
      </c>
      <c r="AF17" s="34"/>
      <c r="AG17" s="35" t="s">
        <v>58</v>
      </c>
      <c r="AH17" s="34">
        <v>1</v>
      </c>
      <c r="AI17" s="34"/>
      <c r="AJ17" s="35" t="s">
        <v>76</v>
      </c>
      <c r="AK17" s="34">
        <v>1</v>
      </c>
      <c r="AL17" s="34"/>
      <c r="AM17" s="35" t="s">
        <v>83</v>
      </c>
      <c r="AN17" s="34">
        <v>1</v>
      </c>
      <c r="AO17" s="34"/>
      <c r="AP17" s="34"/>
      <c r="AQ17" s="34">
        <v>0</v>
      </c>
      <c r="AR17" s="34"/>
      <c r="AS17" s="34"/>
      <c r="AT17" s="34">
        <v>0</v>
      </c>
      <c r="AU17" s="34"/>
      <c r="AV17" s="34"/>
      <c r="AW17" s="34">
        <v>0</v>
      </c>
      <c r="AX17" s="34"/>
      <c r="AY17" s="35" t="s">
        <v>89</v>
      </c>
      <c r="AZ17" s="34">
        <v>1</v>
      </c>
      <c r="BA17" s="34"/>
      <c r="BB17" s="34"/>
      <c r="BC17" s="34">
        <v>0</v>
      </c>
      <c r="BD17" s="34"/>
      <c r="BE17" s="35" t="s">
        <v>60</v>
      </c>
      <c r="BF17" s="34">
        <v>1</v>
      </c>
      <c r="BG17" s="34"/>
      <c r="BH17" s="35" t="s">
        <v>65</v>
      </c>
      <c r="BI17" s="34">
        <v>1</v>
      </c>
      <c r="BJ17" s="34"/>
      <c r="BK17" s="35" t="s">
        <v>61</v>
      </c>
      <c r="BL17" s="34">
        <v>1</v>
      </c>
      <c r="BM17" s="34"/>
      <c r="BN17" s="34"/>
      <c r="BO17" s="34">
        <v>0</v>
      </c>
      <c r="BP17" s="36"/>
    </row>
    <row r="18" spans="1:68" x14ac:dyDescent="0.3">
      <c r="A18" s="37">
        <v>28</v>
      </c>
      <c r="B18" s="38">
        <v>45204.668576388904</v>
      </c>
      <c r="C18" s="38">
        <v>45204.669305555602</v>
      </c>
      <c r="D18" s="39" t="s">
        <v>111</v>
      </c>
      <c r="E18" s="39" t="s">
        <v>112</v>
      </c>
      <c r="F18" s="39">
        <v>12</v>
      </c>
      <c r="G18" s="39"/>
      <c r="H18" s="38"/>
      <c r="I18" s="40" t="s">
        <v>68</v>
      </c>
      <c r="J18" s="39">
        <v>1</v>
      </c>
      <c r="K18" s="39"/>
      <c r="L18" s="39"/>
      <c r="M18" s="39">
        <v>0</v>
      </c>
      <c r="N18" s="39"/>
      <c r="O18" s="40" t="s">
        <v>113</v>
      </c>
      <c r="P18" s="39">
        <v>0</v>
      </c>
      <c r="Q18" s="39"/>
      <c r="R18" s="39"/>
      <c r="S18" s="39">
        <v>0</v>
      </c>
      <c r="T18" s="39"/>
      <c r="U18" s="40" t="s">
        <v>58</v>
      </c>
      <c r="V18" s="39">
        <v>1</v>
      </c>
      <c r="W18" s="39"/>
      <c r="X18" s="40" t="s">
        <v>75</v>
      </c>
      <c r="Y18" s="39">
        <v>1</v>
      </c>
      <c r="Z18" s="39"/>
      <c r="AA18" s="40" t="s">
        <v>71</v>
      </c>
      <c r="AB18" s="39">
        <v>1</v>
      </c>
      <c r="AC18" s="39"/>
      <c r="AD18" s="40" t="s">
        <v>79</v>
      </c>
      <c r="AE18" s="39">
        <v>1</v>
      </c>
      <c r="AF18" s="39"/>
      <c r="AG18" s="39"/>
      <c r="AH18" s="39">
        <v>0</v>
      </c>
      <c r="AI18" s="39"/>
      <c r="AJ18" s="40" t="s">
        <v>76</v>
      </c>
      <c r="AK18" s="39">
        <v>1</v>
      </c>
      <c r="AL18" s="39"/>
      <c r="AM18" s="40" t="s">
        <v>83</v>
      </c>
      <c r="AN18" s="39">
        <v>1</v>
      </c>
      <c r="AO18" s="39"/>
      <c r="AP18" s="40" t="s">
        <v>72</v>
      </c>
      <c r="AQ18" s="39">
        <v>1</v>
      </c>
      <c r="AR18" s="39"/>
      <c r="AS18" s="40" t="s">
        <v>59</v>
      </c>
      <c r="AT18" s="39">
        <v>1</v>
      </c>
      <c r="AU18" s="39"/>
      <c r="AV18" s="40" t="s">
        <v>84</v>
      </c>
      <c r="AW18" s="39">
        <v>1</v>
      </c>
      <c r="AX18" s="39"/>
      <c r="AY18" s="40" t="s">
        <v>83</v>
      </c>
      <c r="AZ18" s="39">
        <v>0</v>
      </c>
      <c r="BA18" s="39"/>
      <c r="BB18" s="39"/>
      <c r="BC18" s="39">
        <v>0</v>
      </c>
      <c r="BD18" s="39"/>
      <c r="BE18" s="39"/>
      <c r="BF18" s="39">
        <v>0</v>
      </c>
      <c r="BG18" s="39"/>
      <c r="BH18" s="40" t="s">
        <v>65</v>
      </c>
      <c r="BI18" s="39">
        <v>1</v>
      </c>
      <c r="BJ18" s="39"/>
      <c r="BK18" s="40" t="s">
        <v>61</v>
      </c>
      <c r="BL18" s="39">
        <v>1</v>
      </c>
      <c r="BM18" s="39"/>
      <c r="BN18" s="39"/>
      <c r="BO18" s="39">
        <v>0</v>
      </c>
      <c r="BP18" s="41"/>
    </row>
    <row r="19" spans="1:68" x14ac:dyDescent="0.3">
      <c r="A19" s="32">
        <v>29</v>
      </c>
      <c r="B19" s="33">
        <v>45204.668680555602</v>
      </c>
      <c r="C19" s="33">
        <v>45204.669386574104</v>
      </c>
      <c r="D19" s="34" t="s">
        <v>114</v>
      </c>
      <c r="E19" s="34" t="s">
        <v>115</v>
      </c>
      <c r="F19" s="34">
        <v>20</v>
      </c>
      <c r="G19" s="34"/>
      <c r="H19" s="33"/>
      <c r="I19" s="35" t="s">
        <v>68</v>
      </c>
      <c r="J19" s="34">
        <v>1</v>
      </c>
      <c r="K19" s="34"/>
      <c r="L19" s="35" t="s">
        <v>57</v>
      </c>
      <c r="M19" s="34">
        <v>1</v>
      </c>
      <c r="N19" s="34"/>
      <c r="O19" s="35" t="s">
        <v>69</v>
      </c>
      <c r="P19" s="34">
        <v>1</v>
      </c>
      <c r="Q19" s="34"/>
      <c r="R19" s="35" t="s">
        <v>70</v>
      </c>
      <c r="S19" s="34">
        <v>1</v>
      </c>
      <c r="T19" s="34"/>
      <c r="U19" s="35" t="s">
        <v>58</v>
      </c>
      <c r="V19" s="34">
        <v>1</v>
      </c>
      <c r="W19" s="34"/>
      <c r="X19" s="35" t="s">
        <v>75</v>
      </c>
      <c r="Y19" s="34">
        <v>1</v>
      </c>
      <c r="Z19" s="34"/>
      <c r="AA19" s="35" t="s">
        <v>71</v>
      </c>
      <c r="AB19" s="34">
        <v>1</v>
      </c>
      <c r="AC19" s="34"/>
      <c r="AD19" s="35" t="s">
        <v>79</v>
      </c>
      <c r="AE19" s="34">
        <v>1</v>
      </c>
      <c r="AF19" s="34"/>
      <c r="AG19" s="35" t="s">
        <v>58</v>
      </c>
      <c r="AH19" s="34">
        <v>1</v>
      </c>
      <c r="AI19" s="34"/>
      <c r="AJ19" s="35" t="s">
        <v>76</v>
      </c>
      <c r="AK19" s="34">
        <v>1</v>
      </c>
      <c r="AL19" s="34"/>
      <c r="AM19" s="35" t="s">
        <v>83</v>
      </c>
      <c r="AN19" s="34">
        <v>1</v>
      </c>
      <c r="AO19" s="34"/>
      <c r="AP19" s="35" t="s">
        <v>72</v>
      </c>
      <c r="AQ19" s="34">
        <v>1</v>
      </c>
      <c r="AR19" s="34"/>
      <c r="AS19" s="35" t="s">
        <v>59</v>
      </c>
      <c r="AT19" s="34">
        <v>1</v>
      </c>
      <c r="AU19" s="34"/>
      <c r="AV19" s="35" t="s">
        <v>84</v>
      </c>
      <c r="AW19" s="34">
        <v>1</v>
      </c>
      <c r="AX19" s="34"/>
      <c r="AY19" s="35" t="s">
        <v>89</v>
      </c>
      <c r="AZ19" s="34">
        <v>1</v>
      </c>
      <c r="BA19" s="34"/>
      <c r="BB19" s="35" t="s">
        <v>116</v>
      </c>
      <c r="BC19" s="34">
        <v>1</v>
      </c>
      <c r="BD19" s="34"/>
      <c r="BE19" s="35" t="s">
        <v>60</v>
      </c>
      <c r="BF19" s="34">
        <v>1</v>
      </c>
      <c r="BG19" s="34"/>
      <c r="BH19" s="35" t="s">
        <v>65</v>
      </c>
      <c r="BI19" s="34">
        <v>1</v>
      </c>
      <c r="BJ19" s="34"/>
      <c r="BK19" s="35" t="s">
        <v>61</v>
      </c>
      <c r="BL19" s="34">
        <v>1</v>
      </c>
      <c r="BM19" s="34"/>
      <c r="BN19" s="35" t="s">
        <v>76</v>
      </c>
      <c r="BO19" s="34">
        <v>1</v>
      </c>
      <c r="BP19" s="36"/>
    </row>
  </sheetData>
  <sortState xmlns:xlrd2="http://schemas.microsoft.com/office/spreadsheetml/2017/richdata2" ref="A2:F20">
    <sortCondition ref="F1:F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P23"/>
  <sheetViews>
    <sheetView tabSelected="1" workbookViewId="0">
      <selection activeCell="E19" sqref="E19"/>
    </sheetView>
  </sheetViews>
  <sheetFormatPr baseColWidth="10" defaultRowHeight="14.4" x14ac:dyDescent="0.3"/>
  <sheetData>
    <row r="2" spans="1:68" x14ac:dyDescent="0.3">
      <c r="A2" s="32">
        <v>1</v>
      </c>
      <c r="B2" s="33">
        <v>45204.670335648101</v>
      </c>
      <c r="C2" s="33">
        <v>45204.671041666697</v>
      </c>
      <c r="D2" s="34" t="s">
        <v>117</v>
      </c>
      <c r="E2" s="34" t="s">
        <v>118</v>
      </c>
      <c r="F2" s="34">
        <v>10</v>
      </c>
      <c r="G2" s="34"/>
      <c r="H2" s="33"/>
      <c r="I2" s="34"/>
      <c r="J2" s="34">
        <v>0</v>
      </c>
      <c r="K2" s="34"/>
      <c r="L2" s="34"/>
      <c r="M2" s="34">
        <v>0</v>
      </c>
      <c r="N2" s="34"/>
      <c r="O2" s="35" t="s">
        <v>58</v>
      </c>
      <c r="P2" s="34">
        <v>1</v>
      </c>
      <c r="Q2" s="34"/>
      <c r="R2" s="34"/>
      <c r="S2" s="34">
        <v>0</v>
      </c>
      <c r="T2" s="34"/>
      <c r="U2" s="35" t="s">
        <v>60</v>
      </c>
      <c r="V2" s="34">
        <v>1</v>
      </c>
      <c r="W2" s="34"/>
      <c r="X2" s="35" t="s">
        <v>71</v>
      </c>
      <c r="Y2" s="34">
        <v>1</v>
      </c>
      <c r="Z2" s="34"/>
      <c r="AA2" s="34"/>
      <c r="AB2" s="34">
        <v>0</v>
      </c>
      <c r="AC2" s="34"/>
      <c r="AD2" s="35" t="s">
        <v>119</v>
      </c>
      <c r="AE2" s="34">
        <v>1</v>
      </c>
      <c r="AF2" s="34"/>
      <c r="AG2" s="35" t="s">
        <v>59</v>
      </c>
      <c r="AH2" s="34">
        <v>1</v>
      </c>
      <c r="AI2" s="34"/>
      <c r="AJ2" s="35" t="s">
        <v>72</v>
      </c>
      <c r="AK2" s="34">
        <v>1</v>
      </c>
      <c r="AL2" s="34"/>
      <c r="AM2" s="34" t="s">
        <v>120</v>
      </c>
      <c r="AN2" s="34">
        <v>0</v>
      </c>
      <c r="AO2" s="34"/>
      <c r="AP2" s="34"/>
      <c r="AQ2" s="34">
        <v>0</v>
      </c>
      <c r="AR2" s="34"/>
      <c r="AS2" s="35" t="s">
        <v>121</v>
      </c>
      <c r="AT2" s="34">
        <v>1</v>
      </c>
      <c r="AU2" s="34"/>
      <c r="AV2" s="34"/>
      <c r="AW2" s="34">
        <v>0</v>
      </c>
      <c r="AX2" s="34"/>
      <c r="AY2" s="35" t="s">
        <v>64</v>
      </c>
      <c r="AZ2" s="34">
        <v>0</v>
      </c>
      <c r="BA2" s="34"/>
      <c r="BB2" s="35" t="s">
        <v>122</v>
      </c>
      <c r="BC2" s="34">
        <v>1</v>
      </c>
      <c r="BD2" s="34"/>
      <c r="BE2" s="34"/>
      <c r="BF2" s="34">
        <v>0</v>
      </c>
      <c r="BG2" s="34"/>
      <c r="BH2" s="35" t="s">
        <v>123</v>
      </c>
      <c r="BI2" s="34">
        <v>1</v>
      </c>
      <c r="BJ2" s="34"/>
      <c r="BK2" s="34"/>
      <c r="BL2" s="34">
        <v>0</v>
      </c>
      <c r="BM2" s="34"/>
      <c r="BN2" s="35" t="s">
        <v>68</v>
      </c>
      <c r="BO2" s="34">
        <v>1</v>
      </c>
      <c r="BP2" s="36"/>
    </row>
    <row r="3" spans="1:68" x14ac:dyDescent="0.3">
      <c r="A3" s="37">
        <v>8</v>
      </c>
      <c r="B3" s="38">
        <v>45204.670486111099</v>
      </c>
      <c r="C3" s="38">
        <v>45204.671145833301</v>
      </c>
      <c r="D3" s="39" t="s">
        <v>106</v>
      </c>
      <c r="E3" s="39" t="s">
        <v>107</v>
      </c>
      <c r="F3" s="39">
        <v>0</v>
      </c>
      <c r="G3" s="39"/>
      <c r="H3" s="38"/>
      <c r="I3" s="40" t="s">
        <v>70</v>
      </c>
      <c r="J3" s="39">
        <v>1</v>
      </c>
      <c r="K3" s="39"/>
      <c r="L3" s="39"/>
      <c r="M3" s="39">
        <v>0</v>
      </c>
      <c r="N3" s="39"/>
      <c r="O3" s="39"/>
      <c r="P3" s="39">
        <v>0</v>
      </c>
      <c r="Q3" s="39"/>
      <c r="R3" s="39"/>
      <c r="S3" s="39">
        <v>0</v>
      </c>
      <c r="T3" s="39"/>
      <c r="U3" s="39"/>
      <c r="V3" s="39">
        <v>0</v>
      </c>
      <c r="W3" s="39"/>
      <c r="X3" s="40" t="s">
        <v>71</v>
      </c>
      <c r="Y3" s="39">
        <v>1</v>
      </c>
      <c r="Z3" s="39"/>
      <c r="AA3" s="39"/>
      <c r="AB3" s="39">
        <v>0</v>
      </c>
      <c r="AC3" s="39"/>
      <c r="AD3" s="39"/>
      <c r="AE3" s="39">
        <v>0</v>
      </c>
      <c r="AF3" s="39"/>
      <c r="AG3" s="39"/>
      <c r="AH3" s="39">
        <v>0</v>
      </c>
      <c r="AI3" s="39"/>
      <c r="AJ3" s="40" t="s">
        <v>72</v>
      </c>
      <c r="AK3" s="39">
        <v>1</v>
      </c>
      <c r="AL3" s="39"/>
      <c r="AM3" s="39"/>
      <c r="AN3" s="39">
        <v>0</v>
      </c>
      <c r="AO3" s="39"/>
      <c r="AP3" s="39"/>
      <c r="AQ3" s="39">
        <v>0</v>
      </c>
      <c r="AR3" s="39"/>
      <c r="AS3" s="39"/>
      <c r="AT3" s="39">
        <v>0</v>
      </c>
      <c r="AU3" s="39"/>
      <c r="AV3" s="40" t="s">
        <v>58</v>
      </c>
      <c r="AW3" s="39">
        <v>1</v>
      </c>
      <c r="AX3" s="39"/>
      <c r="AY3" s="39"/>
      <c r="AZ3" s="39">
        <v>0</v>
      </c>
      <c r="BA3" s="39"/>
      <c r="BB3" s="39"/>
      <c r="BC3" s="39">
        <v>0</v>
      </c>
      <c r="BD3" s="39"/>
      <c r="BE3" s="39"/>
      <c r="BF3" s="39">
        <v>0</v>
      </c>
      <c r="BG3" s="39"/>
      <c r="BH3" s="39"/>
      <c r="BI3" s="39">
        <v>0</v>
      </c>
      <c r="BJ3" s="39"/>
      <c r="BK3" s="39"/>
      <c r="BL3" s="39">
        <v>0</v>
      </c>
      <c r="BM3" s="39"/>
      <c r="BN3" s="39"/>
      <c r="BO3" s="39">
        <v>0</v>
      </c>
      <c r="BP3" s="41"/>
    </row>
    <row r="4" spans="1:68" x14ac:dyDescent="0.3">
      <c r="A4" s="37">
        <v>22</v>
      </c>
      <c r="B4" s="38">
        <v>45204.672881944403</v>
      </c>
      <c r="C4" s="38">
        <v>45204.673576388901</v>
      </c>
      <c r="D4" s="39" t="s">
        <v>66</v>
      </c>
      <c r="E4" s="39" t="s">
        <v>67</v>
      </c>
      <c r="F4" s="39">
        <v>0</v>
      </c>
      <c r="G4" s="34"/>
      <c r="H4" s="33"/>
      <c r="I4" s="35" t="s">
        <v>70</v>
      </c>
      <c r="J4" s="34">
        <v>1</v>
      </c>
      <c r="K4" s="34"/>
      <c r="L4" s="35" t="s">
        <v>126</v>
      </c>
      <c r="M4" s="34">
        <v>1</v>
      </c>
      <c r="N4" s="34"/>
      <c r="O4" s="35" t="s">
        <v>58</v>
      </c>
      <c r="P4" s="34">
        <v>1</v>
      </c>
      <c r="Q4" s="34"/>
      <c r="R4" s="35" t="s">
        <v>60</v>
      </c>
      <c r="S4" s="34">
        <v>1</v>
      </c>
      <c r="T4" s="34"/>
      <c r="U4" s="35" t="s">
        <v>60</v>
      </c>
      <c r="V4" s="34">
        <v>1</v>
      </c>
      <c r="W4" s="34"/>
      <c r="X4" s="35" t="s">
        <v>71</v>
      </c>
      <c r="Y4" s="34">
        <v>1</v>
      </c>
      <c r="Z4" s="34"/>
      <c r="AA4" s="35" t="s">
        <v>57</v>
      </c>
      <c r="AB4" s="34">
        <v>1</v>
      </c>
      <c r="AC4" s="34"/>
      <c r="AD4" s="35" t="s">
        <v>119</v>
      </c>
      <c r="AE4" s="34">
        <v>1</v>
      </c>
      <c r="AF4" s="34"/>
      <c r="AG4" s="35" t="s">
        <v>59</v>
      </c>
      <c r="AH4" s="34">
        <v>1</v>
      </c>
      <c r="AI4" s="34"/>
      <c r="AJ4" s="35" t="s">
        <v>72</v>
      </c>
      <c r="AK4" s="34">
        <v>1</v>
      </c>
      <c r="AL4" s="34"/>
      <c r="AM4" s="34"/>
      <c r="AN4" s="34">
        <v>0</v>
      </c>
      <c r="AO4" s="34"/>
      <c r="AP4" s="34"/>
      <c r="AQ4" s="34">
        <v>0</v>
      </c>
      <c r="AR4" s="34"/>
      <c r="AS4" s="35" t="s">
        <v>121</v>
      </c>
      <c r="AT4" s="34">
        <v>1</v>
      </c>
      <c r="AU4" s="34"/>
      <c r="AV4" s="35" t="s">
        <v>58</v>
      </c>
      <c r="AW4" s="34">
        <v>1</v>
      </c>
      <c r="AX4" s="34"/>
      <c r="AY4" s="34"/>
      <c r="AZ4" s="34">
        <v>0</v>
      </c>
      <c r="BA4" s="34"/>
      <c r="BB4" s="35" t="s">
        <v>122</v>
      </c>
      <c r="BC4" s="34">
        <v>1</v>
      </c>
      <c r="BD4" s="34"/>
      <c r="BE4" s="34"/>
      <c r="BF4" s="34">
        <v>0</v>
      </c>
      <c r="BG4" s="34"/>
      <c r="BH4" s="35" t="s">
        <v>123</v>
      </c>
      <c r="BI4" s="34">
        <v>1</v>
      </c>
      <c r="BJ4" s="34"/>
      <c r="BK4" s="34"/>
      <c r="BL4" s="34">
        <v>0</v>
      </c>
      <c r="BM4" s="34"/>
      <c r="BN4" s="35" t="s">
        <v>68</v>
      </c>
      <c r="BO4" s="34">
        <v>1</v>
      </c>
      <c r="BP4" s="36"/>
    </row>
    <row r="5" spans="1:68" x14ac:dyDescent="0.3">
      <c r="A5" s="37">
        <v>2</v>
      </c>
      <c r="B5" s="38">
        <v>45204.6703472222</v>
      </c>
      <c r="C5" s="38">
        <v>45204.6710648148</v>
      </c>
      <c r="D5" s="39" t="s">
        <v>124</v>
      </c>
      <c r="E5" s="39" t="s">
        <v>125</v>
      </c>
      <c r="F5" s="39">
        <v>4</v>
      </c>
      <c r="G5" s="39"/>
      <c r="H5" s="38"/>
      <c r="I5" s="40" t="s">
        <v>70</v>
      </c>
      <c r="J5" s="39">
        <v>1</v>
      </c>
      <c r="K5" s="39"/>
      <c r="L5" s="40" t="s">
        <v>126</v>
      </c>
      <c r="M5" s="39">
        <v>1</v>
      </c>
      <c r="N5" s="39"/>
      <c r="O5" s="40" t="s">
        <v>58</v>
      </c>
      <c r="P5" s="39">
        <v>1</v>
      </c>
      <c r="Q5" s="39"/>
      <c r="R5" s="40" t="s">
        <v>60</v>
      </c>
      <c r="S5" s="39">
        <v>1</v>
      </c>
      <c r="T5" s="39"/>
      <c r="U5" s="39"/>
      <c r="V5" s="39">
        <v>0</v>
      </c>
      <c r="W5" s="39"/>
      <c r="X5" s="39"/>
      <c r="Y5" s="39">
        <v>0</v>
      </c>
      <c r="Z5" s="39"/>
      <c r="AA5" s="39"/>
      <c r="AB5" s="39">
        <v>0</v>
      </c>
      <c r="AC5" s="39"/>
      <c r="AD5" s="40" t="s">
        <v>119</v>
      </c>
      <c r="AE5" s="39">
        <v>1</v>
      </c>
      <c r="AF5" s="39"/>
      <c r="AG5" s="40" t="s">
        <v>59</v>
      </c>
      <c r="AH5" s="39">
        <v>1</v>
      </c>
      <c r="AI5" s="39"/>
      <c r="AJ5" s="40" t="s">
        <v>72</v>
      </c>
      <c r="AK5" s="39">
        <v>1</v>
      </c>
      <c r="AL5" s="39"/>
      <c r="AM5" s="39"/>
      <c r="AN5" s="39">
        <v>0</v>
      </c>
      <c r="AO5" s="39"/>
      <c r="AP5" s="40" t="s">
        <v>129</v>
      </c>
      <c r="AQ5" s="39">
        <v>1</v>
      </c>
      <c r="AR5" s="39"/>
      <c r="AS5" s="40" t="s">
        <v>121</v>
      </c>
      <c r="AT5" s="39">
        <v>1</v>
      </c>
      <c r="AU5" s="39"/>
      <c r="AV5" s="39"/>
      <c r="AW5" s="39">
        <v>0</v>
      </c>
      <c r="AX5" s="39"/>
      <c r="AY5" s="40" t="s">
        <v>130</v>
      </c>
      <c r="AZ5" s="39">
        <v>0</v>
      </c>
      <c r="BA5" s="39"/>
      <c r="BB5" s="39"/>
      <c r="BC5" s="39">
        <v>0</v>
      </c>
      <c r="BD5" s="39"/>
      <c r="BE5" s="40" t="s">
        <v>131</v>
      </c>
      <c r="BF5" s="39">
        <v>1</v>
      </c>
      <c r="BG5" s="39"/>
      <c r="BH5" s="40" t="s">
        <v>123</v>
      </c>
      <c r="BI5" s="39">
        <v>1</v>
      </c>
      <c r="BJ5" s="39"/>
      <c r="BK5" s="40" t="s">
        <v>59</v>
      </c>
      <c r="BL5" s="39">
        <v>1</v>
      </c>
      <c r="BM5" s="39"/>
      <c r="BN5" s="40" t="s">
        <v>68</v>
      </c>
      <c r="BO5" s="39">
        <v>1</v>
      </c>
      <c r="BP5" s="41"/>
    </row>
    <row r="6" spans="1:68" x14ac:dyDescent="0.3">
      <c r="A6" s="37">
        <v>14</v>
      </c>
      <c r="B6" s="38">
        <v>45204.670636574097</v>
      </c>
      <c r="C6" s="38">
        <v>45204.6713773148</v>
      </c>
      <c r="D6" s="39" t="s">
        <v>138</v>
      </c>
      <c r="E6" s="39" t="s">
        <v>139</v>
      </c>
      <c r="F6" s="39">
        <v>4</v>
      </c>
      <c r="G6" s="34"/>
      <c r="H6" s="33"/>
      <c r="I6" s="35" t="s">
        <v>70</v>
      </c>
      <c r="J6" s="34">
        <v>1</v>
      </c>
      <c r="K6" s="34"/>
      <c r="L6" s="35" t="s">
        <v>126</v>
      </c>
      <c r="M6" s="34">
        <v>1</v>
      </c>
      <c r="N6" s="34"/>
      <c r="O6" s="35" t="s">
        <v>58</v>
      </c>
      <c r="P6" s="34">
        <v>1</v>
      </c>
      <c r="Q6" s="34"/>
      <c r="R6" s="35" t="s">
        <v>60</v>
      </c>
      <c r="S6" s="34">
        <v>1</v>
      </c>
      <c r="T6" s="34"/>
      <c r="U6" s="35" t="s">
        <v>60</v>
      </c>
      <c r="V6" s="34">
        <v>1</v>
      </c>
      <c r="W6" s="34"/>
      <c r="X6" s="35" t="s">
        <v>71</v>
      </c>
      <c r="Y6" s="34">
        <v>1</v>
      </c>
      <c r="Z6" s="34"/>
      <c r="AA6" s="34"/>
      <c r="AB6" s="34">
        <v>0</v>
      </c>
      <c r="AC6" s="34"/>
      <c r="AD6" s="34"/>
      <c r="AE6" s="34">
        <v>0</v>
      </c>
      <c r="AF6" s="34"/>
      <c r="AG6" s="35" t="s">
        <v>59</v>
      </c>
      <c r="AH6" s="34">
        <v>1</v>
      </c>
      <c r="AI6" s="34"/>
      <c r="AJ6" s="34"/>
      <c r="AK6" s="34">
        <v>0</v>
      </c>
      <c r="AL6" s="34"/>
      <c r="AM6" s="34"/>
      <c r="AN6" s="34">
        <v>0</v>
      </c>
      <c r="AO6" s="34"/>
      <c r="AP6" s="35" t="s">
        <v>129</v>
      </c>
      <c r="AQ6" s="34">
        <v>1</v>
      </c>
      <c r="AR6" s="34"/>
      <c r="AS6" s="35" t="s">
        <v>121</v>
      </c>
      <c r="AT6" s="34">
        <v>1</v>
      </c>
      <c r="AU6" s="34"/>
      <c r="AV6" s="35" t="s">
        <v>58</v>
      </c>
      <c r="AW6" s="34">
        <v>1</v>
      </c>
      <c r="AX6" s="34"/>
      <c r="AY6" s="34"/>
      <c r="AZ6" s="34">
        <v>0</v>
      </c>
      <c r="BA6" s="34"/>
      <c r="BB6" s="35" t="s">
        <v>122</v>
      </c>
      <c r="BC6" s="34">
        <v>1</v>
      </c>
      <c r="BD6" s="34"/>
      <c r="BE6" s="34"/>
      <c r="BF6" s="34">
        <v>0</v>
      </c>
      <c r="BG6" s="34"/>
      <c r="BH6" s="35" t="s">
        <v>123</v>
      </c>
      <c r="BI6" s="34">
        <v>1</v>
      </c>
      <c r="BJ6" s="34"/>
      <c r="BK6" s="35" t="s">
        <v>59</v>
      </c>
      <c r="BL6" s="34">
        <v>1</v>
      </c>
      <c r="BM6" s="34"/>
      <c r="BN6" s="35" t="s">
        <v>68</v>
      </c>
      <c r="BO6" s="34">
        <v>1</v>
      </c>
      <c r="BP6" s="36"/>
    </row>
    <row r="7" spans="1:68" x14ac:dyDescent="0.3">
      <c r="A7" s="37">
        <v>20</v>
      </c>
      <c r="B7" s="38">
        <v>45204.671504629601</v>
      </c>
      <c r="C7" s="38">
        <v>45204.672361111101</v>
      </c>
      <c r="D7" s="39" t="s">
        <v>73</v>
      </c>
      <c r="E7" s="39" t="s">
        <v>74</v>
      </c>
      <c r="F7" s="39">
        <v>4</v>
      </c>
      <c r="G7" s="39"/>
      <c r="H7" s="38"/>
      <c r="I7" s="40" t="s">
        <v>70</v>
      </c>
      <c r="J7" s="39">
        <v>1</v>
      </c>
      <c r="K7" s="39"/>
      <c r="L7" s="39"/>
      <c r="M7" s="39">
        <v>0</v>
      </c>
      <c r="N7" s="39"/>
      <c r="O7" s="40" t="s">
        <v>58</v>
      </c>
      <c r="P7" s="39">
        <v>1</v>
      </c>
      <c r="Q7" s="39"/>
      <c r="R7" s="40" t="s">
        <v>60</v>
      </c>
      <c r="S7" s="39">
        <v>1</v>
      </c>
      <c r="T7" s="39"/>
      <c r="U7" s="40" t="s">
        <v>60</v>
      </c>
      <c r="V7" s="39">
        <v>1</v>
      </c>
      <c r="W7" s="39"/>
      <c r="X7" s="40" t="s">
        <v>71</v>
      </c>
      <c r="Y7" s="39">
        <v>1</v>
      </c>
      <c r="Z7" s="39"/>
      <c r="AA7" s="40" t="s">
        <v>57</v>
      </c>
      <c r="AB7" s="39">
        <v>1</v>
      </c>
      <c r="AC7" s="39"/>
      <c r="AD7" s="40" t="s">
        <v>119</v>
      </c>
      <c r="AE7" s="39">
        <v>1</v>
      </c>
      <c r="AF7" s="39"/>
      <c r="AG7" s="40" t="s">
        <v>59</v>
      </c>
      <c r="AH7" s="39">
        <v>1</v>
      </c>
      <c r="AI7" s="39"/>
      <c r="AJ7" s="40" t="s">
        <v>72</v>
      </c>
      <c r="AK7" s="39">
        <v>1</v>
      </c>
      <c r="AL7" s="39"/>
      <c r="AM7" s="39"/>
      <c r="AN7" s="39">
        <v>0</v>
      </c>
      <c r="AO7" s="39"/>
      <c r="AP7" s="39"/>
      <c r="AQ7" s="39">
        <v>0</v>
      </c>
      <c r="AR7" s="39"/>
      <c r="AS7" s="40" t="s">
        <v>121</v>
      </c>
      <c r="AT7" s="39">
        <v>1</v>
      </c>
      <c r="AU7" s="39"/>
      <c r="AV7" s="40" t="s">
        <v>58</v>
      </c>
      <c r="AW7" s="39">
        <v>1</v>
      </c>
      <c r="AX7" s="39"/>
      <c r="AY7" s="40" t="s">
        <v>132</v>
      </c>
      <c r="AZ7" s="39">
        <v>1</v>
      </c>
      <c r="BA7" s="39"/>
      <c r="BB7" s="39"/>
      <c r="BC7" s="39">
        <v>0</v>
      </c>
      <c r="BD7" s="39"/>
      <c r="BE7" s="39"/>
      <c r="BF7" s="39">
        <v>0</v>
      </c>
      <c r="BG7" s="39"/>
      <c r="BH7" s="40" t="s">
        <v>123</v>
      </c>
      <c r="BI7" s="39">
        <v>1</v>
      </c>
      <c r="BJ7" s="39"/>
      <c r="BK7" s="39"/>
      <c r="BL7" s="39">
        <v>0</v>
      </c>
      <c r="BM7" s="39"/>
      <c r="BN7" s="40" t="s">
        <v>68</v>
      </c>
      <c r="BO7" s="39">
        <v>1</v>
      </c>
      <c r="BP7" s="41"/>
    </row>
    <row r="8" spans="1:68" x14ac:dyDescent="0.3">
      <c r="A8" s="32">
        <v>17</v>
      </c>
      <c r="B8" s="33">
        <v>45204.6706597222</v>
      </c>
      <c r="C8" s="33">
        <v>45204.671550925901</v>
      </c>
      <c r="D8" s="34" t="s">
        <v>77</v>
      </c>
      <c r="E8" s="34" t="s">
        <v>78</v>
      </c>
      <c r="F8" s="34">
        <v>5</v>
      </c>
      <c r="G8" s="34"/>
      <c r="H8" s="33"/>
      <c r="I8" s="35" t="s">
        <v>70</v>
      </c>
      <c r="J8" s="34">
        <v>1</v>
      </c>
      <c r="K8" s="34"/>
      <c r="L8" s="35" t="s">
        <v>126</v>
      </c>
      <c r="M8" s="34">
        <v>1</v>
      </c>
      <c r="N8" s="34"/>
      <c r="O8" s="35" t="s">
        <v>58</v>
      </c>
      <c r="P8" s="34">
        <v>1</v>
      </c>
      <c r="Q8" s="34"/>
      <c r="R8" s="35" t="s">
        <v>60</v>
      </c>
      <c r="S8" s="34">
        <v>1</v>
      </c>
      <c r="T8" s="34"/>
      <c r="U8" s="35" t="s">
        <v>133</v>
      </c>
      <c r="V8" s="34">
        <v>0</v>
      </c>
      <c r="W8" s="34"/>
      <c r="X8" s="35" t="s">
        <v>71</v>
      </c>
      <c r="Y8" s="34">
        <v>1</v>
      </c>
      <c r="Z8" s="34"/>
      <c r="AA8" s="35" t="s">
        <v>57</v>
      </c>
      <c r="AB8" s="34">
        <v>1</v>
      </c>
      <c r="AC8" s="34"/>
      <c r="AD8" s="35" t="s">
        <v>119</v>
      </c>
      <c r="AE8" s="34">
        <v>1</v>
      </c>
      <c r="AF8" s="34"/>
      <c r="AG8" s="35" t="s">
        <v>59</v>
      </c>
      <c r="AH8" s="34">
        <v>1</v>
      </c>
      <c r="AI8" s="34"/>
      <c r="AJ8" s="35" t="s">
        <v>72</v>
      </c>
      <c r="AK8" s="34">
        <v>1</v>
      </c>
      <c r="AL8" s="34"/>
      <c r="AM8" s="35" t="s">
        <v>134</v>
      </c>
      <c r="AN8" s="34">
        <v>1</v>
      </c>
      <c r="AO8" s="34"/>
      <c r="AP8" s="35" t="s">
        <v>129</v>
      </c>
      <c r="AQ8" s="34">
        <v>1</v>
      </c>
      <c r="AR8" s="34"/>
      <c r="AS8" s="34"/>
      <c r="AT8" s="34">
        <v>0</v>
      </c>
      <c r="AU8" s="34"/>
      <c r="AV8" s="35" t="s">
        <v>58</v>
      </c>
      <c r="AW8" s="34">
        <v>1</v>
      </c>
      <c r="AX8" s="34"/>
      <c r="AY8" s="35" t="s">
        <v>132</v>
      </c>
      <c r="AZ8" s="34">
        <v>1</v>
      </c>
      <c r="BA8" s="34"/>
      <c r="BB8" s="35" t="s">
        <v>122</v>
      </c>
      <c r="BC8" s="34">
        <v>1</v>
      </c>
      <c r="BD8" s="34"/>
      <c r="BE8" s="35" t="s">
        <v>135</v>
      </c>
      <c r="BF8" s="34">
        <v>0</v>
      </c>
      <c r="BG8" s="34"/>
      <c r="BH8" s="35" t="s">
        <v>123</v>
      </c>
      <c r="BI8" s="34">
        <v>1</v>
      </c>
      <c r="BJ8" s="34"/>
      <c r="BK8" s="35" t="s">
        <v>59</v>
      </c>
      <c r="BL8" s="34">
        <v>1</v>
      </c>
      <c r="BM8" s="34"/>
      <c r="BN8" s="35" t="s">
        <v>68</v>
      </c>
      <c r="BO8" s="34">
        <v>1</v>
      </c>
      <c r="BP8" s="36"/>
    </row>
    <row r="9" spans="1:68" x14ac:dyDescent="0.3">
      <c r="A9" s="37">
        <v>16</v>
      </c>
      <c r="B9" s="38">
        <v>45204.670335648101</v>
      </c>
      <c r="C9" s="38">
        <v>45204.671400462998</v>
      </c>
      <c r="D9" s="39" t="s">
        <v>141</v>
      </c>
      <c r="E9" s="39" t="s">
        <v>142</v>
      </c>
      <c r="F9" s="39">
        <v>7</v>
      </c>
      <c r="G9" s="39"/>
      <c r="H9" s="38"/>
      <c r="I9" s="40" t="s">
        <v>82</v>
      </c>
      <c r="J9" s="39">
        <v>0</v>
      </c>
      <c r="K9" s="39"/>
      <c r="L9" s="40" t="s">
        <v>82</v>
      </c>
      <c r="M9" s="39">
        <v>0</v>
      </c>
      <c r="N9" s="39"/>
      <c r="O9" s="40" t="s">
        <v>82</v>
      </c>
      <c r="P9" s="39">
        <v>0</v>
      </c>
      <c r="Q9" s="39"/>
      <c r="R9" s="40" t="s">
        <v>82</v>
      </c>
      <c r="S9" s="39">
        <v>0</v>
      </c>
      <c r="T9" s="39"/>
      <c r="U9" s="40" t="s">
        <v>82</v>
      </c>
      <c r="V9" s="39">
        <v>0</v>
      </c>
      <c r="W9" s="39"/>
      <c r="X9" s="40" t="s">
        <v>82</v>
      </c>
      <c r="Y9" s="39">
        <v>0</v>
      </c>
      <c r="Z9" s="39"/>
      <c r="AA9" s="40" t="s">
        <v>82</v>
      </c>
      <c r="AB9" s="39">
        <v>0</v>
      </c>
      <c r="AC9" s="39"/>
      <c r="AD9" s="40" t="s">
        <v>82</v>
      </c>
      <c r="AE9" s="39">
        <v>0</v>
      </c>
      <c r="AF9" s="39"/>
      <c r="AG9" s="40" t="s">
        <v>82</v>
      </c>
      <c r="AH9" s="39">
        <v>0</v>
      </c>
      <c r="AI9" s="39"/>
      <c r="AJ9" s="40" t="s">
        <v>82</v>
      </c>
      <c r="AK9" s="39">
        <v>0</v>
      </c>
      <c r="AL9" s="39"/>
      <c r="AM9" s="40" t="s">
        <v>82</v>
      </c>
      <c r="AN9" s="39">
        <v>0</v>
      </c>
      <c r="AO9" s="39"/>
      <c r="AP9" s="40" t="s">
        <v>82</v>
      </c>
      <c r="AQ9" s="39">
        <v>0</v>
      </c>
      <c r="AR9" s="39"/>
      <c r="AS9" s="40" t="s">
        <v>82</v>
      </c>
      <c r="AT9" s="39">
        <v>0</v>
      </c>
      <c r="AU9" s="39"/>
      <c r="AV9" s="40" t="s">
        <v>82</v>
      </c>
      <c r="AW9" s="39">
        <v>0</v>
      </c>
      <c r="AX9" s="39"/>
      <c r="AY9" s="40" t="s">
        <v>82</v>
      </c>
      <c r="AZ9" s="39">
        <v>0</v>
      </c>
      <c r="BA9" s="39"/>
      <c r="BB9" s="40" t="s">
        <v>82</v>
      </c>
      <c r="BC9" s="39">
        <v>0</v>
      </c>
      <c r="BD9" s="39"/>
      <c r="BE9" s="40" t="s">
        <v>82</v>
      </c>
      <c r="BF9" s="39">
        <v>0</v>
      </c>
      <c r="BG9" s="39"/>
      <c r="BH9" s="40" t="s">
        <v>82</v>
      </c>
      <c r="BI9" s="39">
        <v>0</v>
      </c>
      <c r="BJ9" s="39"/>
      <c r="BK9" s="40" t="s">
        <v>82</v>
      </c>
      <c r="BL9" s="39">
        <v>0</v>
      </c>
      <c r="BM9" s="39"/>
      <c r="BN9" s="40" t="s">
        <v>82</v>
      </c>
      <c r="BO9" s="39">
        <v>0</v>
      </c>
      <c r="BP9" s="41"/>
    </row>
    <row r="10" spans="1:68" x14ac:dyDescent="0.3">
      <c r="A10" s="37">
        <v>18</v>
      </c>
      <c r="B10" s="38">
        <v>45204.671134259297</v>
      </c>
      <c r="C10" s="38">
        <v>45204.671851851803</v>
      </c>
      <c r="D10" s="39" t="s">
        <v>85</v>
      </c>
      <c r="E10" s="39" t="s">
        <v>86</v>
      </c>
      <c r="F10" s="39">
        <v>7</v>
      </c>
      <c r="G10" s="34"/>
      <c r="H10" s="33"/>
      <c r="I10" s="34"/>
      <c r="J10" s="34">
        <v>0</v>
      </c>
      <c r="K10" s="34"/>
      <c r="L10" s="34"/>
      <c r="M10" s="34">
        <v>0</v>
      </c>
      <c r="N10" s="34"/>
      <c r="O10" s="35" t="s">
        <v>58</v>
      </c>
      <c r="P10" s="34">
        <v>1</v>
      </c>
      <c r="Q10" s="34"/>
      <c r="R10" s="34"/>
      <c r="S10" s="34">
        <v>0</v>
      </c>
      <c r="T10" s="34"/>
      <c r="U10" s="35" t="s">
        <v>60</v>
      </c>
      <c r="V10" s="34">
        <v>1</v>
      </c>
      <c r="W10" s="34"/>
      <c r="X10" s="35" t="s">
        <v>71</v>
      </c>
      <c r="Y10" s="34">
        <v>1</v>
      </c>
      <c r="Z10" s="34"/>
      <c r="AA10" s="34"/>
      <c r="AB10" s="34">
        <v>0</v>
      </c>
      <c r="AC10" s="34"/>
      <c r="AD10" s="35" t="s">
        <v>119</v>
      </c>
      <c r="AE10" s="34">
        <v>1</v>
      </c>
      <c r="AF10" s="34"/>
      <c r="AG10" s="35" t="s">
        <v>59</v>
      </c>
      <c r="AH10" s="34">
        <v>1</v>
      </c>
      <c r="AI10" s="34"/>
      <c r="AJ10" s="35" t="s">
        <v>72</v>
      </c>
      <c r="AK10" s="34">
        <v>1</v>
      </c>
      <c r="AL10" s="34"/>
      <c r="AM10" s="34"/>
      <c r="AN10" s="34">
        <v>0</v>
      </c>
      <c r="AO10" s="34"/>
      <c r="AP10" s="34"/>
      <c r="AQ10" s="34">
        <v>0</v>
      </c>
      <c r="AR10" s="34"/>
      <c r="AS10" s="35" t="s">
        <v>121</v>
      </c>
      <c r="AT10" s="34">
        <v>1</v>
      </c>
      <c r="AU10" s="34"/>
      <c r="AV10" s="34"/>
      <c r="AW10" s="34">
        <v>0</v>
      </c>
      <c r="AX10" s="34"/>
      <c r="AY10" s="34"/>
      <c r="AZ10" s="34">
        <v>0</v>
      </c>
      <c r="BA10" s="34"/>
      <c r="BB10" s="34"/>
      <c r="BC10" s="34">
        <v>0</v>
      </c>
      <c r="BD10" s="34"/>
      <c r="BE10" s="34"/>
      <c r="BF10" s="34">
        <v>0</v>
      </c>
      <c r="BG10" s="34"/>
      <c r="BH10" s="35" t="s">
        <v>123</v>
      </c>
      <c r="BI10" s="34">
        <v>1</v>
      </c>
      <c r="BJ10" s="34"/>
      <c r="BK10" s="34"/>
      <c r="BL10" s="34">
        <v>0</v>
      </c>
      <c r="BM10" s="34"/>
      <c r="BN10" s="35" t="s">
        <v>68</v>
      </c>
      <c r="BO10" s="34">
        <v>1</v>
      </c>
      <c r="BP10" s="36"/>
    </row>
    <row r="11" spans="1:68" x14ac:dyDescent="0.3">
      <c r="A11" s="32">
        <v>9</v>
      </c>
      <c r="B11" s="33">
        <v>45204.670462962997</v>
      </c>
      <c r="C11" s="33">
        <v>45204.671215277798</v>
      </c>
      <c r="D11" s="34" t="s">
        <v>62</v>
      </c>
      <c r="E11" s="34" t="s">
        <v>63</v>
      </c>
      <c r="F11" s="34">
        <v>9</v>
      </c>
      <c r="G11" s="39"/>
      <c r="H11" s="38"/>
      <c r="I11" s="40" t="s">
        <v>70</v>
      </c>
      <c r="J11" s="39">
        <v>1</v>
      </c>
      <c r="K11" s="39"/>
      <c r="L11" s="39"/>
      <c r="M11" s="39">
        <v>0</v>
      </c>
      <c r="N11" s="39"/>
      <c r="O11" s="40" t="s">
        <v>58</v>
      </c>
      <c r="P11" s="39">
        <v>1</v>
      </c>
      <c r="Q11" s="39"/>
      <c r="R11" s="40" t="s">
        <v>60</v>
      </c>
      <c r="S11" s="39">
        <v>1</v>
      </c>
      <c r="T11" s="39"/>
      <c r="U11" s="40" t="s">
        <v>60</v>
      </c>
      <c r="V11" s="39">
        <v>1</v>
      </c>
      <c r="W11" s="39"/>
      <c r="X11" s="40" t="s">
        <v>71</v>
      </c>
      <c r="Y11" s="39">
        <v>1</v>
      </c>
      <c r="Z11" s="39"/>
      <c r="AA11" s="39"/>
      <c r="AB11" s="39">
        <v>0</v>
      </c>
      <c r="AC11" s="39"/>
      <c r="AD11" s="39"/>
      <c r="AE11" s="39">
        <v>0</v>
      </c>
      <c r="AF11" s="39"/>
      <c r="AG11" s="40" t="s">
        <v>59</v>
      </c>
      <c r="AH11" s="39">
        <v>1</v>
      </c>
      <c r="AI11" s="39"/>
      <c r="AJ11" s="40" t="s">
        <v>72</v>
      </c>
      <c r="AK11" s="39">
        <v>1</v>
      </c>
      <c r="AL11" s="39"/>
      <c r="AM11" s="39"/>
      <c r="AN11" s="39">
        <v>0</v>
      </c>
      <c r="AO11" s="39"/>
      <c r="AP11" s="39"/>
      <c r="AQ11" s="39">
        <v>0</v>
      </c>
      <c r="AR11" s="39"/>
      <c r="AS11" s="40" t="s">
        <v>121</v>
      </c>
      <c r="AT11" s="39">
        <v>1</v>
      </c>
      <c r="AU11" s="39"/>
      <c r="AV11" s="40" t="s">
        <v>58</v>
      </c>
      <c r="AW11" s="39">
        <v>1</v>
      </c>
      <c r="AX11" s="39"/>
      <c r="AY11" s="39"/>
      <c r="AZ11" s="39">
        <v>0</v>
      </c>
      <c r="BA11" s="39"/>
      <c r="BB11" s="39"/>
      <c r="BC11" s="39">
        <v>0</v>
      </c>
      <c r="BD11" s="39"/>
      <c r="BE11" s="39"/>
      <c r="BF11" s="39">
        <v>0</v>
      </c>
      <c r="BG11" s="39"/>
      <c r="BH11" s="39"/>
      <c r="BI11" s="39">
        <v>0</v>
      </c>
      <c r="BJ11" s="39"/>
      <c r="BK11" s="39"/>
      <c r="BL11" s="39">
        <v>0</v>
      </c>
      <c r="BM11" s="39"/>
      <c r="BN11" s="40" t="s">
        <v>68</v>
      </c>
      <c r="BO11" s="39">
        <v>1</v>
      </c>
      <c r="BP11" s="41"/>
    </row>
    <row r="12" spans="1:68" x14ac:dyDescent="0.3">
      <c r="A12" s="32">
        <v>11</v>
      </c>
      <c r="B12" s="33">
        <v>45204.670416666697</v>
      </c>
      <c r="C12" s="33">
        <v>45204.671261574098</v>
      </c>
      <c r="D12" s="34" t="s">
        <v>100</v>
      </c>
      <c r="E12" s="34" t="s">
        <v>101</v>
      </c>
      <c r="F12" s="34">
        <v>9</v>
      </c>
      <c r="G12" s="34"/>
      <c r="H12" s="33"/>
      <c r="I12" s="34"/>
      <c r="J12" s="34">
        <v>0</v>
      </c>
      <c r="K12" s="34"/>
      <c r="L12" s="35" t="s">
        <v>126</v>
      </c>
      <c r="M12" s="34">
        <v>1</v>
      </c>
      <c r="N12" s="34"/>
      <c r="O12" s="34"/>
      <c r="P12" s="34">
        <v>0</v>
      </c>
      <c r="Q12" s="34"/>
      <c r="R12" s="34"/>
      <c r="S12" s="34">
        <v>0</v>
      </c>
      <c r="T12" s="34"/>
      <c r="U12" s="35" t="s">
        <v>60</v>
      </c>
      <c r="V12" s="34">
        <v>1</v>
      </c>
      <c r="W12" s="34"/>
      <c r="X12" s="34"/>
      <c r="Y12" s="34">
        <v>0</v>
      </c>
      <c r="Z12" s="34"/>
      <c r="AA12" s="35" t="s">
        <v>57</v>
      </c>
      <c r="AB12" s="34">
        <v>1</v>
      </c>
      <c r="AC12" s="34"/>
      <c r="AD12" s="35" t="s">
        <v>119</v>
      </c>
      <c r="AE12" s="34">
        <v>1</v>
      </c>
      <c r="AF12" s="34"/>
      <c r="AG12" s="35" t="s">
        <v>59</v>
      </c>
      <c r="AH12" s="34">
        <v>1</v>
      </c>
      <c r="AI12" s="34"/>
      <c r="AJ12" s="35" t="s">
        <v>72</v>
      </c>
      <c r="AK12" s="34">
        <v>1</v>
      </c>
      <c r="AL12" s="34"/>
      <c r="AM12" s="34"/>
      <c r="AN12" s="34">
        <v>0</v>
      </c>
      <c r="AO12" s="34"/>
      <c r="AP12" s="34"/>
      <c r="AQ12" s="34">
        <v>0</v>
      </c>
      <c r="AR12" s="34"/>
      <c r="AS12" s="34"/>
      <c r="AT12" s="34">
        <v>0</v>
      </c>
      <c r="AU12" s="34"/>
      <c r="AV12" s="34"/>
      <c r="AW12" s="34">
        <v>0</v>
      </c>
      <c r="AX12" s="34"/>
      <c r="AY12" s="34"/>
      <c r="AZ12" s="34">
        <v>0</v>
      </c>
      <c r="BA12" s="34"/>
      <c r="BB12" s="35" t="s">
        <v>122</v>
      </c>
      <c r="BC12" s="34">
        <v>1</v>
      </c>
      <c r="BD12" s="34"/>
      <c r="BE12" s="34"/>
      <c r="BF12" s="34">
        <v>0</v>
      </c>
      <c r="BG12" s="34"/>
      <c r="BH12" s="35" t="s">
        <v>123</v>
      </c>
      <c r="BI12" s="34">
        <v>1</v>
      </c>
      <c r="BJ12" s="34"/>
      <c r="BK12" s="34"/>
      <c r="BL12" s="34">
        <v>0</v>
      </c>
      <c r="BM12" s="34"/>
      <c r="BN12" s="35" t="s">
        <v>68</v>
      </c>
      <c r="BO12" s="34">
        <v>1</v>
      </c>
      <c r="BP12" s="36"/>
    </row>
    <row r="13" spans="1:68" x14ac:dyDescent="0.3">
      <c r="A13" s="32">
        <v>13</v>
      </c>
      <c r="B13" s="33">
        <v>45204.670335648101</v>
      </c>
      <c r="C13" s="33">
        <v>45204.671273148102</v>
      </c>
      <c r="D13" s="34" t="s">
        <v>94</v>
      </c>
      <c r="E13" s="34" t="s">
        <v>95</v>
      </c>
      <c r="F13" s="34">
        <v>9</v>
      </c>
      <c r="G13" s="39"/>
      <c r="H13" s="38"/>
      <c r="I13" s="39"/>
      <c r="J13" s="39">
        <v>0</v>
      </c>
      <c r="K13" s="39"/>
      <c r="L13" s="40" t="s">
        <v>126</v>
      </c>
      <c r="M13" s="39">
        <v>1</v>
      </c>
      <c r="N13" s="39"/>
      <c r="O13" s="40" t="s">
        <v>58</v>
      </c>
      <c r="P13" s="39">
        <v>1</v>
      </c>
      <c r="Q13" s="39"/>
      <c r="R13" s="39"/>
      <c r="S13" s="39">
        <v>0</v>
      </c>
      <c r="T13" s="39"/>
      <c r="U13" s="40" t="s">
        <v>60</v>
      </c>
      <c r="V13" s="39">
        <v>1</v>
      </c>
      <c r="W13" s="39"/>
      <c r="X13" s="40" t="s">
        <v>71</v>
      </c>
      <c r="Y13" s="39">
        <v>1</v>
      </c>
      <c r="Z13" s="39"/>
      <c r="AA13" s="40" t="s">
        <v>57</v>
      </c>
      <c r="AB13" s="39">
        <v>1</v>
      </c>
      <c r="AC13" s="39"/>
      <c r="AD13" s="39"/>
      <c r="AE13" s="39">
        <v>0</v>
      </c>
      <c r="AF13" s="39"/>
      <c r="AG13" s="40" t="s">
        <v>59</v>
      </c>
      <c r="AH13" s="39">
        <v>1</v>
      </c>
      <c r="AI13" s="39"/>
      <c r="AJ13" s="40" t="s">
        <v>72</v>
      </c>
      <c r="AK13" s="39">
        <v>1</v>
      </c>
      <c r="AL13" s="39"/>
      <c r="AM13" s="39"/>
      <c r="AN13" s="39">
        <v>0</v>
      </c>
      <c r="AO13" s="39"/>
      <c r="AP13" s="39"/>
      <c r="AQ13" s="39">
        <v>0</v>
      </c>
      <c r="AR13" s="39"/>
      <c r="AS13" s="40" t="s">
        <v>121</v>
      </c>
      <c r="AT13" s="39">
        <v>1</v>
      </c>
      <c r="AU13" s="39"/>
      <c r="AV13" s="39"/>
      <c r="AW13" s="39">
        <v>0</v>
      </c>
      <c r="AX13" s="39"/>
      <c r="AY13" s="40" t="s">
        <v>132</v>
      </c>
      <c r="AZ13" s="39">
        <v>1</v>
      </c>
      <c r="BA13" s="39"/>
      <c r="BB13" s="40" t="s">
        <v>122</v>
      </c>
      <c r="BC13" s="39">
        <v>1</v>
      </c>
      <c r="BD13" s="39"/>
      <c r="BE13" s="39"/>
      <c r="BF13" s="39">
        <v>0</v>
      </c>
      <c r="BG13" s="39"/>
      <c r="BH13" s="40" t="s">
        <v>123</v>
      </c>
      <c r="BI13" s="39">
        <v>1</v>
      </c>
      <c r="BJ13" s="39"/>
      <c r="BK13" s="39"/>
      <c r="BL13" s="39">
        <v>0</v>
      </c>
      <c r="BM13" s="39"/>
      <c r="BN13" s="39"/>
      <c r="BO13" s="39">
        <v>0</v>
      </c>
      <c r="BP13" s="41"/>
    </row>
    <row r="14" spans="1:68" x14ac:dyDescent="0.3">
      <c r="A14" s="32">
        <v>15</v>
      </c>
      <c r="B14" s="33">
        <v>45204.670648148101</v>
      </c>
      <c r="C14" s="33">
        <v>45204.671388888899</v>
      </c>
      <c r="D14" s="34" t="s">
        <v>90</v>
      </c>
      <c r="E14" s="34" t="s">
        <v>91</v>
      </c>
      <c r="F14" s="34">
        <v>9</v>
      </c>
      <c r="G14" s="34"/>
      <c r="H14" s="33"/>
      <c r="I14" s="34"/>
      <c r="J14" s="34">
        <v>0</v>
      </c>
      <c r="K14" s="34"/>
      <c r="L14" s="34"/>
      <c r="M14" s="34">
        <v>0</v>
      </c>
      <c r="N14" s="34"/>
      <c r="O14" s="34"/>
      <c r="P14" s="34">
        <v>0</v>
      </c>
      <c r="Q14" s="34"/>
      <c r="R14" s="35" t="s">
        <v>60</v>
      </c>
      <c r="S14" s="34">
        <v>1</v>
      </c>
      <c r="T14" s="34"/>
      <c r="U14" s="35" t="s">
        <v>60</v>
      </c>
      <c r="V14" s="34">
        <v>1</v>
      </c>
      <c r="W14" s="34"/>
      <c r="X14" s="35" t="s">
        <v>71</v>
      </c>
      <c r="Y14" s="34">
        <v>1</v>
      </c>
      <c r="Z14" s="34"/>
      <c r="AA14" s="34"/>
      <c r="AB14" s="34">
        <v>0</v>
      </c>
      <c r="AC14" s="34"/>
      <c r="AD14" s="34"/>
      <c r="AE14" s="34">
        <v>0</v>
      </c>
      <c r="AF14" s="34"/>
      <c r="AG14" s="35" t="s">
        <v>59</v>
      </c>
      <c r="AH14" s="34">
        <v>1</v>
      </c>
      <c r="AI14" s="34"/>
      <c r="AJ14" s="35" t="s">
        <v>72</v>
      </c>
      <c r="AK14" s="34">
        <v>1</v>
      </c>
      <c r="AL14" s="34"/>
      <c r="AM14" s="35" t="s">
        <v>134</v>
      </c>
      <c r="AN14" s="34">
        <v>1</v>
      </c>
      <c r="AO14" s="34"/>
      <c r="AP14" s="34"/>
      <c r="AQ14" s="34">
        <v>0</v>
      </c>
      <c r="AR14" s="34"/>
      <c r="AS14" s="35" t="s">
        <v>121</v>
      </c>
      <c r="AT14" s="34">
        <v>1</v>
      </c>
      <c r="AU14" s="34"/>
      <c r="AV14" s="34"/>
      <c r="AW14" s="34">
        <v>0</v>
      </c>
      <c r="AX14" s="34"/>
      <c r="AY14" s="34"/>
      <c r="AZ14" s="34">
        <v>0</v>
      </c>
      <c r="BA14" s="34"/>
      <c r="BB14" s="35" t="s">
        <v>122</v>
      </c>
      <c r="BC14" s="34">
        <v>1</v>
      </c>
      <c r="BD14" s="34"/>
      <c r="BE14" s="35" t="s">
        <v>136</v>
      </c>
      <c r="BF14" s="34">
        <v>0</v>
      </c>
      <c r="BG14" s="34"/>
      <c r="BH14" s="35" t="s">
        <v>123</v>
      </c>
      <c r="BI14" s="34">
        <v>1</v>
      </c>
      <c r="BJ14" s="34"/>
      <c r="BK14" s="35" t="s">
        <v>133</v>
      </c>
      <c r="BL14" s="34">
        <v>0</v>
      </c>
      <c r="BM14" s="34"/>
      <c r="BN14" s="35" t="s">
        <v>137</v>
      </c>
      <c r="BO14" s="34">
        <v>0</v>
      </c>
      <c r="BP14" s="36"/>
    </row>
    <row r="15" spans="1:68" x14ac:dyDescent="0.3">
      <c r="A15" s="32">
        <v>21</v>
      </c>
      <c r="B15" s="33">
        <v>45204.671643518501</v>
      </c>
      <c r="C15" s="33">
        <v>45204.672361111101</v>
      </c>
      <c r="D15" s="34" t="s">
        <v>144</v>
      </c>
      <c r="E15" s="34" t="s">
        <v>145</v>
      </c>
      <c r="F15" s="34">
        <v>9</v>
      </c>
      <c r="G15" s="39"/>
      <c r="H15" s="38"/>
      <c r="I15" s="39"/>
      <c r="J15" s="39">
        <v>0</v>
      </c>
      <c r="K15" s="39"/>
      <c r="L15" s="40" t="s">
        <v>126</v>
      </c>
      <c r="M15" s="39">
        <v>1</v>
      </c>
      <c r="N15" s="39"/>
      <c r="O15" s="39"/>
      <c r="P15" s="39">
        <v>0</v>
      </c>
      <c r="Q15" s="39"/>
      <c r="R15" s="39"/>
      <c r="S15" s="39">
        <v>0</v>
      </c>
      <c r="T15" s="39"/>
      <c r="U15" s="39"/>
      <c r="V15" s="39">
        <v>0</v>
      </c>
      <c r="W15" s="39"/>
      <c r="X15" s="39"/>
      <c r="Y15" s="39">
        <v>0</v>
      </c>
      <c r="Z15" s="39"/>
      <c r="AA15" s="40" t="s">
        <v>121</v>
      </c>
      <c r="AB15" s="39">
        <v>0</v>
      </c>
      <c r="AC15" s="39"/>
      <c r="AD15" s="39"/>
      <c r="AE15" s="39">
        <v>0</v>
      </c>
      <c r="AF15" s="39"/>
      <c r="AG15" s="40" t="s">
        <v>59</v>
      </c>
      <c r="AH15" s="39">
        <v>1</v>
      </c>
      <c r="AI15" s="39"/>
      <c r="AJ15" s="40" t="s">
        <v>72</v>
      </c>
      <c r="AK15" s="39">
        <v>1</v>
      </c>
      <c r="AL15" s="39"/>
      <c r="AM15" s="39"/>
      <c r="AN15" s="39">
        <v>0</v>
      </c>
      <c r="AO15" s="39"/>
      <c r="AP15" s="39"/>
      <c r="AQ15" s="39">
        <v>0</v>
      </c>
      <c r="AR15" s="39"/>
      <c r="AS15" s="40" t="s">
        <v>121</v>
      </c>
      <c r="AT15" s="39">
        <v>1</v>
      </c>
      <c r="AU15" s="39"/>
      <c r="AV15" s="39"/>
      <c r="AW15" s="39">
        <v>0</v>
      </c>
      <c r="AX15" s="39"/>
      <c r="AY15" s="39"/>
      <c r="AZ15" s="39">
        <v>0</v>
      </c>
      <c r="BA15" s="39"/>
      <c r="BB15" s="39"/>
      <c r="BC15" s="39">
        <v>0</v>
      </c>
      <c r="BD15" s="39"/>
      <c r="BE15" s="40" t="s">
        <v>140</v>
      </c>
      <c r="BF15" s="39">
        <v>0</v>
      </c>
      <c r="BG15" s="39"/>
      <c r="BH15" s="39"/>
      <c r="BI15" s="39">
        <v>0</v>
      </c>
      <c r="BJ15" s="39"/>
      <c r="BK15" s="40" t="s">
        <v>60</v>
      </c>
      <c r="BL15" s="39">
        <v>0</v>
      </c>
      <c r="BM15" s="39"/>
      <c r="BN15" s="39"/>
      <c r="BO15" s="39">
        <v>0</v>
      </c>
      <c r="BP15" s="41"/>
    </row>
    <row r="16" spans="1:68" x14ac:dyDescent="0.3">
      <c r="A16" s="37">
        <v>10</v>
      </c>
      <c r="B16" s="38">
        <v>45204.670439814799</v>
      </c>
      <c r="C16" s="38">
        <v>45204.671215277798</v>
      </c>
      <c r="D16" s="39" t="s">
        <v>87</v>
      </c>
      <c r="E16" s="39" t="s">
        <v>88</v>
      </c>
      <c r="F16" s="39">
        <v>10</v>
      </c>
      <c r="G16" s="34"/>
      <c r="H16" s="33"/>
      <c r="I16" s="34"/>
      <c r="J16" s="34">
        <v>0</v>
      </c>
      <c r="K16" s="34"/>
      <c r="L16" s="35" t="s">
        <v>126</v>
      </c>
      <c r="M16" s="34">
        <v>1</v>
      </c>
      <c r="N16" s="34"/>
      <c r="O16" s="35" t="s">
        <v>58</v>
      </c>
      <c r="P16" s="34">
        <v>1</v>
      </c>
      <c r="Q16" s="34"/>
      <c r="R16" s="35" t="s">
        <v>60</v>
      </c>
      <c r="S16" s="34">
        <v>1</v>
      </c>
      <c r="T16" s="34"/>
      <c r="U16" s="35" t="s">
        <v>60</v>
      </c>
      <c r="V16" s="34">
        <v>1</v>
      </c>
      <c r="W16" s="34"/>
      <c r="X16" s="34"/>
      <c r="Y16" s="34">
        <v>0</v>
      </c>
      <c r="Z16" s="34"/>
      <c r="AA16" s="35" t="s">
        <v>57</v>
      </c>
      <c r="AB16" s="34">
        <v>1</v>
      </c>
      <c r="AC16" s="34"/>
      <c r="AD16" s="35" t="s">
        <v>119</v>
      </c>
      <c r="AE16" s="34">
        <v>1</v>
      </c>
      <c r="AF16" s="34"/>
      <c r="AG16" s="35" t="s">
        <v>59</v>
      </c>
      <c r="AH16" s="34">
        <v>1</v>
      </c>
      <c r="AI16" s="34"/>
      <c r="AJ16" s="34"/>
      <c r="AK16" s="34">
        <v>0</v>
      </c>
      <c r="AL16" s="34"/>
      <c r="AM16" s="34"/>
      <c r="AN16" s="34">
        <v>0</v>
      </c>
      <c r="AO16" s="34"/>
      <c r="AP16" s="34"/>
      <c r="AQ16" s="34">
        <v>0</v>
      </c>
      <c r="AR16" s="34"/>
      <c r="AS16" s="35" t="s">
        <v>121</v>
      </c>
      <c r="AT16" s="34">
        <v>1</v>
      </c>
      <c r="AU16" s="34"/>
      <c r="AV16" s="34"/>
      <c r="AW16" s="34">
        <v>0</v>
      </c>
      <c r="AX16" s="34"/>
      <c r="AY16" s="34"/>
      <c r="AZ16" s="34">
        <v>0</v>
      </c>
      <c r="BA16" s="34"/>
      <c r="BB16" s="34"/>
      <c r="BC16" s="34">
        <v>0</v>
      </c>
      <c r="BD16" s="34"/>
      <c r="BE16" s="34"/>
      <c r="BF16" s="34">
        <v>0</v>
      </c>
      <c r="BG16" s="34"/>
      <c r="BH16" s="35" t="s">
        <v>123</v>
      </c>
      <c r="BI16" s="34">
        <v>1</v>
      </c>
      <c r="BJ16" s="34"/>
      <c r="BK16" s="34"/>
      <c r="BL16" s="34">
        <v>0</v>
      </c>
      <c r="BM16" s="34"/>
      <c r="BN16" s="34"/>
      <c r="BO16" s="34">
        <v>0</v>
      </c>
      <c r="BP16" s="36"/>
    </row>
    <row r="17" spans="1:68" x14ac:dyDescent="0.3">
      <c r="A17" s="37">
        <v>12</v>
      </c>
      <c r="B17" s="38">
        <v>45204.670555555596</v>
      </c>
      <c r="C17" s="38">
        <v>45204.671261574098</v>
      </c>
      <c r="D17" s="39" t="s">
        <v>92</v>
      </c>
      <c r="E17" s="39" t="s">
        <v>93</v>
      </c>
      <c r="F17" s="39">
        <v>11</v>
      </c>
      <c r="G17" s="39"/>
      <c r="H17" s="38"/>
      <c r="I17" s="39"/>
      <c r="J17" s="39">
        <v>0</v>
      </c>
      <c r="K17" s="39"/>
      <c r="L17" s="39"/>
      <c r="M17" s="39">
        <v>0</v>
      </c>
      <c r="N17" s="39"/>
      <c r="O17" s="39"/>
      <c r="P17" s="39">
        <v>0</v>
      </c>
      <c r="Q17" s="39"/>
      <c r="R17" s="40" t="s">
        <v>60</v>
      </c>
      <c r="S17" s="39">
        <v>1</v>
      </c>
      <c r="T17" s="39"/>
      <c r="U17" s="39"/>
      <c r="V17" s="39">
        <v>0</v>
      </c>
      <c r="W17" s="39"/>
      <c r="X17" s="39"/>
      <c r="Y17" s="39">
        <v>0</v>
      </c>
      <c r="Z17" s="39"/>
      <c r="AA17" s="40" t="s">
        <v>57</v>
      </c>
      <c r="AB17" s="39">
        <v>1</v>
      </c>
      <c r="AC17" s="39"/>
      <c r="AD17" s="39"/>
      <c r="AE17" s="39">
        <v>0</v>
      </c>
      <c r="AF17" s="39"/>
      <c r="AG17" s="39"/>
      <c r="AH17" s="39">
        <v>0</v>
      </c>
      <c r="AI17" s="39"/>
      <c r="AJ17" s="40" t="s">
        <v>72</v>
      </c>
      <c r="AK17" s="39">
        <v>1</v>
      </c>
      <c r="AL17" s="39"/>
      <c r="AM17" s="39"/>
      <c r="AN17" s="39">
        <v>0</v>
      </c>
      <c r="AO17" s="39"/>
      <c r="AP17" s="39"/>
      <c r="AQ17" s="39">
        <v>0</v>
      </c>
      <c r="AR17" s="39"/>
      <c r="AS17" s="39"/>
      <c r="AT17" s="39">
        <v>0</v>
      </c>
      <c r="AU17" s="39"/>
      <c r="AV17" s="40" t="s">
        <v>58</v>
      </c>
      <c r="AW17" s="39">
        <v>1</v>
      </c>
      <c r="AX17" s="39"/>
      <c r="AY17" s="39"/>
      <c r="AZ17" s="39">
        <v>0</v>
      </c>
      <c r="BA17" s="39"/>
      <c r="BB17" s="39"/>
      <c r="BC17" s="39">
        <v>0</v>
      </c>
      <c r="BD17" s="39"/>
      <c r="BE17" s="39"/>
      <c r="BF17" s="39">
        <v>0</v>
      </c>
      <c r="BG17" s="39"/>
      <c r="BH17" s="40" t="s">
        <v>123</v>
      </c>
      <c r="BI17" s="39">
        <v>1</v>
      </c>
      <c r="BJ17" s="39"/>
      <c r="BK17" s="40" t="s">
        <v>59</v>
      </c>
      <c r="BL17" s="39">
        <v>1</v>
      </c>
      <c r="BM17" s="39"/>
      <c r="BN17" s="40" t="s">
        <v>68</v>
      </c>
      <c r="BO17" s="39">
        <v>1</v>
      </c>
      <c r="BP17" s="41"/>
    </row>
    <row r="18" spans="1:68" x14ac:dyDescent="0.3">
      <c r="A18" s="37">
        <v>4</v>
      </c>
      <c r="B18" s="38">
        <v>45204.6703472222</v>
      </c>
      <c r="C18" s="38">
        <v>45204.671099537001</v>
      </c>
      <c r="D18" s="39" t="s">
        <v>127</v>
      </c>
      <c r="E18" s="39" t="s">
        <v>128</v>
      </c>
      <c r="F18" s="39">
        <v>13</v>
      </c>
      <c r="G18" s="34"/>
      <c r="H18" s="33"/>
      <c r="I18" s="34"/>
      <c r="J18" s="34">
        <v>0</v>
      </c>
      <c r="K18" s="34"/>
      <c r="L18" s="34"/>
      <c r="M18" s="34">
        <v>0</v>
      </c>
      <c r="N18" s="34"/>
      <c r="O18" s="34"/>
      <c r="P18" s="34">
        <v>0</v>
      </c>
      <c r="Q18" s="34"/>
      <c r="R18" s="34"/>
      <c r="S18" s="34">
        <v>0</v>
      </c>
      <c r="T18" s="34"/>
      <c r="U18" s="34"/>
      <c r="V18" s="34">
        <v>0</v>
      </c>
      <c r="W18" s="34"/>
      <c r="X18" s="35" t="s">
        <v>71</v>
      </c>
      <c r="Y18" s="34">
        <v>1</v>
      </c>
      <c r="Z18" s="34"/>
      <c r="AA18" s="34"/>
      <c r="AB18" s="34">
        <v>0</v>
      </c>
      <c r="AC18" s="34"/>
      <c r="AD18" s="34"/>
      <c r="AE18" s="34">
        <v>0</v>
      </c>
      <c r="AF18" s="34"/>
      <c r="AG18" s="35" t="s">
        <v>143</v>
      </c>
      <c r="AH18" s="34">
        <v>0</v>
      </c>
      <c r="AI18" s="34"/>
      <c r="AJ18" s="34"/>
      <c r="AK18" s="34">
        <v>0</v>
      </c>
      <c r="AL18" s="34"/>
      <c r="AM18" s="34"/>
      <c r="AN18" s="34">
        <v>0</v>
      </c>
      <c r="AO18" s="34"/>
      <c r="AP18" s="34"/>
      <c r="AQ18" s="34">
        <v>0</v>
      </c>
      <c r="AR18" s="34"/>
      <c r="AS18" s="35" t="s">
        <v>121</v>
      </c>
      <c r="AT18" s="34">
        <v>1</v>
      </c>
      <c r="AU18" s="34"/>
      <c r="AV18" s="34"/>
      <c r="AW18" s="34">
        <v>0</v>
      </c>
      <c r="AX18" s="34"/>
      <c r="AY18" s="34"/>
      <c r="AZ18" s="34">
        <v>0</v>
      </c>
      <c r="BA18" s="34"/>
      <c r="BB18" s="35" t="s">
        <v>122</v>
      </c>
      <c r="BC18" s="34">
        <v>1</v>
      </c>
      <c r="BD18" s="34"/>
      <c r="BE18" s="35" t="s">
        <v>131</v>
      </c>
      <c r="BF18" s="34">
        <v>1</v>
      </c>
      <c r="BG18" s="34"/>
      <c r="BH18" s="35" t="s">
        <v>123</v>
      </c>
      <c r="BI18" s="34">
        <v>1</v>
      </c>
      <c r="BJ18" s="34"/>
      <c r="BK18" s="34"/>
      <c r="BL18" s="34">
        <v>0</v>
      </c>
      <c r="BM18" s="34"/>
      <c r="BN18" s="34"/>
      <c r="BO18" s="34">
        <v>0</v>
      </c>
      <c r="BP18" s="36"/>
    </row>
    <row r="19" spans="1:68" x14ac:dyDescent="0.3">
      <c r="A19" s="32">
        <v>5</v>
      </c>
      <c r="B19" s="33">
        <v>45204.6703935185</v>
      </c>
      <c r="C19" s="33">
        <v>45204.671099537001</v>
      </c>
      <c r="D19" s="34" t="s">
        <v>55</v>
      </c>
      <c r="E19" s="34" t="s">
        <v>56</v>
      </c>
      <c r="F19" s="34">
        <v>14</v>
      </c>
      <c r="G19" s="39"/>
      <c r="H19" s="38"/>
      <c r="I19" s="40" t="s">
        <v>70</v>
      </c>
      <c r="J19" s="39">
        <v>1</v>
      </c>
      <c r="K19" s="39"/>
      <c r="L19" s="40" t="s">
        <v>126</v>
      </c>
      <c r="M19" s="39">
        <v>1</v>
      </c>
      <c r="N19" s="39"/>
      <c r="O19" s="39"/>
      <c r="P19" s="39">
        <v>0</v>
      </c>
      <c r="Q19" s="39"/>
      <c r="R19" s="39"/>
      <c r="S19" s="39">
        <v>0</v>
      </c>
      <c r="T19" s="39"/>
      <c r="U19" s="39"/>
      <c r="V19" s="39">
        <v>0</v>
      </c>
      <c r="W19" s="39"/>
      <c r="X19" s="39"/>
      <c r="Y19" s="39">
        <v>0</v>
      </c>
      <c r="Z19" s="39"/>
      <c r="AA19" s="40" t="s">
        <v>57</v>
      </c>
      <c r="AB19" s="39">
        <v>1</v>
      </c>
      <c r="AC19" s="39"/>
      <c r="AD19" s="39"/>
      <c r="AE19" s="39">
        <v>0</v>
      </c>
      <c r="AF19" s="39"/>
      <c r="AG19" s="40" t="s">
        <v>59</v>
      </c>
      <c r="AH19" s="39">
        <v>1</v>
      </c>
      <c r="AI19" s="39"/>
      <c r="AJ19" s="39"/>
      <c r="AK19" s="39">
        <v>0</v>
      </c>
      <c r="AL19" s="39"/>
      <c r="AM19" s="39"/>
      <c r="AN19" s="39">
        <v>0</v>
      </c>
      <c r="AO19" s="39"/>
      <c r="AP19" s="39"/>
      <c r="AQ19" s="39">
        <v>0</v>
      </c>
      <c r="AR19" s="39"/>
      <c r="AS19" s="39"/>
      <c r="AT19" s="39">
        <v>0</v>
      </c>
      <c r="AU19" s="39"/>
      <c r="AV19" s="39"/>
      <c r="AW19" s="39">
        <v>0</v>
      </c>
      <c r="AX19" s="39"/>
      <c r="AY19" s="39"/>
      <c r="AZ19" s="39">
        <v>0</v>
      </c>
      <c r="BA19" s="39"/>
      <c r="BB19" s="39"/>
      <c r="BC19" s="39">
        <v>0</v>
      </c>
      <c r="BD19" s="39"/>
      <c r="BE19" s="39"/>
      <c r="BF19" s="39">
        <v>0</v>
      </c>
      <c r="BG19" s="39"/>
      <c r="BH19" s="40" t="s">
        <v>123</v>
      </c>
      <c r="BI19" s="39">
        <v>1</v>
      </c>
      <c r="BJ19" s="39"/>
      <c r="BK19" s="40" t="s">
        <v>59</v>
      </c>
      <c r="BL19" s="39">
        <v>1</v>
      </c>
      <c r="BM19" s="39"/>
      <c r="BN19" s="40" t="s">
        <v>68</v>
      </c>
      <c r="BO19" s="39">
        <v>1</v>
      </c>
      <c r="BP19" s="41"/>
    </row>
    <row r="20" spans="1:68" x14ac:dyDescent="0.3">
      <c r="A20" s="37">
        <v>6</v>
      </c>
      <c r="B20" s="38">
        <v>45204.6703935185</v>
      </c>
      <c r="C20" s="38">
        <v>45204.671099537001</v>
      </c>
      <c r="D20" s="39" t="s">
        <v>111</v>
      </c>
      <c r="E20" s="39" t="s">
        <v>112</v>
      </c>
      <c r="F20" s="39">
        <v>14</v>
      </c>
      <c r="G20" s="34"/>
      <c r="H20" s="33"/>
      <c r="I20" s="35" t="s">
        <v>70</v>
      </c>
      <c r="J20" s="34">
        <v>1</v>
      </c>
      <c r="K20" s="34"/>
      <c r="L20" s="35" t="s">
        <v>126</v>
      </c>
      <c r="M20" s="34">
        <v>1</v>
      </c>
      <c r="N20" s="34"/>
      <c r="O20" s="35" t="s">
        <v>58</v>
      </c>
      <c r="P20" s="34">
        <v>1</v>
      </c>
      <c r="Q20" s="34"/>
      <c r="R20" s="35" t="s">
        <v>60</v>
      </c>
      <c r="S20" s="34">
        <v>1</v>
      </c>
      <c r="T20" s="34"/>
      <c r="U20" s="35" t="s">
        <v>60</v>
      </c>
      <c r="V20" s="34">
        <v>1</v>
      </c>
      <c r="W20" s="34"/>
      <c r="X20" s="35" t="s">
        <v>71</v>
      </c>
      <c r="Y20" s="34">
        <v>1</v>
      </c>
      <c r="Z20" s="34"/>
      <c r="AA20" s="35" t="s">
        <v>57</v>
      </c>
      <c r="AB20" s="34">
        <v>1</v>
      </c>
      <c r="AC20" s="34"/>
      <c r="AD20" s="34"/>
      <c r="AE20" s="34">
        <v>0</v>
      </c>
      <c r="AF20" s="34"/>
      <c r="AG20" s="35" t="s">
        <v>59</v>
      </c>
      <c r="AH20" s="34">
        <v>1</v>
      </c>
      <c r="AI20" s="34"/>
      <c r="AJ20" s="35" t="s">
        <v>72</v>
      </c>
      <c r="AK20" s="34">
        <v>1</v>
      </c>
      <c r="AL20" s="34"/>
      <c r="AM20" s="34"/>
      <c r="AN20" s="34">
        <v>0</v>
      </c>
      <c r="AO20" s="34"/>
      <c r="AP20" s="34"/>
      <c r="AQ20" s="34">
        <v>0</v>
      </c>
      <c r="AR20" s="34"/>
      <c r="AS20" s="35" t="s">
        <v>121</v>
      </c>
      <c r="AT20" s="34">
        <v>1</v>
      </c>
      <c r="AU20" s="34"/>
      <c r="AV20" s="35" t="s">
        <v>58</v>
      </c>
      <c r="AW20" s="34">
        <v>1</v>
      </c>
      <c r="AX20" s="34"/>
      <c r="AY20" s="35" t="s">
        <v>132</v>
      </c>
      <c r="AZ20" s="34">
        <v>1</v>
      </c>
      <c r="BA20" s="34"/>
      <c r="BB20" s="35" t="s">
        <v>122</v>
      </c>
      <c r="BC20" s="34">
        <v>1</v>
      </c>
      <c r="BD20" s="34"/>
      <c r="BE20" s="34"/>
      <c r="BF20" s="34">
        <v>0</v>
      </c>
      <c r="BG20" s="34"/>
      <c r="BH20" s="34"/>
      <c r="BI20" s="34">
        <v>0</v>
      </c>
      <c r="BJ20" s="34"/>
      <c r="BK20" s="35" t="s">
        <v>59</v>
      </c>
      <c r="BL20" s="34">
        <v>1</v>
      </c>
      <c r="BM20" s="34"/>
      <c r="BN20" s="35" t="s">
        <v>68</v>
      </c>
      <c r="BO20" s="34">
        <v>1</v>
      </c>
      <c r="BP20" s="36"/>
    </row>
    <row r="21" spans="1:68" x14ac:dyDescent="0.3">
      <c r="A21" s="32">
        <v>3</v>
      </c>
      <c r="B21" s="33">
        <v>45204.670381944401</v>
      </c>
      <c r="C21" s="33">
        <v>45204.671099537001</v>
      </c>
      <c r="D21" s="34" t="s">
        <v>108</v>
      </c>
      <c r="E21" s="34" t="s">
        <v>109</v>
      </c>
      <c r="F21" s="34">
        <v>15</v>
      </c>
      <c r="G21" s="39"/>
      <c r="H21" s="38"/>
      <c r="I21" s="39"/>
      <c r="J21" s="39">
        <v>0</v>
      </c>
      <c r="K21" s="39"/>
      <c r="L21" s="39"/>
      <c r="M21" s="39">
        <v>0</v>
      </c>
      <c r="N21" s="39"/>
      <c r="O21" s="39"/>
      <c r="P21" s="39">
        <v>0</v>
      </c>
      <c r="Q21" s="39"/>
      <c r="R21" s="39"/>
      <c r="S21" s="39">
        <v>0</v>
      </c>
      <c r="T21" s="39"/>
      <c r="U21" s="40" t="s">
        <v>133</v>
      </c>
      <c r="V21" s="39">
        <v>0</v>
      </c>
      <c r="W21" s="39"/>
      <c r="X21" s="40" t="s">
        <v>71</v>
      </c>
      <c r="Y21" s="39">
        <v>1</v>
      </c>
      <c r="Z21" s="39"/>
      <c r="AA21" s="40" t="s">
        <v>57</v>
      </c>
      <c r="AB21" s="39">
        <v>1</v>
      </c>
      <c r="AC21" s="39"/>
      <c r="AD21" s="39"/>
      <c r="AE21" s="39">
        <v>0</v>
      </c>
      <c r="AF21" s="39"/>
      <c r="AG21" s="40" t="s">
        <v>59</v>
      </c>
      <c r="AH21" s="39">
        <v>1</v>
      </c>
      <c r="AI21" s="39"/>
      <c r="AJ21" s="39"/>
      <c r="AK21" s="39">
        <v>0</v>
      </c>
      <c r="AL21" s="39"/>
      <c r="AM21" s="39"/>
      <c r="AN21" s="39">
        <v>0</v>
      </c>
      <c r="AO21" s="39"/>
      <c r="AP21" s="39"/>
      <c r="AQ21" s="39">
        <v>0</v>
      </c>
      <c r="AR21" s="39"/>
      <c r="AS21" s="40" t="s">
        <v>121</v>
      </c>
      <c r="AT21" s="39">
        <v>1</v>
      </c>
      <c r="AU21" s="39"/>
      <c r="AV21" s="39"/>
      <c r="AW21" s="39">
        <v>0</v>
      </c>
      <c r="AX21" s="39"/>
      <c r="AY21" s="39"/>
      <c r="AZ21" s="39">
        <v>0</v>
      </c>
      <c r="BA21" s="39"/>
      <c r="BB21" s="39"/>
      <c r="BC21" s="39">
        <v>0</v>
      </c>
      <c r="BD21" s="39"/>
      <c r="BE21" s="40" t="s">
        <v>96</v>
      </c>
      <c r="BF21" s="39">
        <v>0</v>
      </c>
      <c r="BG21" s="39"/>
      <c r="BH21" s="39"/>
      <c r="BI21" s="39">
        <v>0</v>
      </c>
      <c r="BJ21" s="39"/>
      <c r="BK21" s="39"/>
      <c r="BL21" s="39">
        <v>0</v>
      </c>
      <c r="BM21" s="39"/>
      <c r="BN21" s="39"/>
      <c r="BO21" s="39">
        <v>0</v>
      </c>
      <c r="BP21" s="41"/>
    </row>
    <row r="22" spans="1:68" x14ac:dyDescent="0.3">
      <c r="A22" s="32">
        <v>19</v>
      </c>
      <c r="B22" s="33">
        <v>45204.671446759297</v>
      </c>
      <c r="C22" s="33">
        <v>45204.672152777799</v>
      </c>
      <c r="D22" s="34" t="s">
        <v>102</v>
      </c>
      <c r="E22" s="34" t="s">
        <v>103</v>
      </c>
      <c r="F22" s="34">
        <v>15</v>
      </c>
      <c r="G22" s="34"/>
      <c r="H22" s="33"/>
      <c r="I22" s="35" t="s">
        <v>70</v>
      </c>
      <c r="J22" s="34">
        <v>1</v>
      </c>
      <c r="K22" s="34"/>
      <c r="L22" s="35" t="s">
        <v>126</v>
      </c>
      <c r="M22" s="34">
        <v>1</v>
      </c>
      <c r="N22" s="34"/>
      <c r="O22" s="35" t="s">
        <v>58</v>
      </c>
      <c r="P22" s="34">
        <v>1</v>
      </c>
      <c r="Q22" s="34"/>
      <c r="R22" s="34"/>
      <c r="S22" s="34">
        <v>0</v>
      </c>
      <c r="T22" s="34"/>
      <c r="U22" s="34"/>
      <c r="V22" s="34">
        <v>0</v>
      </c>
      <c r="W22" s="34"/>
      <c r="X22" s="35" t="s">
        <v>71</v>
      </c>
      <c r="Y22" s="34">
        <v>1</v>
      </c>
      <c r="Z22" s="34"/>
      <c r="AA22" s="35" t="s">
        <v>57</v>
      </c>
      <c r="AB22" s="34">
        <v>1</v>
      </c>
      <c r="AC22" s="34"/>
      <c r="AD22" s="34"/>
      <c r="AE22" s="34">
        <v>0</v>
      </c>
      <c r="AF22" s="34"/>
      <c r="AG22" s="35" t="s">
        <v>59</v>
      </c>
      <c r="AH22" s="34">
        <v>1</v>
      </c>
      <c r="AI22" s="34"/>
      <c r="AJ22" s="34"/>
      <c r="AK22" s="34">
        <v>0</v>
      </c>
      <c r="AL22" s="34"/>
      <c r="AM22" s="34"/>
      <c r="AN22" s="34">
        <v>0</v>
      </c>
      <c r="AO22" s="34"/>
      <c r="AP22" s="34"/>
      <c r="AQ22" s="34">
        <v>0</v>
      </c>
      <c r="AR22" s="34"/>
      <c r="AS22" s="35" t="s">
        <v>64</v>
      </c>
      <c r="AT22" s="34">
        <v>0</v>
      </c>
      <c r="AU22" s="34"/>
      <c r="AV22" s="35" t="s">
        <v>58</v>
      </c>
      <c r="AW22" s="34">
        <v>1</v>
      </c>
      <c r="AX22" s="34"/>
      <c r="AY22" s="34"/>
      <c r="AZ22" s="34">
        <v>0</v>
      </c>
      <c r="BA22" s="34"/>
      <c r="BB22" s="34"/>
      <c r="BC22" s="34">
        <v>0</v>
      </c>
      <c r="BD22" s="34"/>
      <c r="BE22" s="34"/>
      <c r="BF22" s="34">
        <v>0</v>
      </c>
      <c r="BG22" s="34"/>
      <c r="BH22" s="34"/>
      <c r="BI22" s="34">
        <v>0</v>
      </c>
      <c r="BJ22" s="34"/>
      <c r="BK22" s="35" t="s">
        <v>59</v>
      </c>
      <c r="BL22" s="34">
        <v>1</v>
      </c>
      <c r="BM22" s="34"/>
      <c r="BN22" s="35" t="s">
        <v>68</v>
      </c>
      <c r="BO22" s="34">
        <v>1</v>
      </c>
      <c r="BP22" s="36"/>
    </row>
    <row r="23" spans="1:68" x14ac:dyDescent="0.3">
      <c r="A23" s="32">
        <v>7</v>
      </c>
      <c r="B23" s="33">
        <v>45204.670381944401</v>
      </c>
      <c r="C23" s="33">
        <v>45204.671134259297</v>
      </c>
      <c r="D23" s="34" t="s">
        <v>114</v>
      </c>
      <c r="E23" s="34" t="s">
        <v>115</v>
      </c>
      <c r="F23" s="34">
        <v>17</v>
      </c>
      <c r="G23" s="39"/>
      <c r="H23" s="38"/>
      <c r="I23" s="39"/>
      <c r="J23" s="39">
        <v>0</v>
      </c>
      <c r="K23" s="39"/>
      <c r="L23" s="39"/>
      <c r="M23" s="39">
        <v>0</v>
      </c>
      <c r="N23" s="39"/>
      <c r="O23" s="39"/>
      <c r="P23" s="39">
        <v>0</v>
      </c>
      <c r="Q23" s="39"/>
      <c r="R23" s="39"/>
      <c r="S23" s="39">
        <v>0</v>
      </c>
      <c r="T23" s="39"/>
      <c r="U23" s="39"/>
      <c r="V23" s="39">
        <v>0</v>
      </c>
      <c r="W23" s="39"/>
      <c r="X23" s="39"/>
      <c r="Y23" s="39">
        <v>0</v>
      </c>
      <c r="Z23" s="39"/>
      <c r="AA23" s="39"/>
      <c r="AB23" s="39">
        <v>0</v>
      </c>
      <c r="AC23" s="39"/>
      <c r="AD23" s="39"/>
      <c r="AE23" s="39">
        <v>0</v>
      </c>
      <c r="AF23" s="39"/>
      <c r="AG23" s="39"/>
      <c r="AH23" s="39">
        <v>0</v>
      </c>
      <c r="AI23" s="39"/>
      <c r="AJ23" s="39"/>
      <c r="AK23" s="39">
        <v>0</v>
      </c>
      <c r="AL23" s="39"/>
      <c r="AM23" s="39"/>
      <c r="AN23" s="39">
        <v>0</v>
      </c>
      <c r="AO23" s="39"/>
      <c r="AP23" s="39"/>
      <c r="AQ23" s="39">
        <v>0</v>
      </c>
      <c r="AR23" s="39"/>
      <c r="AS23" s="39"/>
      <c r="AT23" s="39">
        <v>0</v>
      </c>
      <c r="AU23" s="39"/>
      <c r="AV23" s="39"/>
      <c r="AW23" s="39">
        <v>0</v>
      </c>
      <c r="AX23" s="39"/>
      <c r="AY23" s="39"/>
      <c r="AZ23" s="39">
        <v>0</v>
      </c>
      <c r="BA23" s="39"/>
      <c r="BB23" s="39"/>
      <c r="BC23" s="39">
        <v>0</v>
      </c>
      <c r="BD23" s="39"/>
      <c r="BE23" s="39"/>
      <c r="BF23" s="39">
        <v>0</v>
      </c>
      <c r="BG23" s="39"/>
      <c r="BH23" s="39"/>
      <c r="BI23" s="39">
        <v>0</v>
      </c>
      <c r="BJ23" s="39"/>
      <c r="BK23" s="39"/>
      <c r="BL23" s="39">
        <v>0</v>
      </c>
      <c r="BM23" s="39"/>
      <c r="BN23" s="39"/>
      <c r="BO23" s="39">
        <v>0</v>
      </c>
      <c r="BP23" s="41"/>
    </row>
  </sheetData>
  <sortState xmlns:xlrd2="http://schemas.microsoft.com/office/spreadsheetml/2017/richdata2" ref="A3:F24">
    <sortCondition ref="F1:F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2</vt:i4>
      </vt:variant>
    </vt:vector>
  </HeadingPairs>
  <TitlesOfParts>
    <vt:vector size="5" baseType="lpstr">
      <vt:lpstr>Résultats</vt:lpstr>
      <vt:lpstr>Test 1</vt:lpstr>
      <vt:lpstr>Test 2</vt:lpstr>
      <vt:lpstr>Graphique2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Zajac</dc:creator>
  <cp:lastModifiedBy>Clement Zajac-CIC</cp:lastModifiedBy>
  <dcterms:created xsi:type="dcterms:W3CDTF">2023-10-01T15:53:38Z</dcterms:created>
  <dcterms:modified xsi:type="dcterms:W3CDTF">2023-10-06T09:30:30Z</dcterms:modified>
</cp:coreProperties>
</file>