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8769706\Documents\Cours\AP4\Projet supervision\"/>
    </mc:Choice>
  </mc:AlternateContent>
  <xr:revisionPtr revIDLastSave="0" documentId="13_ncr:1_{97E09079-ADC9-46CF-855A-EFCAC3BFC887}" xr6:coauthVersionLast="47" xr6:coauthVersionMax="47" xr10:uidLastSave="{00000000-0000-0000-0000-000000000000}"/>
  <bookViews>
    <workbookView xWindow="-108" yWindow="-108" windowWidth="23256" windowHeight="12576" xr2:uid="{FAB5D46F-CB29-4690-BA63-72142E854F9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E30" i="1"/>
  <c r="E31" i="1" s="1"/>
  <c r="E29" i="1"/>
  <c r="E32" i="1" l="1"/>
  <c r="E34" i="1" s="1"/>
  <c r="E36" i="1" l="1"/>
  <c r="J7" i="1" l="1"/>
  <c r="J6" i="1"/>
  <c r="J8" i="1" s="1"/>
</calcChain>
</file>

<file path=xl/sharedStrings.xml><?xml version="1.0" encoding="utf-8"?>
<sst xmlns="http://schemas.openxmlformats.org/spreadsheetml/2006/main" count="45" uniqueCount="44">
  <si>
    <t>Simulation de l'application de supervision</t>
  </si>
  <si>
    <t>CRUD</t>
  </si>
  <si>
    <t>Base de données</t>
  </si>
  <si>
    <t xml:space="preserve">Application de supervision </t>
  </si>
  <si>
    <t>Authentification</t>
  </si>
  <si>
    <t>Page "sécurité"</t>
  </si>
  <si>
    <t>Page "logiciel"</t>
  </si>
  <si>
    <t>Page "système"</t>
  </si>
  <si>
    <t>Page "réseau"</t>
  </si>
  <si>
    <t>Réserver &amp; configurer une machine JUNIA pour le projet</t>
  </si>
  <si>
    <t>Page "administrateur"</t>
  </si>
  <si>
    <t>Technique</t>
  </si>
  <si>
    <t>Fonctionnel</t>
  </si>
  <si>
    <t>Mise en place du GIT</t>
  </si>
  <si>
    <t>Recherche pour récuperer les infos de la MIB</t>
  </si>
  <si>
    <t>Tests</t>
  </si>
  <si>
    <t>Rapport d'activité</t>
  </si>
  <si>
    <t>Documentation technique</t>
  </si>
  <si>
    <t>Documentation fonctionnel</t>
  </si>
  <si>
    <t>Contingence</t>
  </si>
  <si>
    <t>Mise en place du serveur Frontend</t>
  </si>
  <si>
    <t>Mise en place du serveur backend (Node JS &amp; MySQL)</t>
  </si>
  <si>
    <t>Somme de la partie technique</t>
  </si>
  <si>
    <t>Somme de la partie fonctionnel</t>
  </si>
  <si>
    <t>Somme totale</t>
  </si>
  <si>
    <t>Nombre d'intervenants</t>
  </si>
  <si>
    <t>Temps par intervenant</t>
  </si>
  <si>
    <t>Pilotage projet</t>
  </si>
  <si>
    <t>Revue de code</t>
  </si>
  <si>
    <t>Commentaire du code</t>
  </si>
  <si>
    <t>Intitulé</t>
  </si>
  <si>
    <t>Document de soutenance (PPT)</t>
  </si>
  <si>
    <t>Service de récupération régulier de la MIB</t>
  </si>
  <si>
    <t>Somme brut</t>
  </si>
  <si>
    <t>Temps en h</t>
  </si>
  <si>
    <t>Prix/jour</t>
  </si>
  <si>
    <t>Profil</t>
  </si>
  <si>
    <t>Nombre</t>
  </si>
  <si>
    <t>Junior</t>
  </si>
  <si>
    <t>Intermediaire</t>
  </si>
  <si>
    <t>Tot/profil</t>
  </si>
  <si>
    <t>Total</t>
  </si>
  <si>
    <t>Nb de jours requis pour le projet</t>
  </si>
  <si>
    <t>Temps donné en cours : 15h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</si>
</sst>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0.24994659260841701"/>
      </bottom>
      <diagonal/>
    </border>
    <border>
      <left/>
      <right/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/>
      <top style="thin">
        <color theme="2" tint="-0.24994659260841701"/>
      </top>
      <bottom style="medium">
        <color indexed="64"/>
      </bottom>
      <diagonal/>
    </border>
    <border>
      <left/>
      <right/>
      <top style="thin">
        <color theme="2" tint="-0.24994659260841701"/>
      </top>
      <bottom style="medium">
        <color indexed="64"/>
      </bottom>
      <diagonal/>
    </border>
    <border>
      <left/>
      <right style="thin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indexed="64"/>
      </right>
      <top/>
      <bottom style="thin">
        <color theme="2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theme="2" tint="-0.24994659260841701"/>
      </bottom>
      <diagonal/>
    </border>
    <border>
      <left style="medium">
        <color indexed="64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indexed="64"/>
      </right>
      <top style="thin">
        <color theme="2" tint="-0.24994659260841701"/>
      </top>
      <bottom/>
      <diagonal/>
    </border>
    <border>
      <left style="thin">
        <color indexed="64"/>
      </left>
      <right style="medium">
        <color indexed="64"/>
      </right>
      <top style="thin">
        <color theme="2" tint="-0.24994659260841701"/>
      </top>
      <bottom/>
      <diagonal/>
    </border>
    <border>
      <left/>
      <right style="thin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1">
    <xf numFmtId="0" fontId="0" fillId="0" borderId="0" xfId="0"/>
    <xf numFmtId="0" fontId="2" fillId="3" borderId="3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7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1" fillId="6" borderId="14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22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9" fontId="0" fillId="5" borderId="16" xfId="0" applyNumberFormat="1" applyFill="1" applyBorder="1"/>
    <xf numFmtId="9" fontId="0" fillId="5" borderId="17" xfId="0" applyNumberFormat="1" applyFill="1" applyBorder="1"/>
    <xf numFmtId="0" fontId="0" fillId="7" borderId="9" xfId="0" applyFill="1" applyBorder="1"/>
    <xf numFmtId="0" fontId="0" fillId="7" borderId="17" xfId="0" applyFill="1" applyBorder="1"/>
    <xf numFmtId="0" fontId="0" fillId="7" borderId="23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44" fontId="0" fillId="6" borderId="32" xfId="1" applyFon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44" fontId="0" fillId="6" borderId="27" xfId="1" applyFont="1" applyFill="1" applyBorder="1" applyAlignment="1">
      <alignment horizontal="center"/>
    </xf>
    <xf numFmtId="44" fontId="0" fillId="8" borderId="29" xfId="1" applyFont="1" applyFill="1" applyBorder="1" applyAlignment="1">
      <alignment horizontal="center"/>
    </xf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A3C7-2936-4A7A-98CD-85B757F99F8F}">
  <dimension ref="B1:L36"/>
  <sheetViews>
    <sheetView tabSelected="1" workbookViewId="0">
      <selection activeCell="I14" sqref="I14"/>
    </sheetView>
  </sheetViews>
  <sheetFormatPr baseColWidth="10" defaultRowHeight="14.4" x14ac:dyDescent="0.3"/>
  <cols>
    <col min="1" max="1" width="3.6640625" customWidth="1"/>
    <col min="2" max="3" width="6.109375" customWidth="1"/>
    <col min="4" max="4" width="44.44140625" customWidth="1"/>
    <col min="5" max="5" width="11.6640625" bestFit="1" customWidth="1"/>
    <col min="6" max="6" width="3.5546875" customWidth="1"/>
  </cols>
  <sheetData>
    <row r="1" spans="2:12" ht="15" thickBot="1" x14ac:dyDescent="0.35"/>
    <row r="2" spans="2:12" ht="16.2" thickBot="1" x14ac:dyDescent="0.35">
      <c r="B2" s="52" t="s">
        <v>30</v>
      </c>
      <c r="C2" s="53"/>
      <c r="D2" s="53"/>
      <c r="E2" s="1" t="s">
        <v>34</v>
      </c>
    </row>
    <row r="3" spans="2:12" ht="15" thickBot="1" x14ac:dyDescent="0.35">
      <c r="B3" s="40" t="s">
        <v>12</v>
      </c>
      <c r="C3" s="41"/>
      <c r="D3" s="42"/>
      <c r="E3" s="51"/>
      <c r="G3" s="56" t="s">
        <v>42</v>
      </c>
      <c r="H3" s="57"/>
      <c r="I3" s="57"/>
      <c r="J3" s="58">
        <f>E34/8</f>
        <v>14.692500000000001</v>
      </c>
    </row>
    <row r="4" spans="2:12" ht="15" thickBot="1" x14ac:dyDescent="0.35">
      <c r="B4" s="2"/>
      <c r="C4" s="3" t="s">
        <v>16</v>
      </c>
      <c r="D4" s="4"/>
      <c r="E4" s="5">
        <v>4</v>
      </c>
      <c r="G4" s="55"/>
      <c r="H4" s="55"/>
      <c r="I4" s="55"/>
      <c r="J4" s="55"/>
    </row>
    <row r="5" spans="2:12" ht="15" thickBot="1" x14ac:dyDescent="0.35">
      <c r="B5" s="2"/>
      <c r="C5" s="3" t="s">
        <v>31</v>
      </c>
      <c r="D5" s="4"/>
      <c r="E5" s="5">
        <v>4</v>
      </c>
      <c r="G5" s="59" t="s">
        <v>36</v>
      </c>
      <c r="H5" s="60" t="s">
        <v>37</v>
      </c>
      <c r="I5" s="60" t="s">
        <v>35</v>
      </c>
      <c r="J5" s="61" t="s">
        <v>40</v>
      </c>
    </row>
    <row r="6" spans="2:12" x14ac:dyDescent="0.3">
      <c r="B6" s="2"/>
      <c r="C6" s="3" t="s">
        <v>17</v>
      </c>
      <c r="D6" s="4"/>
      <c r="E6" s="5">
        <v>2</v>
      </c>
      <c r="G6" s="62" t="s">
        <v>38</v>
      </c>
      <c r="H6" s="63">
        <v>2</v>
      </c>
      <c r="I6" s="63">
        <v>250</v>
      </c>
      <c r="J6" s="64">
        <f>(J3/3)*H6*I6</f>
        <v>2448.75</v>
      </c>
    </row>
    <row r="7" spans="2:12" ht="15" thickBot="1" x14ac:dyDescent="0.35">
      <c r="B7" s="2"/>
      <c r="C7" s="3" t="s">
        <v>18</v>
      </c>
      <c r="D7" s="4"/>
      <c r="E7" s="5">
        <v>2</v>
      </c>
      <c r="G7" s="65" t="s">
        <v>39</v>
      </c>
      <c r="H7" s="66">
        <v>1</v>
      </c>
      <c r="I7" s="67">
        <v>350</v>
      </c>
      <c r="J7" s="68">
        <f>(J3/3)*H7*I7</f>
        <v>1714.125</v>
      </c>
      <c r="K7" s="70"/>
      <c r="L7" s="70"/>
    </row>
    <row r="8" spans="2:12" ht="15" thickBot="1" x14ac:dyDescent="0.35">
      <c r="B8" s="43"/>
      <c r="C8" s="44" t="s">
        <v>27</v>
      </c>
      <c r="D8" s="45"/>
      <c r="E8" s="46">
        <v>2</v>
      </c>
      <c r="G8" s="55"/>
      <c r="H8" s="55"/>
      <c r="I8" s="54" t="s">
        <v>41</v>
      </c>
      <c r="J8" s="69">
        <f>J7+J6</f>
        <v>4162.875</v>
      </c>
      <c r="L8" s="70"/>
    </row>
    <row r="9" spans="2:12" x14ac:dyDescent="0.3">
      <c r="B9" s="37" t="s">
        <v>11</v>
      </c>
      <c r="C9" s="38"/>
      <c r="D9" s="39"/>
      <c r="E9" s="50"/>
    </row>
    <row r="10" spans="2:12" x14ac:dyDescent="0.3">
      <c r="B10" s="6"/>
      <c r="C10" s="7" t="s">
        <v>0</v>
      </c>
      <c r="D10" s="8"/>
      <c r="E10" s="49"/>
    </row>
    <row r="11" spans="2:12" x14ac:dyDescent="0.3">
      <c r="B11" s="6"/>
      <c r="C11" s="7"/>
      <c r="D11" s="8" t="s">
        <v>1</v>
      </c>
      <c r="E11" s="9">
        <v>10</v>
      </c>
    </row>
    <row r="12" spans="2:12" x14ac:dyDescent="0.3">
      <c r="B12" s="6"/>
      <c r="C12" s="7"/>
      <c r="D12" s="8" t="s">
        <v>2</v>
      </c>
      <c r="E12" s="9">
        <v>4</v>
      </c>
    </row>
    <row r="13" spans="2:12" x14ac:dyDescent="0.3">
      <c r="B13" s="6"/>
      <c r="C13" s="7" t="s">
        <v>3</v>
      </c>
      <c r="D13" s="8"/>
      <c r="E13" s="49"/>
    </row>
    <row r="14" spans="2:12" x14ac:dyDescent="0.3">
      <c r="B14" s="6"/>
      <c r="C14" s="7"/>
      <c r="D14" s="8" t="s">
        <v>4</v>
      </c>
      <c r="E14" s="9">
        <v>4</v>
      </c>
    </row>
    <row r="15" spans="2:12" x14ac:dyDescent="0.3">
      <c r="B15" s="6"/>
      <c r="C15" s="7"/>
      <c r="D15" s="8" t="s">
        <v>5</v>
      </c>
      <c r="E15" s="9">
        <v>6</v>
      </c>
    </row>
    <row r="16" spans="2:12" x14ac:dyDescent="0.3">
      <c r="B16" s="6"/>
      <c r="C16" s="7"/>
      <c r="D16" s="8" t="s">
        <v>6</v>
      </c>
      <c r="E16" s="9">
        <v>6</v>
      </c>
    </row>
    <row r="17" spans="2:5" x14ac:dyDescent="0.3">
      <c r="B17" s="6"/>
      <c r="C17" s="7"/>
      <c r="D17" s="8" t="s">
        <v>7</v>
      </c>
      <c r="E17" s="9">
        <v>6</v>
      </c>
    </row>
    <row r="18" spans="2:5" x14ac:dyDescent="0.3">
      <c r="B18" s="6"/>
      <c r="C18" s="7"/>
      <c r="D18" s="8" t="s">
        <v>8</v>
      </c>
      <c r="E18" s="9">
        <v>6</v>
      </c>
    </row>
    <row r="19" spans="2:5" x14ac:dyDescent="0.3">
      <c r="B19" s="6"/>
      <c r="C19" s="7"/>
      <c r="D19" s="8" t="s">
        <v>10</v>
      </c>
      <c r="E19" s="9">
        <v>6</v>
      </c>
    </row>
    <row r="20" spans="2:5" x14ac:dyDescent="0.3">
      <c r="B20" s="6"/>
      <c r="C20" s="7"/>
      <c r="D20" s="8" t="s">
        <v>32</v>
      </c>
      <c r="E20" s="9">
        <v>2</v>
      </c>
    </row>
    <row r="21" spans="2:5" x14ac:dyDescent="0.3">
      <c r="B21" s="6"/>
      <c r="C21" s="7"/>
      <c r="D21" s="8" t="s">
        <v>2</v>
      </c>
      <c r="E21" s="9">
        <v>2</v>
      </c>
    </row>
    <row r="22" spans="2:5" x14ac:dyDescent="0.3">
      <c r="B22" s="6"/>
      <c r="C22" s="7" t="s">
        <v>9</v>
      </c>
      <c r="D22" s="8"/>
      <c r="E22" s="9">
        <v>2</v>
      </c>
    </row>
    <row r="23" spans="2:5" x14ac:dyDescent="0.3">
      <c r="B23" s="6"/>
      <c r="C23" s="7" t="s">
        <v>21</v>
      </c>
      <c r="D23" s="8"/>
      <c r="E23" s="9">
        <v>4</v>
      </c>
    </row>
    <row r="24" spans="2:5" x14ac:dyDescent="0.3">
      <c r="B24" s="6"/>
      <c r="C24" s="7" t="s">
        <v>20</v>
      </c>
      <c r="D24" s="8"/>
      <c r="E24" s="9">
        <v>4</v>
      </c>
    </row>
    <row r="25" spans="2:5" x14ac:dyDescent="0.3">
      <c r="B25" s="6"/>
      <c r="C25" s="7" t="s">
        <v>13</v>
      </c>
      <c r="D25" s="8"/>
      <c r="E25" s="9">
        <v>1</v>
      </c>
    </row>
    <row r="26" spans="2:5" x14ac:dyDescent="0.3">
      <c r="B26" s="6"/>
      <c r="C26" s="7" t="s">
        <v>14</v>
      </c>
      <c r="D26" s="8"/>
      <c r="E26" s="9">
        <v>8</v>
      </c>
    </row>
    <row r="27" spans="2:5" x14ac:dyDescent="0.3">
      <c r="B27" s="6"/>
      <c r="C27" s="7" t="s">
        <v>28</v>
      </c>
      <c r="D27" s="8"/>
      <c r="E27" s="9">
        <v>1</v>
      </c>
    </row>
    <row r="28" spans="2:5" ht="15" thickBot="1" x14ac:dyDescent="0.35">
      <c r="B28" s="22"/>
      <c r="C28" s="23" t="s">
        <v>29</v>
      </c>
      <c r="D28" s="24"/>
      <c r="E28" s="25">
        <v>1</v>
      </c>
    </row>
    <row r="29" spans="2:5" x14ac:dyDescent="0.3">
      <c r="B29" s="29" t="s">
        <v>23</v>
      </c>
      <c r="C29" s="30"/>
      <c r="D29" s="31"/>
      <c r="E29" s="32">
        <f>SUM(E3:E8)</f>
        <v>14</v>
      </c>
    </row>
    <row r="30" spans="2:5" x14ac:dyDescent="0.3">
      <c r="B30" s="10" t="s">
        <v>22</v>
      </c>
      <c r="C30" s="11"/>
      <c r="D30" s="12"/>
      <c r="E30" s="13">
        <f>SUM(E9:E28)</f>
        <v>73</v>
      </c>
    </row>
    <row r="31" spans="2:5" ht="15" thickBot="1" x14ac:dyDescent="0.35">
      <c r="B31" s="33" t="s">
        <v>15</v>
      </c>
      <c r="C31" s="34"/>
      <c r="D31" s="35"/>
      <c r="E31" s="36">
        <f>E30*15%</f>
        <v>10.95</v>
      </c>
    </row>
    <row r="32" spans="2:5" x14ac:dyDescent="0.3">
      <c r="B32" s="26" t="s">
        <v>33</v>
      </c>
      <c r="C32" s="27"/>
      <c r="D32" s="47"/>
      <c r="E32" s="28">
        <f>SUM(E29:E31)</f>
        <v>97.95</v>
      </c>
    </row>
    <row r="33" spans="2:7" x14ac:dyDescent="0.3">
      <c r="B33" s="26" t="s">
        <v>19</v>
      </c>
      <c r="C33" s="27"/>
      <c r="D33" s="47"/>
      <c r="E33" s="48">
        <v>0.2</v>
      </c>
    </row>
    <row r="34" spans="2:7" x14ac:dyDescent="0.3">
      <c r="B34" s="14" t="s">
        <v>24</v>
      </c>
      <c r="C34" s="15"/>
      <c r="D34" s="16"/>
      <c r="E34" s="17">
        <f>E32+E32*E33</f>
        <v>117.54</v>
      </c>
    </row>
    <row r="35" spans="2:7" x14ac:dyDescent="0.3">
      <c r="B35" s="14" t="s">
        <v>25</v>
      </c>
      <c r="C35" s="15"/>
      <c r="D35" s="16"/>
      <c r="E35" s="17">
        <v>3</v>
      </c>
    </row>
    <row r="36" spans="2:7" ht="15" thickBot="1" x14ac:dyDescent="0.35">
      <c r="B36" s="18" t="s">
        <v>26</v>
      </c>
      <c r="C36" s="19"/>
      <c r="D36" s="20"/>
      <c r="E36" s="21">
        <f>E34/E35</f>
        <v>39.18</v>
      </c>
      <c r="G36" t="s">
        <v>43</v>
      </c>
    </row>
  </sheetData>
  <mergeCells count="2">
    <mergeCell ref="B2:D2"/>
    <mergeCell ref="G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Zajac-CIC</dc:creator>
  <cp:lastModifiedBy>Clement Zajac-CIC</cp:lastModifiedBy>
  <dcterms:created xsi:type="dcterms:W3CDTF">2023-04-14T09:55:01Z</dcterms:created>
  <dcterms:modified xsi:type="dcterms:W3CDTF">2023-04-20T13:06:59Z</dcterms:modified>
</cp:coreProperties>
</file>