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13_ncr:1_{9673C323-6998-4C97-9892-D2B7525A197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Day_of_the_sprint">Sheet1!$D$3:$D$31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E3" i="1" a="1"/>
  <c r="E3" i="1" s="1"/>
  <c r="D32" i="1"/>
  <c r="D31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7" i="1"/>
  <c r="D8" i="1"/>
  <c r="D9" i="1"/>
  <c r="D10" i="1"/>
  <c r="D5" i="1"/>
  <c r="D6" i="1"/>
  <c r="D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<sst xmlns="http://schemas.openxmlformats.org/spreadsheetml/2006/main" count="14" uniqueCount="14">
  <si>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Sprint Starting Date</t>
  </si>
  <si>
    <t>Sprint Ending Date</t>
  </si>
  <si>
    <t>Working days</t>
  </si>
  <si>
    <t>Team Size</t>
  </si>
  <si>
    <t>Work Hours Per Day</t>
  </si>
  <si>
    <t>Total Available hours</t>
  </si>
  <si>
    <t>Average Daily Available hours</t>
  </si>
  <si>
    <t>Average Productivity %</t>
  </si>
  <si>
    <t>Productive Hours</t>
  </si>
  <si>
    <t>Average daily productive hours</t>
  </si>
  <si>
    <t>Day of the sprint</t>
  </si>
  <si>
    <t>Forecast</t>
  </si>
  <si>
    <t>Target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</si>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</sst>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Sheet1!$E$2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Sheet1!$E$3:$E$32</c:f>
              <c:numCache>
                <c:formatCode>General</c:formatCode>
                <c:ptCount val="30"/>
                <c:pt idx="0">
                  <c:v>278</c:v>
                </c:pt>
                <c:pt idx="1">
                  <c:v>268.5</c:v>
                </c:pt>
                <c:pt idx="2">
                  <c:v>259</c:v>
                </c:pt>
                <c:pt idx="3">
                  <c:v>249.5</c:v>
                </c:pt>
                <c:pt idx="4">
                  <c:v>240</c:v>
                </c:pt>
                <c:pt idx="5">
                  <c:v>230.5</c:v>
                </c:pt>
                <c:pt idx="6">
                  <c:v>221</c:v>
                </c:pt>
                <c:pt idx="7">
                  <c:v>211.5</c:v>
                </c:pt>
                <c:pt idx="8">
                  <c:v>202</c:v>
                </c:pt>
                <c:pt idx="9">
                  <c:v>192.5</c:v>
                </c:pt>
                <c:pt idx="10">
                  <c:v>183</c:v>
                </c:pt>
                <c:pt idx="11">
                  <c:v>173.5</c:v>
                </c:pt>
                <c:pt idx="12">
                  <c:v>164</c:v>
                </c:pt>
                <c:pt idx="13">
                  <c:v>154.5</c:v>
                </c:pt>
                <c:pt idx="14">
                  <c:v>145</c:v>
                </c:pt>
                <c:pt idx="15">
                  <c:v>135.5</c:v>
                </c:pt>
                <c:pt idx="16">
                  <c:v>126</c:v>
                </c:pt>
                <c:pt idx="17">
                  <c:v>116.5</c:v>
                </c:pt>
                <c:pt idx="18">
                  <c:v>107</c:v>
                </c:pt>
                <c:pt idx="19">
                  <c:v>97.5</c:v>
                </c:pt>
                <c:pt idx="20">
                  <c:v>88</c:v>
                </c:pt>
                <c:pt idx="21">
                  <c:v>78.5</c:v>
                </c:pt>
                <c:pt idx="22">
                  <c:v>69</c:v>
                </c:pt>
                <c:pt idx="23">
                  <c:v>59.5</c:v>
                </c:pt>
                <c:pt idx="24">
                  <c:v>50</c:v>
                </c:pt>
                <c:pt idx="25">
                  <c:v>40.5</c:v>
                </c:pt>
                <c:pt idx="26">
                  <c:v>31</c:v>
                </c:pt>
                <c:pt idx="27">
                  <c:v>21.5</c:v>
                </c:pt>
                <c:pt idx="28">
                  <c:v>12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A1-40DF-9490-882866668E3C}"/>
            </c:ext>
          </c:extLst>
        </c:ser>
        <c:ser>
          <c:idx val="2"/>
          <c:order val="2"/>
          <c:tx>
            <c:strRef>
              <c:f>Sheet1!$F$2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Sheet1!$F$3:$F$32</c:f>
              <c:numCache>
                <c:formatCode>General</c:formatCode>
                <c:ptCount val="30"/>
                <c:pt idx="0">
                  <c:v>348</c:v>
                </c:pt>
                <c:pt idx="1">
                  <c:v>336</c:v>
                </c:pt>
                <c:pt idx="2">
                  <c:v>324</c:v>
                </c:pt>
                <c:pt idx="3">
                  <c:v>312</c:v>
                </c:pt>
                <c:pt idx="4">
                  <c:v>300</c:v>
                </c:pt>
                <c:pt idx="5">
                  <c:v>288</c:v>
                </c:pt>
                <c:pt idx="6">
                  <c:v>276</c:v>
                </c:pt>
                <c:pt idx="7">
                  <c:v>264</c:v>
                </c:pt>
                <c:pt idx="8">
                  <c:v>252</c:v>
                </c:pt>
                <c:pt idx="9">
                  <c:v>240</c:v>
                </c:pt>
                <c:pt idx="10">
                  <c:v>228</c:v>
                </c:pt>
                <c:pt idx="11">
                  <c:v>216</c:v>
                </c:pt>
                <c:pt idx="12">
                  <c:v>204</c:v>
                </c:pt>
                <c:pt idx="13">
                  <c:v>192</c:v>
                </c:pt>
                <c:pt idx="14">
                  <c:v>180</c:v>
                </c:pt>
                <c:pt idx="15">
                  <c:v>168</c:v>
                </c:pt>
                <c:pt idx="16">
                  <c:v>156</c:v>
                </c:pt>
                <c:pt idx="17">
                  <c:v>144</c:v>
                </c:pt>
                <c:pt idx="18">
                  <c:v>132</c:v>
                </c:pt>
                <c:pt idx="19">
                  <c:v>120</c:v>
                </c:pt>
                <c:pt idx="20">
                  <c:v>108</c:v>
                </c:pt>
                <c:pt idx="21">
                  <c:v>96</c:v>
                </c:pt>
                <c:pt idx="22">
                  <c:v>84</c:v>
                </c:pt>
                <c:pt idx="23">
                  <c:v>72</c:v>
                </c:pt>
                <c:pt idx="24">
                  <c:v>60</c:v>
                </c:pt>
                <c:pt idx="25">
                  <c:v>48</c:v>
                </c:pt>
                <c:pt idx="26">
                  <c:v>36</c:v>
                </c:pt>
                <c:pt idx="27">
                  <c:v>24</c:v>
                </c:pt>
                <c:pt idx="28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A1-40DF-9490-882866668E3C}"/>
            </c:ext>
          </c:extLst>
        </c:ser>
        <c:ser>
          <c:idx val="3"/>
          <c:order val="3"/>
          <c:tx>
            <c:strRef>
              <c:f>Sheet1!$G$2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Sheet1!$G$3:$G$32</c:f>
              <c:numCache>
                <c:formatCode>General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A1-40DF-9490-882866668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7017472"/>
        <c:axId val="4870184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Sheet1!$D$2</c15:sqref>
                        </c15:formulaRef>
                      </c:ext>
                    </c:extLst>
                    <c:strCache>
                      <c:ptCount val="1"/>
                      <c:pt idx="0">
                        <c:v>Day of the sprint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Sheet1!$D$3:$D$32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0A1-40DF-9490-882866668E3C}"/>
                  </c:ext>
                </c:extLst>
              </c15:ser>
            </c15:filteredLineSeries>
          </c:ext>
        </c:extLst>
      </c:lineChart>
      <c:catAx>
        <c:axId val="4870174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018456"/>
        <c:crosses val="autoZero"/>
        <c:auto val="1"/>
        <c:lblAlgn val="ctr"/>
        <c:lblOffset val="100"/>
        <c:noMultiLvlLbl val="0"/>
      </c:catAx>
      <c:valAx>
        <c:axId val="487018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01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163830</xdr:rowOff>
    </xdr:from>
    <xdr:to>
      <xdr:col>15</xdr:col>
      <xdr:colOff>304800</xdr:colOff>
      <xdr:row>16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0044A9-0B73-4E0B-AC7B-DC9920ED9D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2"/>
  <sheetViews>
    <sheetView tabSelected="1" topLeftCell="A2" workbookViewId="0">
      <selection activeCell="H2" sqref="H2"/>
    </sheetView>
  </sheetViews>
  <sheetFormatPr defaultRowHeight="14.4" x14ac:dyDescent="0.3"/>
  <cols>
    <col min="1" max="1" width="25.77734375" customWidth="1"/>
    <col min="2" max="2" width="9.5546875" bestFit="1" customWidth="1"/>
    <col min="3" max="3" width="2.88671875" customWidth="1"/>
  </cols>
  <sheetData>
    <row r="2" spans="1:7" x14ac:dyDescent="0.3">
      <c r="A2" t="s">
        <v>0</v>
      </c>
      <c r="B2" s="1">
        <v>44246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</v>
      </c>
      <c r="B3" s="1">
        <v>44287</v>
      </c>
      <c r="D3">
        <v>0</v>
      </c>
      <c r="E3" cm="1">
        <f t="array" ref="E3:E31">B10-(Day_of_the_sprint* B11)</f>
        <v>278</v>
      </c>
      <c r="F3" cm="1">
        <f t="array" ref="F3:F31">B7-(Day_of_the_sprint*B8)</f>
        <v>348</v>
      </c>
    </row>
    <row r="4" spans="1:7" x14ac:dyDescent="0.3">
      <c r="A4" t="s">
        <v>2</v>
      </c>
      <c r="B4">
        <v>29</v>
      </c>
      <c r="D4">
        <f>ROW(A1)</f>
        <v>1</v>
      </c>
      <c r="E4">
        <v>268.5</v>
      </c>
      <c r="F4">
        <v>336</v>
      </c>
    </row>
    <row r="5" spans="1:7" x14ac:dyDescent="0.3">
      <c r="A5" t="s">
        <v>3</v>
      </c>
      <c r="B5">
        <v>4</v>
      </c>
      <c r="D5">
        <f>ROW(A2)</f>
        <v>2</v>
      </c>
      <c r="E5">
        <v>259</v>
      </c>
      <c r="F5">
        <v>324</v>
      </c>
    </row>
    <row r="6" spans="1:7" x14ac:dyDescent="0.3">
      <c r="A6" t="s">
        <v>4</v>
      </c>
      <c r="B6">
        <v>3</v>
      </c>
      <c r="D6">
        <f>ROW(A3)</f>
        <v>3</v>
      </c>
      <c r="E6">
        <v>249.5</v>
      </c>
      <c r="F6">
        <v>312</v>
      </c>
    </row>
    <row r="7" spans="1:7" x14ac:dyDescent="0.3">
      <c r="A7" t="s">
        <v>5</v>
      </c>
      <c r="B7">
        <v>348</v>
      </c>
      <c r="D7">
        <f t="shared" ref="D7:D30" si="0">ROW(A4)</f>
        <v>4</v>
      </c>
      <c r="E7">
        <v>240</v>
      </c>
      <c r="F7">
        <v>300</v>
      </c>
    </row>
    <row r="8" spans="1:7" x14ac:dyDescent="0.3">
      <c r="A8" t="s">
        <v>6</v>
      </c>
      <c r="B8">
        <v>12</v>
      </c>
      <c r="D8">
        <f t="shared" si="0"/>
        <v>5</v>
      </c>
      <c r="E8">
        <v>230.5</v>
      </c>
      <c r="F8">
        <v>288</v>
      </c>
    </row>
    <row r="9" spans="1:7" x14ac:dyDescent="0.3">
      <c r="A9" t="s">
        <v>7</v>
      </c>
      <c r="B9">
        <v>80</v>
      </c>
      <c r="D9">
        <f t="shared" si="0"/>
        <v>6</v>
      </c>
      <c r="E9">
        <v>221</v>
      </c>
      <c r="F9">
        <v>276</v>
      </c>
    </row>
    <row r="10" spans="1:7" x14ac:dyDescent="0.3">
      <c r="A10" t="s">
        <v>8</v>
      </c>
      <c r="B10">
        <v>278</v>
      </c>
      <c r="D10">
        <f t="shared" si="0"/>
        <v>7</v>
      </c>
      <c r="E10">
        <v>211.5</v>
      </c>
      <c r="F10">
        <v>264</v>
      </c>
    </row>
    <row r="11" spans="1:7" x14ac:dyDescent="0.3">
      <c r="A11" t="s">
        <v>9</v>
      </c>
      <c r="B11">
        <v>9.5</v>
      </c>
      <c r="D11">
        <f t="shared" si="0"/>
        <v>8</v>
      </c>
      <c r="E11">
        <v>202</v>
      </c>
      <c r="F11">
        <v>252</v>
      </c>
    </row>
    <row r="12" spans="1:7" x14ac:dyDescent="0.3">
      <c r="D12">
        <f t="shared" si="0"/>
        <v>9</v>
      </c>
      <c r="E12">
        <v>192.5</v>
      </c>
      <c r="F12">
        <v>240</v>
      </c>
    </row>
    <row r="13" spans="1:7" x14ac:dyDescent="0.3">
      <c r="D13">
        <f t="shared" si="0"/>
        <v>10</v>
      </c>
      <c r="E13">
        <v>183</v>
      </c>
      <c r="F13">
        <v>228</v>
      </c>
    </row>
    <row r="14" spans="1:7" x14ac:dyDescent="0.3">
      <c r="D14">
        <f t="shared" si="0"/>
        <v>11</v>
      </c>
      <c r="E14">
        <v>173.5</v>
      </c>
      <c r="F14">
        <v>216</v>
      </c>
    </row>
    <row r="15" spans="1:7" x14ac:dyDescent="0.3">
      <c r="D15">
        <f t="shared" si="0"/>
        <v>12</v>
      </c>
      <c r="E15">
        <v>164</v>
      </c>
      <c r="F15">
        <v>204</v>
      </c>
    </row>
    <row r="16" spans="1:7" x14ac:dyDescent="0.3">
      <c r="D16">
        <f t="shared" si="0"/>
        <v>13</v>
      </c>
      <c r="E16">
        <v>154.5</v>
      </c>
      <c r="F16">
        <v>192</v>
      </c>
    </row>
    <row r="17" spans="4:6" x14ac:dyDescent="0.3">
      <c r="D17">
        <f t="shared" si="0"/>
        <v>14</v>
      </c>
      <c r="E17">
        <v>145</v>
      </c>
      <c r="F17">
        <v>180</v>
      </c>
    </row>
    <row r="18" spans="4:6" x14ac:dyDescent="0.3">
      <c r="D18">
        <f t="shared" si="0"/>
        <v>15</v>
      </c>
      <c r="E18">
        <v>135.5</v>
      </c>
      <c r="F18">
        <v>168</v>
      </c>
    </row>
    <row r="19" spans="4:6" x14ac:dyDescent="0.3">
      <c r="D19">
        <f t="shared" si="0"/>
        <v>16</v>
      </c>
      <c r="E19">
        <v>126</v>
      </c>
      <c r="F19">
        <v>156</v>
      </c>
    </row>
    <row r="20" spans="4:6" x14ac:dyDescent="0.3">
      <c r="D20">
        <f t="shared" si="0"/>
        <v>17</v>
      </c>
      <c r="E20">
        <v>116.5</v>
      </c>
      <c r="F20">
        <v>144</v>
      </c>
    </row>
    <row r="21" spans="4:6" x14ac:dyDescent="0.3">
      <c r="D21">
        <f t="shared" si="0"/>
        <v>18</v>
      </c>
      <c r="E21">
        <v>107</v>
      </c>
      <c r="F21">
        <v>132</v>
      </c>
    </row>
    <row r="22" spans="4:6" x14ac:dyDescent="0.3">
      <c r="D22">
        <f t="shared" si="0"/>
        <v>19</v>
      </c>
      <c r="E22">
        <v>97.5</v>
      </c>
      <c r="F22">
        <v>120</v>
      </c>
    </row>
    <row r="23" spans="4:6" x14ac:dyDescent="0.3">
      <c r="D23">
        <f t="shared" si="0"/>
        <v>20</v>
      </c>
      <c r="E23">
        <v>88</v>
      </c>
      <c r="F23">
        <v>108</v>
      </c>
    </row>
    <row r="24" spans="4:6" x14ac:dyDescent="0.3">
      <c r="D24">
        <f t="shared" si="0"/>
        <v>21</v>
      </c>
      <c r="E24">
        <v>78.5</v>
      </c>
      <c r="F24">
        <v>96</v>
      </c>
    </row>
    <row r="25" spans="4:6" x14ac:dyDescent="0.3">
      <c r="D25">
        <f t="shared" si="0"/>
        <v>22</v>
      </c>
      <c r="E25">
        <v>69</v>
      </c>
      <c r="F25">
        <v>84</v>
      </c>
    </row>
    <row r="26" spans="4:6" x14ac:dyDescent="0.3">
      <c r="D26">
        <f t="shared" si="0"/>
        <v>23</v>
      </c>
      <c r="E26">
        <v>59.5</v>
      </c>
      <c r="F26">
        <v>72</v>
      </c>
    </row>
    <row r="27" spans="4:6" x14ac:dyDescent="0.3">
      <c r="D27">
        <f t="shared" si="0"/>
        <v>24</v>
      </c>
      <c r="E27">
        <v>50</v>
      </c>
      <c r="F27">
        <v>60</v>
      </c>
    </row>
    <row r="28" spans="4:6" x14ac:dyDescent="0.3">
      <c r="D28">
        <f t="shared" si="0"/>
        <v>25</v>
      </c>
      <c r="E28">
        <v>40.5</v>
      </c>
      <c r="F28">
        <v>48</v>
      </c>
    </row>
    <row r="29" spans="4:6" x14ac:dyDescent="0.3">
      <c r="D29">
        <f t="shared" si="0"/>
        <v>26</v>
      </c>
      <c r="E29">
        <v>31</v>
      </c>
      <c r="F29">
        <v>36</v>
      </c>
    </row>
    <row r="30" spans="4:6" x14ac:dyDescent="0.3">
      <c r="D30">
        <f t="shared" si="0"/>
        <v>27</v>
      </c>
      <c r="E30">
        <v>21.5</v>
      </c>
      <c r="F30">
        <v>24</v>
      </c>
    </row>
    <row r="31" spans="4:6" x14ac:dyDescent="0.3">
      <c r="D31">
        <f>ROW(A28)</f>
        <v>28</v>
      </c>
      <c r="E31">
        <v>12</v>
      </c>
      <c r="F31">
        <v>12</v>
      </c>
    </row>
    <row r="32" spans="4:6" x14ac:dyDescent="0.3">
      <c r="D32">
        <f>ROW(A29)</f>
        <v>29</v>
      </c>
      <c r="E3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Day_of_the_sprint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Atik Enam</dc:creator>
  <cp:lastModifiedBy>Atik Enam</cp:lastModifiedBy>
  <dcterms:created xsi:type="dcterms:W3CDTF">2015-06-05T18:17:20Z</dcterms:created>
  <dcterms:modified xsi:type="dcterms:W3CDTF">2021-02-18T04:47:43Z</dcterms:modified>
</cp:coreProperties>
</file>