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427D70E7-CD4C-964A-AF8C-9C6B1479D305}" xr6:coauthVersionLast="46" xr6:coauthVersionMax="46" xr10:uidLastSave="{00000000-0000-0000-0000-000000000000}"/>
  <bookViews>
    <workbookView xWindow="0" yWindow="500" windowWidth="33600" windowHeight="13760" tabRatio="770" activeTab="8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[2]Sheet1!$A$1</definedName>
    <definedName name="NAMEDCELL123">"'ciao"</definedName>
    <definedName name="QF_SYS_LISTPRICECURRENCY">CORE!$F$12</definedName>
  </definedNames>
  <calcPr calcId="191029" iterateCount="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" i="1" l="1"/>
  <c r="AS8" i="8" a="1"/>
  <c r="AS8" i="8" s="1"/>
  <c r="AT8" i="8" l="1"/>
  <c r="AV8" i="8"/>
  <c r="AU8" i="8"/>
  <c r="U8" i="8"/>
  <c r="W8" i="8"/>
  <c r="AO8" i="8" a="1"/>
  <c r="AO8" i="8" s="1"/>
  <c r="AM8" i="8" a="1"/>
  <c r="AM8" i="8" s="1"/>
  <c r="AL8" i="8"/>
  <c r="AI8" i="8" a="1"/>
  <c r="AI8" i="8" s="1"/>
  <c r="AG8" i="8" a="1"/>
  <c r="AG8" i="8" s="1"/>
  <c r="AF8" i="8"/>
  <c r="AF5" i="8"/>
  <c r="AE8" i="8"/>
  <c r="Y8" i="8"/>
  <c r="Z8" i="8"/>
  <c r="AA8" i="8"/>
  <c r="AB8" i="8"/>
  <c r="AC8" i="8"/>
  <c r="AD8" i="8"/>
  <c r="V8" i="8"/>
  <c r="X8" i="8"/>
  <c r="T8" i="8"/>
  <c r="R8" i="8"/>
  <c r="S8" i="8"/>
  <c r="Q8" i="8"/>
  <c r="J8" i="8"/>
  <c r="AA10" i="8"/>
  <c r="Z10" i="8"/>
  <c r="Y10" i="8"/>
  <c r="P16" i="1"/>
  <c r="P17" i="1"/>
  <c r="M11" i="1"/>
  <c r="AP8" i="8" l="1"/>
  <c r="AR8" i="8"/>
  <c r="AQ8" i="8"/>
  <c r="AN8" i="8"/>
  <c r="AK8" i="8"/>
  <c r="AJ8" i="8"/>
  <c r="AH8" i="8"/>
  <c r="H14" i="1"/>
  <c r="I14" i="1"/>
  <c r="J14" i="1" l="1"/>
  <c r="J15" i="1"/>
  <c r="I15" i="1"/>
  <c r="H15" i="1"/>
  <c r="W71" i="3"/>
  <c r="X47" i="3" l="1"/>
  <c r="R32" i="3" l="1"/>
  <c r="R74" i="3"/>
  <c r="Q32" i="3"/>
  <c r="Q47" i="3"/>
  <c r="R66" i="3"/>
  <c r="J23" i="1" l="1"/>
  <c r="P18" i="1" l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AE9" i="18" s="1"/>
  <c r="J9" i="18"/>
  <c r="AG9" i="18" s="1" a="1"/>
  <c r="AM111" i="5" a="1"/>
  <c r="AM111" i="5" s="1"/>
  <c r="AS111" i="5"/>
  <c r="AT111" i="5"/>
  <c r="AU111" i="5"/>
  <c r="AV111" i="5"/>
  <c r="AM110" i="5" a="1"/>
  <c r="AM110" i="5" s="1"/>
  <c r="AN110" i="5"/>
  <c r="AO110" i="5"/>
  <c r="AP110" i="5"/>
  <c r="AQ110" i="5"/>
  <c r="AR110" i="5"/>
  <c r="AS110" i="5"/>
  <c r="AT110" i="5"/>
  <c r="AU110" i="5"/>
  <c r="AV110" i="5"/>
  <c r="AM109" i="5" a="1"/>
  <c r="AO109" i="5" s="1"/>
  <c r="AM109" i="5"/>
  <c r="AN109" i="5"/>
  <c r="AP109" i="5"/>
  <c r="AQ109" i="5"/>
  <c r="AR109" i="5"/>
  <c r="AS109" i="5"/>
  <c r="AT109" i="5"/>
  <c r="AU109" i="5"/>
  <c r="AV109" i="5"/>
  <c r="AM108" i="5" a="1"/>
  <c r="AM108" i="5" s="1"/>
  <c r="AN108" i="5"/>
  <c r="AO108" i="5"/>
  <c r="AP108" i="5"/>
  <c r="AQ108" i="5"/>
  <c r="AR108" i="5"/>
  <c r="AS108" i="5"/>
  <c r="AT108" i="5"/>
  <c r="AU108" i="5"/>
  <c r="AV108" i="5"/>
  <c r="AG111" i="5" a="1"/>
  <c r="AH111" i="5" s="1"/>
  <c r="AG111" i="5"/>
  <c r="AI111" i="5"/>
  <c r="AL111" i="5"/>
  <c r="AG110" i="5" a="1"/>
  <c r="AG110" i="5" s="1"/>
  <c r="AH110" i="5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J108" i="5"/>
  <c r="AK108" i="5"/>
  <c r="AL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R36" i="18"/>
  <c r="AS36" i="18"/>
  <c r="AT36" i="18"/>
  <c r="AU36" i="18"/>
  <c r="AV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G16" i="18" l="1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R97" i="5"/>
  <c r="AS97" i="5"/>
  <c r="AT97" i="5"/>
  <c r="AU97" i="5"/>
  <c r="AV97" i="5"/>
  <c r="AG98" i="5" a="1"/>
  <c r="AG98" i="5" s="1"/>
  <c r="AG97" i="5" a="1"/>
  <c r="AG97" i="5" s="1"/>
  <c r="AH97" i="5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Q96" i="5"/>
  <c r="AR96" i="5"/>
  <c r="AS96" i="5"/>
  <c r="AT96" i="5"/>
  <c r="AU96" i="5"/>
  <c r="AV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O98" i="5" l="1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<sst xmlns="http://schemas.openxmlformats.org/spreadsheetml/2006/main" count="832" uniqueCount="505">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</sst>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8" fillId="0" borderId="0" xfId="0" quotePrefix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69" zoomScale="190" zoomScaleNormal="190" workbookViewId="0">
      <selection activeCell="W71" sqref="W7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5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5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5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5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32" t="s">
        <v>38</v>
      </c>
      <c r="H2" s="32" t="s">
        <v>28</v>
      </c>
      <c r="I2" s="3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32" t="s">
        <v>38</v>
      </c>
      <c r="W2" s="32" t="s">
        <v>28</v>
      </c>
      <c r="X2" s="32" t="s">
        <v>94</v>
      </c>
      <c r="Y2" s="54" t="s">
        <v>29</v>
      </c>
      <c r="Z2" s="54"/>
      <c r="AA2" s="54"/>
      <c r="AB2" s="54"/>
      <c r="AC2" s="54"/>
      <c r="AD2" s="54"/>
      <c r="AE2" s="54"/>
      <c r="AF2" s="3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9" t="s">
        <v>38</v>
      </c>
      <c r="H2" s="19" t="s">
        <v>28</v>
      </c>
      <c r="I2" s="19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9" t="s">
        <v>38</v>
      </c>
      <c r="W2" s="19" t="s">
        <v>28</v>
      </c>
      <c r="X2" s="19" t="s">
        <v>94</v>
      </c>
      <c r="Y2" s="54" t="s">
        <v>29</v>
      </c>
      <c r="Z2" s="54"/>
      <c r="AA2" s="54"/>
      <c r="AB2" s="54"/>
      <c r="AC2" s="54"/>
      <c r="AD2" s="54"/>
      <c r="AE2" s="54"/>
      <c r="AF2" s="19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6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6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6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6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6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6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6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6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6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6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6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6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6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6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6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6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6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6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6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6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6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6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6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6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6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6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6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6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6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6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6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6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6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6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6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6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6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6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6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6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6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6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6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6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6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6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6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6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6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6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6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activeCell="AS8" sqref="AS8:AV8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231</v>
      </c>
      <c r="B8" s="14">
        <v>0</v>
      </c>
      <c r="C8" s="14">
        <v>1</v>
      </c>
      <c r="D8" s="14">
        <v>2.2999999999999998</v>
      </c>
      <c r="E8" s="14">
        <v>0</v>
      </c>
      <c r="F8" s="14">
        <v>-1</v>
      </c>
      <c r="G8" s="6"/>
      <c r="H8" s="31" t="s">
        <v>428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4">
        <f>_xlfn.IFS(B8,C8,D8,E8)</f>
        <v>0</v>
      </c>
      <c r="R8" s="4">
        <f t="shared" ref="R8:S8" si="10">_xlfn.IFS(C8,D8,E8,F8)</f>
        <v>2.2999999999999998</v>
      </c>
      <c r="S8" s="4">
        <f t="shared" si="10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1">_xlfn.IFS(I8,J8,K8,L8)</f>
        <v>#VALUE!</v>
      </c>
      <c r="Y8" s="4" t="e">
        <f>_xlfn.IFS(J8,K8,L8,M8)</f>
        <v>#VALUE!</v>
      </c>
      <c r="Z8" s="4" t="e">
        <f t="shared" ref="Z8" si="12">_xlfn.IFS(K8,L8,M8,N8)</f>
        <v>#N/A</v>
      </c>
      <c r="AA8" s="4" t="e">
        <f t="shared" ref="AA8" si="13">_xlfn.IFS(L8,M8,N8,O8)</f>
        <v>#DIV/0!</v>
      </c>
      <c r="AB8" s="4" t="e">
        <f t="shared" ref="AB8" si="14">_xlfn.IFS(M8,N8,O8,P8)</f>
        <v>#NAME?</v>
      </c>
      <c r="AC8" s="4" t="e">
        <f t="shared" ref="AC8" si="15">_xlfn.IFS(N8,O8,P8,Q8)</f>
        <v>#NULL!</v>
      </c>
      <c r="AD8" s="4" t="e">
        <f t="shared" ref="AD8" si="16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7">NOT(C9)</f>
        <v>0</v>
      </c>
      <c r="S9" s="4" t="b">
        <f t="shared" si="17"/>
        <v>0</v>
      </c>
      <c r="T9" s="4" t="b">
        <f t="shared" si="17"/>
        <v>1</v>
      </c>
      <c r="U9" s="4" t="b">
        <f t="shared" si="17"/>
        <v>0</v>
      </c>
      <c r="V9" s="4" t="b">
        <f t="shared" si="17"/>
        <v>1</v>
      </c>
      <c r="W9" s="4" t="e">
        <f t="shared" si="17"/>
        <v>#VALUE!</v>
      </c>
      <c r="X9" s="4" t="b">
        <f t="shared" si="17"/>
        <v>0</v>
      </c>
      <c r="Y9" s="4" t="e">
        <f t="shared" si="17"/>
        <v>#VALUE!</v>
      </c>
      <c r="Z9" s="4" t="e">
        <f t="shared" si="17"/>
        <v>#N/A</v>
      </c>
      <c r="AA9" s="4" t="e">
        <f t="shared" si="17"/>
        <v>#DIV/0!</v>
      </c>
      <c r="AB9" s="4" t="e">
        <f t="shared" si="17"/>
        <v>#NAME?</v>
      </c>
      <c r="AC9" s="4" t="e">
        <f t="shared" si="17"/>
        <v>#NULL!</v>
      </c>
      <c r="AD9" s="4" t="e">
        <f t="shared" si="17"/>
        <v>#NUM!</v>
      </c>
      <c r="AE9" s="4" t="e">
        <f t="shared" si="17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8">OR(C10,FALSE)</f>
        <v>1</v>
      </c>
      <c r="S10" s="4" t="b">
        <f t="shared" si="18"/>
        <v>1</v>
      </c>
      <c r="T10" s="4" t="b">
        <f t="shared" si="18"/>
        <v>0</v>
      </c>
      <c r="U10" s="4" t="b">
        <f t="shared" si="18"/>
        <v>1</v>
      </c>
      <c r="V10" s="4" t="b">
        <f>OR(G10,FALSE)</f>
        <v>0</v>
      </c>
      <c r="W10" s="4" t="b">
        <f>OR(H10,FALSE)</f>
        <v>0</v>
      </c>
      <c r="X10" s="4" t="b">
        <f t="shared" si="18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8"/>
        <v>#NAME?</v>
      </c>
      <c r="AC10" s="4" t="e">
        <f t="shared" si="18"/>
        <v>#NULL!</v>
      </c>
      <c r="AD10" s="4" t="e">
        <f t="shared" si="18"/>
        <v>#NUM!</v>
      </c>
      <c r="AE10" s="4" t="e">
        <f t="shared" si="18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9">_xlfn.SWITCH(B11,2,0,1,3,TRUE,2,1,1,-1,6,2.3,5,,3,"ciao",99,7)</f>
        <v>3</v>
      </c>
      <c r="R11" s="4">
        <f t="shared" ref="R11" si="20">_xlfn.SWITCH(C11,2,0,1,3,TRUE,2,1,1,-1,6,2.3,5,,3,"ciao",99,7)</f>
        <v>0</v>
      </c>
      <c r="S11" s="4">
        <f t="shared" ref="S11" si="21">_xlfn.SWITCH(D11,2,0,1,3,TRUE,2,1,1,-1,6,2.3,5,,3,"ciao",99,7)</f>
        <v>5</v>
      </c>
      <c r="T11" s="4">
        <f t="shared" ref="T11" si="22">_xlfn.SWITCH(E11,2,0,1,3,TRUE,2,1,1,-1,6,2.3,5,,3,"ciao",99,7)</f>
        <v>7</v>
      </c>
      <c r="U11" s="4">
        <f t="shared" ref="U11" si="23">_xlfn.SWITCH(F11,2,0,1,3,TRUE,2,1,1,-1,6,2.3,5,,3,"ciao",99,7)</f>
        <v>6</v>
      </c>
      <c r="V11" s="4">
        <f t="shared" ref="V11" si="24">_xlfn.SWITCH(G11,2,0,1,3,TRUE,2,1,1,-1,6,2.3,5,,3,"ciao",99,7)</f>
        <v>3</v>
      </c>
      <c r="W11" s="4">
        <f t="shared" ref="W11" si="25">_xlfn.SWITCH(H11,2,0,1,3,TRUE,2,1,1,-1,6,2.3,5,,3,"ciao",99,7)</f>
        <v>99</v>
      </c>
      <c r="X11" s="4">
        <f t="shared" ref="X11" si="26">_xlfn.SWITCH(I11,2,0,1,3,TRUE,2,1,1,-1,6,2.3,5,,3,"ciao",99,7)</f>
        <v>2</v>
      </c>
      <c r="Y11" s="4" t="e">
        <f t="shared" ref="Y11" si="27">_xlfn.SWITCH(J11,2,0,1,3,TRUE,2,1,1,-1,6,2.3,5,,3,"ciao",99,7)</f>
        <v>#VALUE!</v>
      </c>
      <c r="Z11" s="4" t="e">
        <f t="shared" ref="Z11" si="28">_xlfn.SWITCH(K11,2,0,1,3,TRUE,2,1,1,-1,6,2.3,5,,3,"ciao",99,7)</f>
        <v>#N/A</v>
      </c>
      <c r="AA11" s="4" t="e">
        <f t="shared" ref="AA11" si="29">_xlfn.SWITCH(L11,2,0,1,3,TRUE,2,1,1,-1,6,2.3,5,,3,"ciao",99,7)</f>
        <v>#DIV/0!</v>
      </c>
      <c r="AB11" s="4" t="e">
        <f t="shared" ref="AB11" si="30">_xlfn.SWITCH(M11,2,0,1,3,TRUE,2,1,1,-1,6,2.3,5,,3,"ciao",99,7)</f>
        <v>#NAME?</v>
      </c>
      <c r="AC11" s="4" t="e">
        <f t="shared" ref="AC11" si="31">_xlfn.SWITCH(N11,2,0,1,3,TRUE,2,1,1,-1,6,2.3,5,,3,"ciao",99,7)</f>
        <v>#NULL!</v>
      </c>
      <c r="AD11" s="4" t="e">
        <f t="shared" ref="AD11" si="32">_xlfn.SWITCH(O11,2,0,1,3,TRUE,2,1,1,-1,6,2.3,5,,3,"ciao",99,7)</f>
        <v>#NUM!</v>
      </c>
      <c r="AE11" s="4" t="e">
        <f t="shared" ref="AE11" si="33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34">_xlfn.XOR(C13,FALSE)</f>
        <v>1</v>
      </c>
      <c r="S13" s="4" t="b">
        <f t="shared" si="34"/>
        <v>1</v>
      </c>
      <c r="T13" s="4" t="b">
        <f t="shared" si="34"/>
        <v>0</v>
      </c>
      <c r="U13" s="4" t="b">
        <f t="shared" si="34"/>
        <v>1</v>
      </c>
      <c r="V13" s="4" t="b">
        <f t="shared" si="34"/>
        <v>0</v>
      </c>
      <c r="W13" s="4" t="b">
        <f t="shared" si="34"/>
        <v>0</v>
      </c>
      <c r="X13" s="4" t="b">
        <f t="shared" si="34"/>
        <v>1</v>
      </c>
      <c r="Y13" s="4" t="e">
        <f t="shared" si="34"/>
        <v>#VALUE!</v>
      </c>
      <c r="Z13" s="4" t="e">
        <f t="shared" si="34"/>
        <v>#N/A</v>
      </c>
      <c r="AA13" s="4" t="e">
        <f t="shared" si="34"/>
        <v>#DIV/0!</v>
      </c>
      <c r="AB13" s="4" t="e">
        <f t="shared" si="34"/>
        <v>#NAME?</v>
      </c>
      <c r="AC13" s="4" t="e">
        <f t="shared" si="34"/>
        <v>#NULL!</v>
      </c>
      <c r="AD13" s="4" t="e">
        <f t="shared" si="34"/>
        <v>#NUM!</v>
      </c>
      <c r="AE13" s="4" t="e">
        <f t="shared" si="34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topLeftCell="E7" zoomScale="150" zoomScaleNormal="150" workbookViewId="0">
      <selection activeCell="O14" sqref="O14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[1]!A</f>
        <v>#NAME?</v>
      </c>
    </row>
    <row r="17" spans="2:16" x14ac:dyDescent="0.2">
      <c r="B17">
        <f>[2]Sheet1!$A$1+1</f>
        <v>3</v>
      </c>
      <c r="C17" s="1"/>
      <c r="H17">
        <v>9</v>
      </c>
      <c r="I17">
        <v>9</v>
      </c>
      <c r="J17" t="e">
        <v>#N/A</v>
      </c>
      <c r="P17" t="e">
        <f>[1]MISSING!A1</f>
        <v>#REF!</v>
      </c>
    </row>
    <row r="18" spans="2:16" x14ac:dyDescent="0.2">
      <c r="B18">
        <f>[2]Sheet1!$A$1+[2]Sheet1!$A$2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A2:'[1]MISSING'!A2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58"/>
      <c r="N20" s="58"/>
      <c r="O20" s="58"/>
    </row>
    <row r="21" spans="2:16" ht="18" x14ac:dyDescent="0.2">
      <c r="F21">
        <f>C19+1</f>
        <v>1</v>
      </c>
      <c r="H21">
        <v>1</v>
      </c>
      <c r="J21" s="53"/>
      <c r="L21" t="b">
        <f>ISERROR(J18)</f>
        <v>1</v>
      </c>
      <c r="M21">
        <f ca="1">SUM(L18:O20)</f>
        <v>33</v>
      </c>
    </row>
    <row r="22" spans="2:16" x14ac:dyDescent="0.2">
      <c r="C22" s="43">
        <v>60</v>
      </c>
      <c r="D22" s="44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57" t="str">
        <f>"Exchange(1 "&amp;NAMEDCELL123&amp;"=)"</f>
        <v>Exchange(1 'ciao=)</v>
      </c>
      <c r="N25" s="57"/>
      <c r="O25" s="57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52" t="s">
        <v>38</v>
      </c>
      <c r="H2" s="52" t="s">
        <v>28</v>
      </c>
      <c r="I2" s="5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52" t="s">
        <v>38</v>
      </c>
      <c r="W2" s="52" t="s">
        <v>28</v>
      </c>
      <c r="X2" s="52" t="s">
        <v>94</v>
      </c>
      <c r="Y2" s="54" t="s">
        <v>29</v>
      </c>
      <c r="Z2" s="54"/>
      <c r="AA2" s="54"/>
      <c r="AB2" s="54"/>
      <c r="AC2" s="54"/>
      <c r="AD2" s="54"/>
      <c r="AE2" s="54"/>
      <c r="AF2" s="5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4" t="s">
        <v>354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s="4" customFormat="1" x14ac:dyDescent="0.15">
      <c r="A2" s="54"/>
      <c r="B2" s="54" t="s">
        <v>27</v>
      </c>
      <c r="C2" s="54"/>
      <c r="D2" s="54"/>
      <c r="E2" s="54"/>
      <c r="F2" s="54"/>
      <c r="G2" s="25" t="s">
        <v>38</v>
      </c>
      <c r="H2" s="25" t="s">
        <v>28</v>
      </c>
      <c r="I2" s="25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5" t="s">
        <v>38</v>
      </c>
      <c r="W2" s="25" t="s">
        <v>28</v>
      </c>
      <c r="X2" s="25" t="s">
        <v>94</v>
      </c>
      <c r="Y2" s="54" t="s">
        <v>29</v>
      </c>
      <c r="Z2" s="54"/>
      <c r="AA2" s="54"/>
      <c r="AB2" s="54"/>
      <c r="AC2" s="54"/>
      <c r="AD2" s="54"/>
      <c r="AE2" s="54"/>
      <c r="AF2" s="25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26" t="s">
        <v>38</v>
      </c>
      <c r="H2" s="26" t="s">
        <v>28</v>
      </c>
      <c r="I2" s="26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6" t="s">
        <v>38</v>
      </c>
      <c r="W2" s="26" t="s">
        <v>28</v>
      </c>
      <c r="X2" s="26" t="s">
        <v>94</v>
      </c>
      <c r="Y2" s="54" t="s">
        <v>29</v>
      </c>
      <c r="Z2" s="54"/>
      <c r="AA2" s="54"/>
      <c r="AB2" s="54"/>
      <c r="AC2" s="54"/>
      <c r="AD2" s="54"/>
      <c r="AE2" s="54"/>
      <c r="AF2" s="26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2021-02-16T18:45:04Z</dcterms:modified>
</cp:coreProperties>
</file>