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GitHub\ProgramowanieGenetyczne\SharpGP\"/>
    </mc:Choice>
  </mc:AlternateContent>
  <xr:revisionPtr revIDLastSave="0" documentId="13_ncr:1_{C5DADC45-FD74-4C0B-8F62-F6489C58B39E}" xr6:coauthVersionLast="47" xr6:coauthVersionMax="47" xr10:uidLastSave="{00000000-0000-0000-0000-000000000000}"/>
  <bookViews>
    <workbookView xWindow="-120" yWindow="-120" windowWidth="29040" windowHeight="15720" activeTab="1" xr2:uid="{707DFE33-8F90-4A69-BDB2-B8E58753720D}"/>
  </bookViews>
  <sheets>
    <sheet name="Grow And Mutate" sheetId="1" r:id="rId1"/>
    <sheet name="Rulet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L3" i="2"/>
  <c r="L2" i="2"/>
  <c r="I2" i="2"/>
  <c r="C2" i="2"/>
  <c r="D2" i="2" s="1"/>
  <c r="D14" i="1"/>
  <c r="D2" i="1"/>
  <c r="G2" i="2" l="1"/>
  <c r="F2" i="2"/>
  <c r="J2" i="2"/>
  <c r="M2" i="2" l="1"/>
</calcChain>
</file>

<file path=xl/sharedStrings.xml><?xml version="1.0" encoding="utf-8"?>
<sst xmlns="http://schemas.openxmlformats.org/spreadsheetml/2006/main" count="80" uniqueCount="61">
  <si>
    <t>What</t>
  </si>
  <si>
    <t>Grow</t>
  </si>
  <si>
    <t>Program</t>
  </si>
  <si>
    <t>Loop</t>
  </si>
  <si>
    <t>-</t>
  </si>
  <si>
    <t>If</t>
  </si>
  <si>
    <t>Assignment</t>
  </si>
  <si>
    <t>What is that</t>
  </si>
  <si>
    <t>List of actions</t>
  </si>
  <si>
    <t>Condition "if" and Scope "what"</t>
  </si>
  <si>
    <t>Var "where" and Expression "what"</t>
  </si>
  <si>
    <t>Action</t>
  </si>
  <si>
    <t>Expression</t>
  </si>
  <si>
    <t>Variable</t>
  </si>
  <si>
    <t>Constant</t>
  </si>
  <si>
    <t>Read</t>
  </si>
  <si>
    <t>Nested Expr</t>
  </si>
  <si>
    <t>Grow left or right Expr</t>
  </si>
  <si>
    <t>Write</t>
  </si>
  <si>
    <t>Prints evaluated Expression</t>
  </si>
  <si>
    <t>Condition</t>
  </si>
  <si>
    <t>Operator</t>
  </si>
  <si>
    <t>Node that has string reffering to certain variable</t>
  </si>
  <si>
    <t>Node that has integer value</t>
  </si>
  <si>
    <t>Node that returns first element from the input</t>
  </si>
  <si>
    <t>Logic operator</t>
  </si>
  <si>
    <t>Comparator</t>
  </si>
  <si>
    <t>Has two expr. and comparator in between</t>
  </si>
  <si>
    <t>Has two expr. and operator in between</t>
  </si>
  <si>
    <t>Math operator</t>
  </si>
  <si>
    <t>Node</t>
  </si>
  <si>
    <t>Scope</t>
  </si>
  <si>
    <t>Grow Expr</t>
  </si>
  <si>
    <t>reroll</t>
  </si>
  <si>
    <t>Constant "how many" and Scope "what"</t>
  </si>
  <si>
    <t>swapActions/dropFunc</t>
  </si>
  <si>
    <t>p1depth</t>
  </si>
  <si>
    <t>n+</t>
  </si>
  <si>
    <t>n-</t>
  </si>
  <si>
    <t>mean-</t>
  </si>
  <si>
    <t>mean+</t>
  </si>
  <si>
    <t>(1+mean+ /mean- )</t>
  </si>
  <si>
    <t>(1+mean- /mean+ )</t>
  </si>
  <si>
    <t>p0</t>
  </si>
  <si>
    <t>1-p0</t>
  </si>
  <si>
    <t>p+</t>
  </si>
  <si>
    <t>p-</t>
  </si>
  <si>
    <t>Suma p0,p+,p-</t>
  </si>
  <si>
    <t>Program:</t>
  </si>
  <si>
    <t>depth</t>
  </si>
  <si>
    <t>nodes</t>
  </si>
  <si>
    <t>1*program</t>
  </si>
  <si>
    <t>31 (16*'1' + 15*'+')</t>
  </si>
  <si>
    <t>8*nestedExpr</t>
  </si>
  <si>
    <t>4*nestedExpr</t>
  </si>
  <si>
    <t>2*nextedExpr</t>
  </si>
  <si>
    <t>1*nestedExpr</t>
  </si>
  <si>
    <t>1*write</t>
  </si>
  <si>
    <t>&lt;- 4 node'y posiadające pod soba 3 node'y: dwa nestedExpr o głębokości 2 i jeden '+'</t>
  </si>
  <si>
    <t>&lt;- 8 node'ów posiadających pod sobą 3 node'y: dwie '1' i jeden '+'</t>
  </si>
  <si>
    <t>Mutate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</si>
</sst>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98535</xdr:colOff>
      <xdr:row>16</xdr:row>
      <xdr:rowOff>164224</xdr:rowOff>
    </xdr:from>
    <xdr:to>
      <xdr:col>6</xdr:col>
      <xdr:colOff>1497724</xdr:colOff>
      <xdr:row>38</xdr:row>
      <xdr:rowOff>118241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1169433-83AD-EDF4-34AE-9221E56831D9}"/>
            </a:ext>
          </a:extLst>
        </xdr:cNvPr>
        <xdr:cNvSpPr txBox="1"/>
      </xdr:nvSpPr>
      <xdr:spPr>
        <a:xfrm>
          <a:off x="98535" y="3212224"/>
          <a:ext cx="6417879" cy="4145017"/>
        </a:xfrm>
        <a:prstGeom prst="rect">
          <a:avLst/>
        </a:prstGeom>
        <a:solidFill>
          <a:schemeClr val="bg2">
            <a:lumMod val="2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grammar Sharp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program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(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)* 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EOF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(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assignment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ifStatement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loop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write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);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scope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'{'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(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)*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'}'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loop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'loop' constant scope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loop 10 { }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'read()'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'write' '(' expression ')' ';'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ifStatement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'if (' condition ')' scope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if (thing comp thing) { } ;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condition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expression comparator expression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thing comp thing //this must be evalueable to boolean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variable '=' expression ';'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x_1 = (2+(3*4))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expression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constant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variable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nestedExp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read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this must evaluate to value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nestedExp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'(' expression operator expression ')'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 </a:t>
          </a:r>
          <a: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// this also must evaluate to value</a:t>
          </a: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br>
            <a:rPr lang="pl-PL" sz="1100" i="1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variable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constant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operator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'*'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'/'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'+'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'-'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comparator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'=='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'!='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'&gt;'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'&lt;'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'&gt;=' 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|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'&lt;='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[0-9]+;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WS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[ \t\r\n]+ -&gt;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skip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;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: </a:t>
          </a:r>
          <a:r>
            <a:rPr lang="pl-PL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'x_'</a:t>
          </a:r>
          <a: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  <a:t>[0-9][0-9]*;   </a:t>
          </a: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br>
            <a:rPr lang="pl-PL">
              <a:solidFill>
                <a:schemeClr val="accent4">
                  <a:lumMod val="60000"/>
                  <a:lumOff val="40000"/>
                </a:schemeClr>
              </a:solidFill>
            </a:rPr>
          </a:br>
          <a:endParaRPr lang="pl-PL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5</xdr:row>
      <xdr:rowOff>104775</xdr:rowOff>
    </xdr:from>
    <xdr:to>
      <xdr:col>19</xdr:col>
      <xdr:colOff>114300</xdr:colOff>
      <xdr:row>11</xdr:row>
      <xdr:rowOff>171450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7A39B-4A5A-D31B-357F-55E699C0B73F}"/>
            </a:ext>
          </a:extLst>
        </xdr:cNvPr>
        <xdr:cNvSpPr txBox="1"/>
      </xdr:nvSpPr>
      <xdr:spPr>
        <a:xfrm>
          <a:off x="8058150" y="1057275"/>
          <a:ext cx="547687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 składa się z jednej linijki: 'write', zawierającej w sobie </a:t>
          </a:r>
          <a:r>
            <a:rPr lang="pl-P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zrównoważone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drzewo sumujące 16 jedynek</a:t>
          </a:r>
          <a:r>
            <a:rPr lang="pl-PL"/>
            <a:t> </a:t>
          </a:r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Załóżmy że chcemy to drzewo zcross'ować</a:t>
          </a:r>
          <a:endParaRPr lang="pl-PL"/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Jako punkt krosowania został wybrany expression o głębokości 5</a:t>
          </a:r>
          <a:endParaRPr lang="pl-PL"/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obliczeń usuwamy node program, bo nie chcemy krzyzować z rootem</a:t>
          </a:r>
          <a:r>
            <a:rPr lang="pl-PL"/>
            <a:t> </a:t>
          </a:r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tych założeniach zbudowałem 2 pierwsze wiersze tego arkusza</a:t>
          </a:r>
          <a:endParaRPr lang="pl-PL" sz="1100"/>
        </a:p>
      </xdr:txBody>
    </xdr:sp>
    <xdr:clientData/>
  </xdr:twoCellAnchor>
  <xdr:twoCellAnchor>
    <xdr:from>
      <xdr:col>9</xdr:col>
      <xdr:colOff>266700</xdr:colOff>
      <xdr:row>15</xdr:row>
      <xdr:rowOff>114300</xdr:rowOff>
    </xdr:from>
    <xdr:to>
      <xdr:col>18</xdr:col>
      <xdr:colOff>495300</xdr:colOff>
      <xdr:row>23</xdr:row>
      <xdr:rowOff>95250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6B0198B0-3591-D418-F5B9-32F0636C2E77}"/>
            </a:ext>
          </a:extLst>
        </xdr:cNvPr>
        <xdr:cNvSpPr txBox="1"/>
      </xdr:nvSpPr>
      <xdr:spPr>
        <a:xfrm>
          <a:off x="7200900" y="2971800"/>
          <a:ext cx="61055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Musiałem zmodyfikować wzór z prezentacji, ponieważ prawdopodobieństwa nie sumowały się do 1</a:t>
          </a:r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Prawdopodobieństwo na wybór gałęzi o tej samej wielkości było ok</a:t>
          </a:r>
          <a:r>
            <a:rPr lang="pl-PL"/>
            <a:t> </a:t>
          </a:r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Jednak wzór przedstawiony jako prawdopodobieństwo wyboru podrzewa o innej głębokości, </a:t>
          </a:r>
          <a:r>
            <a:rPr lang="pl-PL"/>
            <a:t>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tak naprawdę prawdopodobieństwo na wybór kontretnego poddrzewa spośród tych o innej</a:t>
          </a:r>
          <a:r>
            <a:rPr lang="pl-P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głębokości.</a:t>
          </a:r>
        </a:p>
        <a:p>
          <a:r>
            <a:rPr lang="pl-PL" sz="1100"/>
            <a:t>Problemem</a:t>
          </a:r>
          <a:r>
            <a:rPr lang="pl-PL" sz="1100" baseline="0"/>
            <a:t> jest współczynnik stojący w równaniu z prezentacji czynnik n+ stojący zaraz za znakiem dzielenia.</a:t>
          </a:r>
        </a:p>
        <a:p>
          <a:r>
            <a:rPr lang="pl-PL" sz="1100"/>
            <a:t>Aktualnie w komórce L2 jest on pominięty,</a:t>
          </a:r>
          <a:r>
            <a:rPr lang="pl-PL" sz="1100" baseline="0"/>
            <a:t> a w L3 jest wpisany zgodnie z formułą na prezentacji (odwróciłem znak podstawiając n- czyli C2, ponieważ liczone jest p- a nie p+)</a:t>
          </a:r>
          <a:endParaRPr lang="pl-PL" sz="1100"/>
        </a:p>
      </xdr:txBody>
    </xdr:sp>
    <xdr:clientData/>
  </xdr:twoCellAnchor>
  <xdr:twoCellAnchor editAs="oneCell">
    <xdr:from>
      <xdr:col>0</xdr:col>
      <xdr:colOff>379714</xdr:colOff>
      <xdr:row>16</xdr:row>
      <xdr:rowOff>123824</xdr:rowOff>
    </xdr:from>
    <xdr:to>
      <xdr:col>6</xdr:col>
      <xdr:colOff>486359</xdr:colOff>
      <xdr:row>34</xdr:row>
      <xdr:rowOff>66675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934A6A-AA9C-F019-9B88-329EE98B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14" y="3171824"/>
          <a:ext cx="4488145" cy="33718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0169-7238-479B-899A-523C738036DD}">
  <dimension ref="A1:G14"/>
  <sheetViews>
    <sheetView zoomScale="145" zoomScaleNormal="145" workbookViewId="0">
      <selection activeCell="E6" sqref="E6"/>
    </sheetView>
  </sheetViews>
  <sheetFormatPr defaultRowHeight="15" x14ac:dyDescent="0.25"/>
  <cols>
    <col min="1" max="1" width="3.7109375" customWidth="1"/>
    <col min="2" max="2" width="4.7109375" customWidth="1"/>
    <col min="3" max="3" width="16.28515625" customWidth="1"/>
    <col min="4" max="4" width="20.42578125" customWidth="1"/>
    <col min="5" max="5" width="23.85546875" customWidth="1"/>
    <col min="6" max="6" width="6.28515625" customWidth="1"/>
    <col min="7" max="7" width="42.140625" customWidth="1"/>
    <col min="8" max="9" width="9.140625" customWidth="1"/>
  </cols>
  <sheetData>
    <row r="1" spans="1:7" x14ac:dyDescent="0.25">
      <c r="C1" t="s">
        <v>0</v>
      </c>
      <c r="D1" t="s">
        <v>1</v>
      </c>
      <c r="E1" t="s">
        <v>60</v>
      </c>
      <c r="G1" t="s">
        <v>7</v>
      </c>
    </row>
    <row r="2" spans="1:7" ht="15" customHeight="1" x14ac:dyDescent="0.25">
      <c r="A2" s="3" t="s">
        <v>30</v>
      </c>
      <c r="C2" t="s">
        <v>2</v>
      </c>
      <c r="D2" t="str">
        <f>"+Action"</f>
        <v>+Action</v>
      </c>
      <c r="E2" t="s">
        <v>35</v>
      </c>
      <c r="G2" t="s">
        <v>8</v>
      </c>
    </row>
    <row r="3" spans="1:7" x14ac:dyDescent="0.25">
      <c r="A3" s="3"/>
      <c r="B3" s="3" t="s">
        <v>11</v>
      </c>
      <c r="C3" t="s">
        <v>3</v>
      </c>
      <c r="D3" t="s">
        <v>4</v>
      </c>
      <c r="E3" t="s">
        <v>4</v>
      </c>
      <c r="G3" t="s">
        <v>34</v>
      </c>
    </row>
    <row r="4" spans="1:7" x14ac:dyDescent="0.25">
      <c r="A4" s="3"/>
      <c r="B4" s="3"/>
      <c r="C4" t="s">
        <v>5</v>
      </c>
      <c r="D4" t="s">
        <v>32</v>
      </c>
      <c r="E4" t="s">
        <v>4</v>
      </c>
      <c r="G4" t="s">
        <v>9</v>
      </c>
    </row>
    <row r="5" spans="1:7" x14ac:dyDescent="0.25">
      <c r="A5" s="3"/>
      <c r="B5" s="3"/>
      <c r="C5" t="s">
        <v>18</v>
      </c>
      <c r="D5" t="s">
        <v>32</v>
      </c>
      <c r="E5" t="s">
        <v>4</v>
      </c>
      <c r="G5" t="s">
        <v>19</v>
      </c>
    </row>
    <row r="6" spans="1:7" x14ac:dyDescent="0.25">
      <c r="A6" s="3"/>
      <c r="B6" s="3"/>
      <c r="C6" t="s">
        <v>6</v>
      </c>
      <c r="D6" t="s">
        <v>32</v>
      </c>
      <c r="E6" t="s">
        <v>4</v>
      </c>
      <c r="G6" t="s">
        <v>10</v>
      </c>
    </row>
    <row r="7" spans="1:7" ht="15" customHeight="1" x14ac:dyDescent="0.25">
      <c r="A7" s="3"/>
      <c r="B7" s="3" t="s">
        <v>12</v>
      </c>
      <c r="C7" t="s">
        <v>13</v>
      </c>
      <c r="D7" t="s">
        <v>4</v>
      </c>
      <c r="E7" t="s">
        <v>33</v>
      </c>
      <c r="G7" t="s">
        <v>22</v>
      </c>
    </row>
    <row r="8" spans="1:7" x14ac:dyDescent="0.25">
      <c r="A8" s="3"/>
      <c r="B8" s="3"/>
      <c r="C8" t="s">
        <v>14</v>
      </c>
      <c r="D8" t="s">
        <v>4</v>
      </c>
      <c r="E8" t="s">
        <v>33</v>
      </c>
      <c r="G8" t="s">
        <v>23</v>
      </c>
    </row>
    <row r="9" spans="1:7" x14ac:dyDescent="0.25">
      <c r="A9" s="3"/>
      <c r="B9" s="3"/>
      <c r="C9" t="s">
        <v>15</v>
      </c>
      <c r="D9" t="s">
        <v>4</v>
      </c>
      <c r="E9" t="s">
        <v>4</v>
      </c>
      <c r="G9" t="s">
        <v>24</v>
      </c>
    </row>
    <row r="10" spans="1:7" x14ac:dyDescent="0.25">
      <c r="A10" s="3"/>
      <c r="B10" s="3"/>
      <c r="C10" t="s">
        <v>16</v>
      </c>
      <c r="D10" t="s">
        <v>17</v>
      </c>
      <c r="E10" t="s">
        <v>4</v>
      </c>
      <c r="G10" t="s">
        <v>28</v>
      </c>
    </row>
    <row r="11" spans="1:7" x14ac:dyDescent="0.25">
      <c r="A11" s="3"/>
      <c r="C11" t="s">
        <v>20</v>
      </c>
      <c r="D11" t="s">
        <v>17</v>
      </c>
      <c r="E11" t="s">
        <v>4</v>
      </c>
      <c r="G11" t="s">
        <v>27</v>
      </c>
    </row>
    <row r="12" spans="1:7" x14ac:dyDescent="0.25">
      <c r="A12" s="3"/>
      <c r="C12" t="s">
        <v>26</v>
      </c>
      <c r="D12" t="s">
        <v>4</v>
      </c>
      <c r="E12" t="s">
        <v>33</v>
      </c>
      <c r="G12" t="s">
        <v>25</v>
      </c>
    </row>
    <row r="13" spans="1:7" x14ac:dyDescent="0.25">
      <c r="A13" s="3"/>
      <c r="C13" t="s">
        <v>21</v>
      </c>
      <c r="D13" t="s">
        <v>4</v>
      </c>
      <c r="E13" t="s">
        <v>33</v>
      </c>
      <c r="G13" t="s">
        <v>29</v>
      </c>
    </row>
    <row r="14" spans="1:7" x14ac:dyDescent="0.25">
      <c r="A14" s="3"/>
      <c r="C14" t="s">
        <v>31</v>
      </c>
      <c r="D14" t="str">
        <f>"+Action"</f>
        <v>+Action</v>
      </c>
      <c r="E14" t="s">
        <v>35</v>
      </c>
    </row>
  </sheetData>
  <mergeCells count="3">
    <mergeCell ref="B3:B6"/>
    <mergeCell ref="B7:B10"/>
    <mergeCell ref="A2:A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AD3F-DE3B-4B12-A72F-BB3AA078B976}">
  <dimension ref="A1:M14"/>
  <sheetViews>
    <sheetView tabSelected="1" workbookViewId="0">
      <selection activeCell="I13" sqref="I13"/>
    </sheetView>
  </sheetViews>
  <sheetFormatPr defaultRowHeight="15" x14ac:dyDescent="0.25"/>
  <cols>
    <col min="6" max="7" width="20" customWidth="1"/>
    <col min="13" max="13" width="15" customWidth="1"/>
  </cols>
  <sheetData>
    <row r="1" spans="1:13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5</v>
      </c>
      <c r="B2">
        <v>1</v>
      </c>
      <c r="C2">
        <f>2+4+8+31</f>
        <v>45</v>
      </c>
      <c r="D2">
        <f xml:space="preserve"> (1*31+2*8+3*4+4*2)/C2</f>
        <v>1.4888888888888889</v>
      </c>
      <c r="E2">
        <v>6</v>
      </c>
      <c r="F2">
        <f>(1+E2/D2)</f>
        <v>5.0298507462686564</v>
      </c>
      <c r="G2">
        <f>(1+D2/E2)</f>
        <v>1.2481481481481482</v>
      </c>
      <c r="I2">
        <f>1/A2</f>
        <v>0.2</v>
      </c>
      <c r="J2">
        <f>1-I2</f>
        <v>0.8</v>
      </c>
      <c r="K2" s="2">
        <f>J2/F2</f>
        <v>0.15905044510385757</v>
      </c>
      <c r="L2" s="2">
        <f>J2/G2</f>
        <v>0.64094955489614247</v>
      </c>
      <c r="M2">
        <f>I2+K2+L2</f>
        <v>1</v>
      </c>
    </row>
    <row r="3" spans="1:13" x14ac:dyDescent="0.25">
      <c r="L3" s="2">
        <f>J2/(C2*G2)</f>
        <v>1.4243323442136498E-2</v>
      </c>
    </row>
    <row r="6" spans="1:13" x14ac:dyDescent="0.25">
      <c r="A6" t="s">
        <v>48</v>
      </c>
    </row>
    <row r="7" spans="1:13" x14ac:dyDescent="0.25">
      <c r="A7" t="s">
        <v>49</v>
      </c>
      <c r="B7" t="s">
        <v>50</v>
      </c>
    </row>
    <row r="8" spans="1:13" x14ac:dyDescent="0.25">
      <c r="A8" s="1">
        <v>1</v>
      </c>
      <c r="B8" t="s">
        <v>52</v>
      </c>
    </row>
    <row r="9" spans="1:13" x14ac:dyDescent="0.25">
      <c r="A9" s="1">
        <v>2</v>
      </c>
      <c r="B9" t="s">
        <v>53</v>
      </c>
      <c r="D9" t="s">
        <v>59</v>
      </c>
    </row>
    <row r="10" spans="1:13" x14ac:dyDescent="0.25">
      <c r="A10" s="1">
        <v>3</v>
      </c>
      <c r="B10" t="s">
        <v>54</v>
      </c>
      <c r="D10" t="s">
        <v>58</v>
      </c>
    </row>
    <row r="11" spans="1:13" x14ac:dyDescent="0.25">
      <c r="A11" s="1">
        <v>4</v>
      </c>
      <c r="B11" t="s">
        <v>55</v>
      </c>
    </row>
    <row r="12" spans="1:13" x14ac:dyDescent="0.25">
      <c r="A12" s="1">
        <v>5</v>
      </c>
      <c r="B12" t="s">
        <v>56</v>
      </c>
    </row>
    <row r="13" spans="1:13" x14ac:dyDescent="0.25">
      <c r="A13" s="1">
        <v>6</v>
      </c>
      <c r="B13" t="s">
        <v>57</v>
      </c>
    </row>
    <row r="14" spans="1:13" x14ac:dyDescent="0.25">
      <c r="A14" s="1">
        <v>7</v>
      </c>
      <c r="B14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Grow And Mutate</vt:lpstr>
      <vt:lpstr>Ruletka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Łazarz</dc:creator>
  <cp:lastModifiedBy>Krzysztof Łazarz</cp:lastModifiedBy>
  <dcterms:created xsi:type="dcterms:W3CDTF">2022-11-02T12:34:53Z</dcterms:created>
  <dcterms:modified xsi:type="dcterms:W3CDTF">2022-12-18T22:24:48Z</dcterms:modified>
</cp:coreProperties>
</file>