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everton\Documents\Curso Excel\Desafios\Ultimo Desafio\"/>
    </mc:Choice>
  </mc:AlternateContent>
  <bookViews>
    <workbookView xWindow="0" yWindow="0" windowWidth="23040" windowHeight="10980" tabRatio="35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3" l="1"/>
  <c r="E58" i="3"/>
  <c r="E36" i="3"/>
  <c r="E25" i="3"/>
</calcChain>
</file>

<file path=xl/sharedStrings.xml><?xml version="1.0" encoding="utf-8"?>
<sst xmlns="http://schemas.openxmlformats.org/spreadsheetml/2006/main" count="2039" uniqueCount="328">
  <si>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</si>
  <si>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</si>
  <si>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</si>
  <si>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</si>
  <si>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</si>
  <si>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</si>
  <si>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</si>
  <si>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</si>
  <si>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</si>
  <si>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</si>
  <si>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</si>
  <si>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</si>
  <si>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</si>
  <si>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</si>
  <si>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</si>
  <si>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</si>
  <si>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</si>
  <si>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</si>
  <si>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</si>
  <si>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</si>
  <si>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</si>
  <si>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</si>
  <si>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</si>
  <si>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</si>
  <si>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</si>
  <si>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</si>
  <si>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</si>
  <si>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</si>
  <si>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</si>
  <si>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</si>
  <si>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</si>
  <si>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</si>
  <si>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</si>
  <si>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</si>
  <si>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</si>
  <si>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</si>
  <si>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</si>
  <si>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</si>
  <si>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</si>
  <si>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</si>
  <si>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</si>
  <si>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</si>
  <si>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</si>
  <si>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</si>
  <si>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</si>
  <si>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</si>
  <si>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</si>
  <si>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</si>
  <si>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</si>
  <si>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</si>
  <si>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</si>
  <si>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</si>
  <si>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</si>
  <si>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</si>
  <si>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</si>
  <si>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</si>
  <si>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</si>
  <si>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</si>
  <si>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</si>
  <si>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</si>
  <si>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</si>
  <si>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</si>
  <si>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</si>
  <si>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</si>
  <si>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</si>
  <si>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</si>
  <si>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</si>
  <si>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</si>
  <si>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</si>
  <si>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</si>
  <si>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</si>
  <si>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</si>
  <si>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</si>
  <si>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</si>
  <si>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</si>
  <si>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</si>
  <si>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</si>
  <si>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</si>
  <si>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</si>
  <si>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</si>
  <si>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</si>
  <si>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</si>
  <si>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</si>
  <si>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</si>
  <si>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</si>
  <si>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</si>
  <si>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</si>
  <si>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</si>
  <si>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</si>
  <si>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</si>
  <si>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</si>
  <si>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</si>
  <si>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</si>
  <si>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</si>
  <si>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</si>
  <si>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</si>
  <si>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</si>
  <si>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</si>
  <si>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</si>
  <si>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</si>
  <si>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</si>
  <si>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</si>
  <si>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</si>
  <si>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</si>
  <si>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</si>
  <si>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</si>
  <si>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</si>
  <si>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</si>
  <si>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</si>
  <si>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</si>
  <si>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</si>
  <si>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</si>
  <si>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</si>
  <si>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</si>
  <si>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</si>
  <si>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</si>
  <si>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</si>
  <si>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</si>
  <si>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</si>
  <si>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</si>
  <si>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</si>
  <si>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</si>
  <si>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</si>
  <si>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</si>
  <si>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</si>
  <si>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</si>
  <si>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</si>
  <si>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</si>
  <si>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</si>
  <si>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</si>
  <si>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</si>
  <si>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</si>
  <si>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</si>
  <si>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</si>
  <si>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</si>
  <si>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</si>
  <si>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</si>
  <si>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</si>
  <si>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</si>
  <si>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</si>
  <si>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</si>
  <si>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</si>
  <si>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</si>
  <si>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</si>
  <si>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</si>
  <si>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</si>
  <si>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</si>
  <si>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</si>
  <si>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</si>
  <si>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</si>
  <si>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</si>
  <si>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</si>
  <si>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</si>
  <si>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</si>
  <si>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</si>
  <si>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</si>
  <si>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</si>
  <si>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</si>
  <si>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</si>
  <si>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</si>
  <si>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</si>
  <si>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</si>
  <si>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</si>
  <si>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</si>
  <si>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</si>
  <si>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</si>
  <si>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</si>
  <si>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</si>
  <si>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</si>
  <si>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</si>
  <si>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</si>
  <si>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</si>
  <si>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</si>
  <si>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</si>
  <si>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</si>
  <si>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</si>
  <si>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</si>
  <si>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</si>
  <si>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</si>
  <si>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</si>
  <si>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</si>
  <si>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</si>
  <si>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</si>
  <si>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</si>
  <si>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</si>
  <si>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</si>
  <si>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</si>
  <si>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</si>
  <si>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</si>
  <si>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</si>
  <si>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</si>
  <si>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</si>
  <si>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</si>
  <si>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</si>
  <si>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</si>
  <si>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</si>
  <si>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</si>
  <si>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</si>
  <si>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</si>
  <si>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</si>
  <si>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</si>
  <si>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</si>
  <si>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</si>
  <si>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</si>
  <si>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</si>
  <si>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</si>
  <si>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</si>
  <si>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</si>
  <si>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</si>
  <si>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</si>
  <si>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</si>
  <si>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</si>
  <si>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</si>
  <si>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</si>
  <si>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</si>
  <si>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</si>
  <si>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</si>
  <si>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</si>
  <si>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</si>
  <si>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</si>
  <si>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</si>
  <si>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</si>
  <si>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</si>
  <si>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</si>
  <si>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</si>
  <si>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</si>
  <si>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</si>
  <si>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</si>
  <si>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</si>
  <si>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</si>
  <si>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</si>
  <si>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</si>
  <si>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</si>
  <si>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</si>
  <si>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</si>
  <si>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</si>
  <si>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</si>
  <si>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</si>
  <si>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</si>
  <si>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</si>
  <si>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</si>
  <si>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</si>
  <si>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</si>
  <si>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</si>
  <si>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</si>
  <si>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</si>
  <si>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</si>
  <si>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</si>
  <si>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</si>
  <si>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</si>
  <si>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</si>
  <si>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</si>
  <si>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</si>
  <si>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</si>
  <si>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</si>
  <si>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</si>
  <si>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</si>
  <si>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</si>
  <si>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</si>
  <si>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</si>
  <si>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</si>
  <si>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</si>
  <si>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</si>
  <si>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</si>
  <si>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</si>
  <si>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</si>
  <si>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</si>
  <si>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</si>
  <si>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</si>
  <si>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</si>
  <si>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</si>
  <si>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</si>
  <si>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</si>
  <si>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</si>
  <si>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</si>
  <si>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</si>
  <si>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</si>
  <si>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</si>
  <si>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</si>
  <si>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</si>
  <si>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</si>
  <si>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</si>
  <si>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</si>
  <si>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</si>
  <si>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</si>
  <si>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</si>
  <si>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</si>
  <si>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</si>
  <si>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</si>
  <si>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</si>
  <si>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</si>
  <si>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</si>
  <si>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</si>
  <si>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</si>
  <si>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</si>
  <si>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</si>
  <si>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</si>
  <si>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</si>
  <si>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</si>
  <si>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</si>
  <si>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</si>
  <si>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</si>
  <si>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</si>
  <si>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</si>
  <si>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</si>
  <si>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</si>
  <si>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</si>
  <si>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</si>
  <si>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</si>
  <si>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</si>
  <si>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</si>
  <si>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</si>
  <si>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</si>
  <si>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</si>
  <si>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</si>
  <si>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</si>
  <si>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</si>
  <si>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</si>
  <si>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</si>
  <si>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</si>
  <si>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</si>
  <si>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</si>
  <si>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</si>
  <si>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</si>
  <si>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Pergunta Negócio 5 - Total de Descontos</t>
  </si>
  <si>
    <t>Soma de Coupon Value</t>
  </si>
  <si>
    <t>Soma de Subscription Price</t>
  </si>
  <si>
    <t>Pergunta Negócio 6 - Valor das Assinaturas do Game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</si>
</sst>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2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28"/>
      <tableStyleElement type="headerRow" dxfId="27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[Minha Dashboard Pronta.xlsx]C̳álculos!tbl_annual_total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0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3" Type="http://schemas.openxmlformats.org/officeDocument/2006/relationships/image" Target="../media/image11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45720</xdr:colOff>
      <xdr:row>33</xdr:row>
      <xdr:rowOff>38100</xdr:rowOff>
    </xdr:from>
    <xdr:to>
      <xdr:col>3</xdr:col>
      <xdr:colOff>480317</xdr:colOff>
      <xdr:row>38</xdr:row>
      <xdr:rowOff>91440</xdr:rowOff>
    </xdr:to>
    <xdr:pic>
      <xdr:nvPicPr>
        <xdr:cNvPr id="13" name="Imagem 12" descr="Saiba como utilizar cupons de desconto em sua loja virtual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6202680"/>
          <a:ext cx="1775717" cy="929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39</xdr:row>
      <xdr:rowOff>167640</xdr:rowOff>
    </xdr:from>
    <xdr:to>
      <xdr:col>2</xdr:col>
      <xdr:colOff>350520</xdr:colOff>
      <xdr:row>44</xdr:row>
      <xdr:rowOff>60960</xdr:rowOff>
    </xdr:to>
    <xdr:pic>
      <xdr:nvPicPr>
        <xdr:cNvPr id="18" name="Imagem 17" descr="Xbox Game Pass is 'sustainable' with 'no plan' for price increase | Metro  New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46" t="9402" r="24567" b="4272"/>
        <a:stretch/>
      </xdr:blipFill>
      <xdr:spPr bwMode="auto">
        <a:xfrm>
          <a:off x="822960" y="7383780"/>
          <a:ext cx="86868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4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5790333" y="347133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15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8</xdr:row>
      <xdr:rowOff>58851</xdr:rowOff>
    </xdr:from>
    <xdr:to>
      <xdr:col>0</xdr:col>
      <xdr:colOff>1981200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07591"/>
              <a:ext cx="1981200" cy="2346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23813</xdr:colOff>
      <xdr:row>6</xdr:row>
      <xdr:rowOff>61913</xdr:rowOff>
    </xdr:from>
    <xdr:to>
      <xdr:col>9</xdr:col>
      <xdr:colOff>324177</xdr:colOff>
      <xdr:row>12</xdr:row>
      <xdr:rowOff>53938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3" y="1151573"/>
          <a:ext cx="4994284" cy="952145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9"/>
            <a:ext cx="3026569" cy="942976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R$ 600,00 </a:t>
            </a:fld>
            <a:endParaRPr lang="pt-BR" sz="3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11</xdr:col>
      <xdr:colOff>164307</xdr:colOff>
      <xdr:row>6</xdr:row>
      <xdr:rowOff>61913</xdr:rowOff>
    </xdr:from>
    <xdr:to>
      <xdr:col>19</xdr:col>
      <xdr:colOff>22861</xdr:colOff>
      <xdr:row>12</xdr:row>
      <xdr:rowOff>7620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561547" y="1151573"/>
          <a:ext cx="5055394" cy="905827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11906</xdr:colOff>
      <xdr:row>18</xdr:row>
      <xdr:rowOff>121920</xdr:rowOff>
    </xdr:from>
    <xdr:to>
      <xdr:col>19</xdr:col>
      <xdr:colOff>22860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223260"/>
          <a:ext cx="11242834" cy="2825115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Odair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22/06/2025 15:00:00</a:t>
          </a:r>
        </a:p>
      </xdr:txBody>
    </xdr:sp>
    <xdr:clientData/>
  </xdr:twoCellAnchor>
  <xdr:twoCellAnchor editAs="absolute">
    <xdr:from>
      <xdr:col>11</xdr:col>
      <xdr:colOff>153352</xdr:colOff>
      <xdr:row>12</xdr:row>
      <xdr:rowOff>168593</xdr:rowOff>
    </xdr:from>
    <xdr:to>
      <xdr:col>19</xdr:col>
      <xdr:colOff>7619</xdr:colOff>
      <xdr:row>17</xdr:row>
      <xdr:rowOff>167814</xdr:rowOff>
    </xdr:to>
    <xdr:grpSp>
      <xdr:nvGrpSpPr>
        <xdr:cNvPr id="4" name="Agrupar 3"/>
        <xdr:cNvGrpSpPr/>
      </xdr:nvGrpSpPr>
      <xdr:grpSpPr>
        <a:xfrm>
          <a:off x="8550592" y="2218373"/>
          <a:ext cx="5051107" cy="875521"/>
          <a:chOff x="8550592" y="2264093"/>
          <a:chExt cx="5051107" cy="951721"/>
        </a:xfrm>
      </xdr:grpSpPr>
      <xdr:grpSp>
        <xdr:nvGrpSpPr>
          <xdr:cNvPr id="2" name="Agrupar 1"/>
          <xdr:cNvGrpSpPr/>
        </xdr:nvGrpSpPr>
        <xdr:grpSpPr>
          <a:xfrm>
            <a:off x="8550592" y="2264093"/>
            <a:ext cx="5051107" cy="951721"/>
            <a:chOff x="8550592" y="2264093"/>
            <a:chExt cx="5051107" cy="951721"/>
          </a:xfrm>
        </xdr:grpSpPr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876A8D1C-2608-8C6C-89D4-BAA9C31F449C}"/>
                </a:ext>
              </a:extLst>
            </xdr:cNvPr>
            <xdr:cNvGrpSpPr/>
          </xdr:nvGrpSpPr>
          <xdr:grpSpPr>
            <a:xfrm>
              <a:off x="8550592" y="2264093"/>
              <a:ext cx="5051107" cy="951721"/>
              <a:chOff x="2095500" y="1143000"/>
              <a:chExt cx="4655344" cy="1571625"/>
            </a:xfrm>
          </xdr:grpSpPr>
          <xdr:sp macro="" textlink="">
            <xdr:nvSpPr>
              <xdr:cNvPr id="49" name="Retângulo: Cantos Arredondados 14">
                <a:extLst>
                  <a:ext uri="{FF2B5EF4-FFF2-40B4-BE49-F238E27FC236}">
                    <a16:creationId xmlns:a16="http://schemas.microsoft.com/office/drawing/2014/main" id="{D7A77263-7404-111B-A806-E2CCC10DEAB3}"/>
                  </a:ext>
                </a:extLst>
              </xdr:cNvPr>
              <xdr:cNvSpPr/>
            </xdr:nvSpPr>
            <xdr:spPr>
              <a:xfrm>
                <a:off x="2095500" y="1202531"/>
                <a:ext cx="4655344" cy="1512094"/>
              </a:xfrm>
              <a:prstGeom prst="roundRect">
                <a:avLst>
                  <a:gd name="adj" fmla="val 406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1" name="Retângulo: Cantos Superiores Arredondados 17">
                <a:extLst>
                  <a:ext uri="{FF2B5EF4-FFF2-40B4-BE49-F238E27FC236}">
                    <a16:creationId xmlns:a16="http://schemas.microsoft.com/office/drawing/2014/main" id="{DC70A7EE-8E1F-F9B2-5965-FE23BFD36B53}"/>
                  </a:ext>
                </a:extLst>
              </xdr:cNvPr>
              <xdr:cNvSpPr/>
            </xdr:nvSpPr>
            <xdr:spPr>
              <a:xfrm>
                <a:off x="2095500" y="1143000"/>
                <a:ext cx="4655344" cy="452437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b="1">
                    <a:latin typeface="Segoe UI" panose="020B0502040204020203" pitchFamily="34" charset="0"/>
                    <a:cs typeface="Segoe UI" panose="020B0502040204020203" pitchFamily="34" charset="0"/>
                  </a:rPr>
                  <a:t>TOTAL VALUE OF DISCOUNT IN THE ASSINATURES</a:t>
                </a:r>
                <a:endParaRPr lang="pt-BR" sz="1100" b="1" kern="12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pic>
          <xdr:nvPicPr>
            <xdr:cNvPr id="47" name="Imagem 46" descr="Saiba como utilizar cupons de desconto em sua loja virtual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08720" y="2596139"/>
              <a:ext cx="1083250" cy="5671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C̳álculos!E47">
        <xdr:nvSpPr>
          <xdr:cNvPr id="52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10036493" y="2591753"/>
            <a:ext cx="3246923" cy="571033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EACD5F3-0DFE-4A5A-8E67-EAB65F521C8D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R$ 476,00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</xdr:grpSp>
    <xdr:clientData/>
  </xdr:twoCellAnchor>
  <xdr:twoCellAnchor editAs="absolute">
    <xdr:from>
      <xdr:col>2</xdr:col>
      <xdr:colOff>23813</xdr:colOff>
      <xdr:row>12</xdr:row>
      <xdr:rowOff>176213</xdr:rowOff>
    </xdr:from>
    <xdr:to>
      <xdr:col>9</xdr:col>
      <xdr:colOff>324177</xdr:colOff>
      <xdr:row>17</xdr:row>
      <xdr:rowOff>175434</xdr:rowOff>
    </xdr:to>
    <xdr:grpSp>
      <xdr:nvGrpSpPr>
        <xdr:cNvPr id="5" name="Agrupar 4"/>
        <xdr:cNvGrpSpPr/>
      </xdr:nvGrpSpPr>
      <xdr:grpSpPr>
        <a:xfrm>
          <a:off x="2386013" y="2225993"/>
          <a:ext cx="4994284" cy="875521"/>
          <a:chOff x="2386013" y="2271713"/>
          <a:chExt cx="4994284" cy="951721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876A8D1C-2608-8C6C-89D4-BAA9C31F449C}"/>
              </a:ext>
            </a:extLst>
          </xdr:cNvPr>
          <xdr:cNvGrpSpPr/>
        </xdr:nvGrpSpPr>
        <xdr:grpSpPr>
          <a:xfrm>
            <a:off x="2386013" y="2271713"/>
            <a:ext cx="4994284" cy="951721"/>
            <a:chOff x="2095500" y="1143000"/>
            <a:chExt cx="4655344" cy="1571625"/>
          </a:xfrm>
        </xdr:grpSpPr>
        <xdr:sp macro="" textlink="">
          <xdr:nvSpPr>
            <xdr:cNvPr id="35" name="Retângulo: Cantos Arredondados 14">
              <a:extLst>
                <a:ext uri="{FF2B5EF4-FFF2-40B4-BE49-F238E27FC236}">
                  <a16:creationId xmlns:a16="http://schemas.microsoft.com/office/drawing/2014/main" id="{D7A77263-7404-111B-A806-E2CCC10DEAB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58">
          <xdr:nvSpPr>
            <xdr:cNvPr id="36" name="Retângulo: Cantos Arredondados 15">
              <a:extLst>
                <a:ext uri="{FF2B5EF4-FFF2-40B4-BE49-F238E27FC236}">
                  <a16:creationId xmlns:a16="http://schemas.microsoft.com/office/drawing/2014/main" id="{61552D02-77C9-4CE7-8E23-3B04A00EEA4C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1DC9FE5-2A23-4C52-94E8-99959C3FA032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R$ 690,00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38" name="Retângulo: Cantos Superiores Arredondados 17">
              <a:extLst>
                <a:ext uri="{FF2B5EF4-FFF2-40B4-BE49-F238E27FC236}">
                  <a16:creationId xmlns:a16="http://schemas.microsoft.com/office/drawing/2014/main" id="{DC70A7EE-8E1F-F9B2-5965-FE23BFD36B53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b="1">
                  <a:latin typeface="Segoe UI" panose="020B0502040204020203" pitchFamily="34" charset="0"/>
                  <a:cs typeface="Segoe UI" panose="020B0502040204020203" pitchFamily="34" charset="0"/>
                </a:rPr>
                <a:t>TOTAL VALUE</a:t>
              </a:r>
              <a:r>
                <a:rPr lang="pt-BR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OF SUBSCRIPTION PRICE OF GAME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54" name="Imagem 53" descr="Xbox Game Pass is 'sustainable' with 'no plan' for price increase | Metro  News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4246" t="9402" r="24567" b="4272"/>
          <a:stretch/>
        </xdr:blipFill>
        <xdr:spPr bwMode="auto">
          <a:xfrm>
            <a:off x="2933699" y="2588569"/>
            <a:ext cx="648653" cy="5746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525780</xdr:colOff>
      <xdr:row>1</xdr:row>
      <xdr:rowOff>22860</xdr:rowOff>
    </xdr:from>
    <xdr:to>
      <xdr:col>0</xdr:col>
      <xdr:colOff>1282065</xdr:colOff>
      <xdr:row>4</xdr:row>
      <xdr:rowOff>22860</xdr:rowOff>
    </xdr:to>
    <xdr:sp macro="" textlink="">
      <xdr:nvSpPr>
        <xdr:cNvPr id="55" name="Elipse 54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525780" y="198120"/>
          <a:ext cx="756285" cy="693420"/>
        </a:xfrm>
        <a:prstGeom prst="ellipse">
          <a:avLst/>
        </a:prstGeom>
        <a:blipFill>
          <a:blip xmlns:r="http://schemas.openxmlformats.org/officeDocument/2006/relationships" r:embed="rId9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subscriptionpric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55:C5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Subscription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minecraftseasonpas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bl_couponvalu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43:C4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Coupon Value" fld="11" baseField="0" baseItem="0" numFmtId="4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bl_minecraftseasonpass"/>
    <pivotTable tabId="3" name="tbl_subscriptionprice"/>
    <pivotTable tabId="3" name="tbl_couponvalue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26">
  <autoFilter ref="A1:M296">
    <filterColumn colId="2">
      <filters>
        <filter val="Ultimate"/>
      </filters>
    </filterColumn>
    <filterColumn colId="6">
      <filters>
        <filter val="Monthly"/>
      </filters>
    </filterColumn>
  </autoFilter>
  <tableColumns count="13">
    <tableColumn id="1" name="Subscriber ID" dataDxfId="25"/>
    <tableColumn id="2" name="Name" dataDxfId="24"/>
    <tableColumn id="3" name="Plan" dataDxfId="23"/>
    <tableColumn id="4" name="Start Date" dataDxfId="22"/>
    <tableColumn id="5" name="Auto Renewal" dataDxfId="21"/>
    <tableColumn id="6" name="Subscription Price" dataDxfId="20" dataCellStyle="Moeda"/>
    <tableColumn id="7" name="Subscription Type" dataDxfId="19"/>
    <tableColumn id="8" name="EA Play Season Pass" dataDxfId="18"/>
    <tableColumn id="13" name="EA Play Season Pass_x000a_Price" dataDxfId="17" dataCellStyle="Moeda"/>
    <tableColumn id="9" name="Minecraft Season Pass" dataDxfId="16"/>
    <tableColumn id="10" name="Minecraft Season Pass Price" dataDxfId="15" dataCellStyle="Moeda"/>
    <tableColumn id="11" name="Coupon Value" dataDxfId="14" dataCellStyle="Moeda"/>
    <tableColumn id="12" name="Total Value" dataDxfId="1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4" zoomScaleNormal="100" workbookViewId="0">
      <selection activeCell="G45" sqref="G45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C1" zoomScale="90" zoomScaleNormal="90" workbookViewId="0">
      <selection activeCell="G45" sqref="G45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8"/>
  <sheetViews>
    <sheetView showGridLines="0" topLeftCell="A22" workbookViewId="0">
      <selection activeCell="G45" sqref="G45"/>
    </sheetView>
  </sheetViews>
  <sheetFormatPr defaultRowHeight="13.8"/>
  <cols>
    <col min="2" max="2" width="17.69921875" customWidth="1"/>
    <col min="3" max="4" width="21.69921875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  <row r="39" spans="2:5">
      <c r="B39" s="14" t="s">
        <v>324</v>
      </c>
    </row>
    <row r="41" spans="2:5">
      <c r="B41" s="12" t="s">
        <v>16</v>
      </c>
      <c r="C41" t="s">
        <v>24</v>
      </c>
    </row>
    <row r="43" spans="2:5">
      <c r="B43" s="12" t="s">
        <v>309</v>
      </c>
      <c r="C43" t="s">
        <v>325</v>
      </c>
    </row>
    <row r="44" spans="2:5">
      <c r="B44" s="14" t="s">
        <v>22</v>
      </c>
      <c r="C44" s="13">
        <v>0</v>
      </c>
    </row>
    <row r="45" spans="2:5">
      <c r="B45" s="14" t="s">
        <v>26</v>
      </c>
      <c r="C45" s="13">
        <v>362</v>
      </c>
    </row>
    <row r="46" spans="2:5">
      <c r="B46" s="14" t="s">
        <v>18</v>
      </c>
      <c r="C46" s="13">
        <v>114</v>
      </c>
    </row>
    <row r="47" spans="2:5">
      <c r="B47" s="14" t="s">
        <v>310</v>
      </c>
      <c r="C47" s="13">
        <v>476</v>
      </c>
      <c r="E47" s="13">
        <f>GETPIVOTDATA("Coupon Value",$B$43)</f>
        <v>476</v>
      </c>
    </row>
    <row r="51" spans="2:5">
      <c r="B51" s="14" t="s">
        <v>327</v>
      </c>
    </row>
    <row r="53" spans="2:5">
      <c r="B53" s="12" t="s">
        <v>16</v>
      </c>
      <c r="C53" t="s">
        <v>24</v>
      </c>
    </row>
    <row r="55" spans="2:5">
      <c r="B55" s="12" t="s">
        <v>309</v>
      </c>
      <c r="C55" t="s">
        <v>326</v>
      </c>
    </row>
    <row r="56" spans="2:5">
      <c r="B56" s="14" t="s">
        <v>23</v>
      </c>
      <c r="C56" s="15">
        <v>95</v>
      </c>
    </row>
    <row r="57" spans="2:5">
      <c r="B57" s="14" t="s">
        <v>19</v>
      </c>
      <c r="C57" s="15">
        <v>595</v>
      </c>
    </row>
    <row r="58" spans="2:5">
      <c r="B58" s="14" t="s">
        <v>310</v>
      </c>
      <c r="C58" s="15">
        <v>690</v>
      </c>
      <c r="E58" s="13">
        <f>GETPIVOTDATA("Subscription Price",$B$55)</f>
        <v>690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K5" sqref="K5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Cleverton</cp:lastModifiedBy>
  <dcterms:created xsi:type="dcterms:W3CDTF">2024-12-19T13:13:10Z</dcterms:created>
  <dcterms:modified xsi:type="dcterms:W3CDTF">2025-06-22T18:09:19Z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