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840" tabRatio="852"/>
  </bookViews>
  <sheets>
    <sheet name="改版履歴" sheetId="31" r:id="rId1"/>
    <sheet name="機能概要" sheetId="41" r:id="rId2"/>
    <sheet name="処理フロー" sheetId="42"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WORK】仕入返品入力画面（API一覧）" sheetId="44" r:id="rId12"/>
    <sheet name="list" sheetId="33" state="hidden" r:id="rId13"/>
  </sheets>
  <externalReferences>
    <externalReference r:id="rId14"/>
    <externalReference r:id="rId15"/>
  </externalReferences>
  <definedNames>
    <definedName name="_xlnm._FilterDatabase" localSheetId="7" hidden="1">チェック仕様!$A$6:$K$10</definedName>
    <definedName name="_xlnm._FilterDatabase" localSheetId="6" hidden="1">画面項目定義!$A$3:$AG$80</definedName>
    <definedName name="_g2" hidden="1">#REF!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_xlnm.Print_Area" localSheetId="3">CRUD!$A$1:$BD$22</definedName>
    <definedName name="_xlnm.Print_Area" localSheetId="9">イベント処理仕様!$A$1:$L$48</definedName>
    <definedName name="_xlnm.Print_Area" localSheetId="8">'チェック仕様（詳細）'!$A$1:$BR$52</definedName>
    <definedName name="_xlnm.Print_Area" localSheetId="5">'画面レイアウト-old'!$A$1:$AZ$160</definedName>
    <definedName name="_xlnm.Print_Area" localSheetId="6">画面項目定義!$A$1:$AF$81</definedName>
    <definedName name="_xlnm.Print_Area" localSheetId="0">改版履歴!$A$1:$AD$50</definedName>
    <definedName name="_xlnm.Print_Area" localSheetId="1">機能概要!$A$1:$AZ$27</definedName>
    <definedName name="_xlnm.Print_Area" localSheetId="10">機能呼出仕様!$A$1:$AZ$133</definedName>
    <definedName name="_xlnm.Print_Area">#REF!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_xlnm.Print_Titles" localSheetId="0">改版履歴!$1:$5</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hidden="1">{"'フローチャート'!$A$1:$AO$191"}</definedName>
    <definedName name="schemaName" localSheetId="8">#REF!</definedName>
    <definedName name="ScreenSpecificationID" localSheetId="8">#REF!</definedName>
    <definedName name="ScreenSpecificationName" localSheetId="8">#REF!</definedName>
    <definedName name="test" localSheetId="8">#REF!</definedName>
    <definedName name="unique" localSheetId="8">#REF!</definedName>
    <definedName name="wrn.検査仕様・成績書結果." hidden="1">{#N/A,#N/A,TRUE,"集計表";#N/A,#N/A,TRUE,"分類A";#N/A,#N/A,TRUE,"分類B";#N/A,#N/A,TRUE,"分類C"}</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[1]基本情報!#REF!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イベント名" localSheetId="8">[2]list!$D$3:$D$13</definedName>
    <definedName name="カーネルパラメータ設定値" hidden="1">{#N/A,#N/A,TRUE,"集計表";#N/A,#N/A,TRUE,"分類A";#N/A,#N/A,TRUE,"分類B";#N/A,#N/A,TRUE,"分類C"}</definedName>
    <definedName name="システムテスト設定率" localSheetId="8">#REF!</definedName>
    <definedName name="システム名" localSheetId="8">#REF!</definedName>
    <definedName name="システム名２" localSheetId="8">#REF!</definedName>
    <definedName name="会社名" localSheetId="8">#REF!</definedName>
    <definedName name="会社名２" localSheetId="8">#REF!</definedName>
    <definedName name="改版日" localSheetId="8">#REF!</definedName>
    <definedName name="結果＿設定ｼｰﾄ" hidden="1">{#N/A,#N/A,TRUE,"集計表";#N/A,#N/A,TRUE,"分類A";#N/A,#N/A,TRUE,"分類B";#N/A,#N/A,TRUE,"分類C"}</definedName>
    <definedName name="結果2" hidden="1">{#N/A,#N/A,TRUE,"集計表";#N/A,#N/A,TRUE,"分類A";#N/A,#N/A,TRUE,"分類B";#N/A,#N/A,TRUE,"分類C"}</definedName>
    <definedName name="言語" localSheetId="8">[2]list!$G$3:$G$5</definedName>
    <definedName name="宿泊左記" localSheetId="8">#REF!</definedName>
    <definedName name="遷移方法" localSheetId="8">[2]list!$E$3:$E$6</definedName>
    <definedName name="登録番号" localSheetId="8">#REF!</definedName>
    <definedName name="入力" localSheetId="8">[2]list!$J$3:$J$5</definedName>
    <definedName name="版" localSheetId="8">#REF!</definedName>
    <definedName name="表紙新" localSheetId="8">#REF!</definedName>
    <definedName name="表紙新１" localSheetId="8">#REF!</definedName>
    <definedName name="部品種別" localSheetId="8">[2]list!$B$3:$B$19</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料金NO" localSheetId="8">#REF!</definedName>
    <definedName name="料金№" localSheetId="8">#REF!</definedName>
    <definedName name="連携マスタ" localSheetId="8">#REF!</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Z3" i="31" l="1"/>
  <c r="V3" i="31" s="1"/>
  <c r="X7" i="36"/>
  <c r="X54" i="36" l="1"/>
  <c r="X127" i="36" l="1"/>
  <c r="X125" i="36"/>
  <c r="X126" i="36"/>
  <c r="X124" i="36"/>
  <c r="A69" i="11"/>
  <c r="A70" i="11"/>
  <c r="A71" i="11"/>
  <c r="A72" i="11"/>
  <c r="A44" i="11" l="1"/>
  <c r="A45" i="11"/>
  <c r="A40" i="11"/>
  <c r="A43" i="11" l="1"/>
  <c r="A22" i="11" l="1"/>
  <c r="A23" i="11"/>
  <c r="A12" i="11"/>
  <c r="A17" i="11"/>
  <c r="A15" i="11"/>
  <c r="A13" i="11"/>
  <c r="A57" i="11" l="1"/>
  <c r="A49" i="11"/>
  <c r="A48" i="11" l="1"/>
  <c r="A25" i="11"/>
  <c r="A26" i="11"/>
  <c r="A27" i="11"/>
  <c r="A28" i="11"/>
  <c r="A29" i="11"/>
  <c r="A30" i="11"/>
  <c r="A31" i="11"/>
  <c r="A32" i="11"/>
  <c r="A33" i="11"/>
  <c r="A34" i="11"/>
  <c r="A35" i="11"/>
  <c r="A36" i="11"/>
  <c r="A37" i="11"/>
  <c r="A38" i="11"/>
  <c r="A39" i="11"/>
  <c r="A41" i="11"/>
  <c r="A42" i="11"/>
  <c r="A46" i="11"/>
  <c r="Z2" i="31" l="1"/>
  <c r="V2" i="31"/>
  <c r="X114" i="36" l="1"/>
  <c r="X115" i="36" l="1"/>
  <c r="X96" i="36"/>
  <c r="X41" i="36" l="1"/>
  <c r="X39" i="36"/>
  <c r="X50" i="36"/>
  <c r="X85" i="36" l="1"/>
  <c r="X87" i="36"/>
  <c r="X97" i="36"/>
  <c r="X95" i="36"/>
  <c r="X94" i="36"/>
  <c r="X93" i="36"/>
  <c r="X92" i="36"/>
  <c r="X91" i="36"/>
  <c r="X90" i="36"/>
  <c r="X89" i="36"/>
  <c r="X88" i="36"/>
  <c r="X86" i="36"/>
  <c r="X84" i="36"/>
  <c r="X83" i="36"/>
  <c r="X82" i="36"/>
  <c r="X81" i="36"/>
  <c r="X80" i="36"/>
  <c r="X79" i="36"/>
  <c r="X42" i="36"/>
  <c r="X55" i="36"/>
  <c r="X49" i="36"/>
  <c r="X52" i="36"/>
  <c r="X48" i="36"/>
  <c r="X47" i="36"/>
  <c r="X46" i="36"/>
  <c r="X45" i="36"/>
  <c r="X51" i="36"/>
  <c r="X53" i="36"/>
  <c r="X44" i="36"/>
  <c r="X43" i="36"/>
  <c r="X31" i="36"/>
  <c r="X23" i="36"/>
  <c r="X22" i="36"/>
  <c r="X40" i="36" l="1"/>
  <c r="A79" i="11" l="1"/>
  <c r="A74" i="11"/>
  <c r="A73" i="11"/>
  <c r="A66" i="11"/>
  <c r="A19" i="11"/>
  <c r="A21" i="11"/>
  <c r="A20" i="11"/>
  <c r="A76" i="11" l="1"/>
  <c r="A77" i="11"/>
  <c r="A78" i="11"/>
  <c r="A68" i="11"/>
  <c r="A24" i="11"/>
  <c r="A54" i="11"/>
  <c r="A14" i="11" l="1"/>
  <c r="A16" i="11"/>
  <c r="A18" i="11"/>
  <c r="A47" i="11"/>
  <c r="A50" i="11"/>
  <c r="A51" i="11"/>
  <c r="A52" i="11"/>
  <c r="A60" i="11"/>
  <c r="A61" i="11"/>
  <c r="A65" i="11"/>
  <c r="A58" i="11"/>
  <c r="A59" i="11"/>
  <c r="A62" i="11"/>
  <c r="A63" i="11"/>
  <c r="A64" i="11"/>
  <c r="A53" i="11"/>
  <c r="A56" i="11"/>
  <c r="A55" i="11"/>
  <c r="A67" i="11"/>
  <c r="A75" i="11"/>
  <c r="A9" i="11" l="1"/>
  <c r="A10" i="11"/>
  <c r="A11" i="11" l="1"/>
  <c r="A8" i="11" l="1"/>
  <c r="A7" i="11"/>
  <c r="A6" i="11"/>
  <c r="A5" i="11"/>
  <c r="A4" i="11"/>
  <c r="AY3" i="43" l="1"/>
  <c r="AU3" i="42"/>
  <c r="AS3" i="43"/>
  <c r="AU3" i="36"/>
  <c r="AU3" i="41"/>
  <c r="AU3" i="39"/>
  <c r="AS2" i="43" l="1"/>
  <c r="AO2" i="42"/>
  <c r="AO2" i="36"/>
  <c r="AO2" i="39"/>
  <c r="AO2" i="41"/>
  <c r="AO3" i="36"/>
  <c r="AO3" i="42"/>
  <c r="AO3" i="41"/>
  <c r="AO3" i="39"/>
  <c r="AY2" i="43" l="1"/>
  <c r="AU2" i="42"/>
  <c r="AU2" i="36"/>
  <c r="AU2" i="41"/>
  <c r="AU2" i="39"/>
  <c r="M3" i="30"/>
  <c r="M2" i="30"/>
  <c r="K3" i="9"/>
  <c r="K2" i="9"/>
  <c r="AO3" i="5"/>
  <c r="AO2" i="5"/>
  <c r="N3" i="30" l="1"/>
  <c r="L3" i="9"/>
  <c r="AU3" i="5"/>
  <c r="N2" i="30"/>
  <c r="L2" i="9"/>
  <c r="AU2" i="5"/>
</calcChain>
</file>

<file path=xl/sharedStrings.xml><?xml version="1.0" encoding="utf-8"?>
<sst xmlns="http://schemas.openxmlformats.org/spreadsheetml/2006/main" count="2841" uniqueCount="1006">
  <si>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</si>
  <si>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</si>
  <si>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</si>
  <si>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</si>
  <si>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</si>
  <si>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</si>
  <si>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</si>
  <si>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</si>
  <si>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</si>
  <si>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</si>
  <si>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</si>
  <si>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</si>
  <si>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</si>
  <si>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</si>
  <si>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</si>
  <si>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</si>
  <si>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</si>
  <si>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</si>
  <si>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</si>
  <si>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</si>
  <si>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</si>
  <si>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</si>
  <si>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</si>
  <si>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</si>
  <si>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</si>
  <si>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</si>
  <si>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</si>
  <si>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</si>
  <si>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</si>
  <si>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</si>
  <si>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</si>
  <si>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</si>
  <si>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</si>
  <si>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</si>
  <si>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</si>
  <si>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</si>
  <si>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</si>
  <si>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</si>
  <si>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</si>
  <si>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</si>
  <si>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</si>
  <si>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</si>
  <si>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</si>
  <si>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</si>
  <si>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</si>
  <si>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</si>
  <si>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</si>
  <si>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</si>
  <si>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</si>
  <si>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</si>
  <si>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</si>
  <si>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</si>
  <si>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</si>
  <si>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</si>
  <si>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</si>
  <si>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</si>
  <si>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</si>
  <si>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</si>
  <si>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</si>
  <si>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</si>
  <si>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</si>
  <si>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</si>
  <si>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</si>
  <si>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</si>
  <si>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</si>
  <si>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</si>
  <si>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</si>
  <si>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</si>
  <si>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</si>
  <si>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</si>
  <si>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</si>
  <si>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</si>
  <si>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</si>
  <si>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</si>
  <si>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</si>
  <si>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</si>
  <si>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</si>
  <si>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</si>
  <si>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</si>
  <si>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</si>
  <si>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</si>
  <si>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</si>
  <si>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</si>
  <si>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</si>
  <si>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</si>
  <si>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</si>
  <si>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</si>
  <si>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</si>
  <si>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</si>
  <si>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</si>
  <si>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</si>
  <si>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</si>
  <si>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</si>
  <si>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</si>
  <si>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</si>
  <si>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</si>
  <si>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</si>
  <si>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</si>
  <si>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</si>
  <si>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</si>
  <si>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</si>
  <si>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</si>
  <si>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</si>
  <si>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</si>
  <si>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</si>
  <si>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</si>
  <si>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</si>
  <si>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</si>
  <si>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</si>
  <si>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</si>
  <si>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</si>
  <si>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</si>
  <si>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</si>
  <si>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</si>
  <si>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</si>
  <si>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</si>
  <si>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</si>
  <si>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</si>
  <si>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</si>
  <si>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</si>
  <si>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</si>
  <si>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</si>
  <si>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</si>
  <si>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</si>
  <si>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</si>
  <si>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</si>
  <si>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</si>
  <si>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</si>
  <si>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</si>
  <si>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</si>
  <si>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</si>
  <si>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</si>
  <si>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</si>
  <si>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</si>
  <si>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</si>
  <si>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</si>
  <si>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</si>
  <si>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</si>
  <si>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</si>
  <si>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</si>
  <si>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</si>
  <si>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</si>
  <si>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</si>
  <si>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</si>
  <si>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</si>
  <si>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</si>
  <si>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</si>
  <si>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</si>
  <si>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</si>
  <si>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</si>
  <si>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</si>
  <si>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</si>
  <si>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</si>
  <si>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</si>
  <si>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</si>
  <si>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</si>
  <si>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</si>
  <si>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</si>
  <si>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</si>
  <si>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</si>
  <si>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</si>
  <si>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</si>
  <si>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</si>
  <si>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</si>
  <si>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</si>
  <si>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</si>
  <si>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</si>
  <si>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</si>
  <si>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</si>
  <si>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</si>
  <si>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</si>
  <si>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</si>
  <si>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</si>
  <si>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</si>
  <si>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</si>
  <si>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</si>
  <si>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ログインユーザID</t>
    <phoneticPr fontId="4"/>
  </si>
  <si>
    <t>ログインユーザ名</t>
    <rPh sb="7" eb="8">
      <t>メイ</t>
    </rPh>
    <phoneticPr fontId="4"/>
  </si>
  <si>
    <t>ボタン</t>
  </si>
  <si>
    <t>テキストボックス</t>
  </si>
  <si>
    <t>文字列</t>
    <rPh sb="0" eb="3">
      <t>モジレツ</t>
    </rPh>
    <phoneticPr fontId="2"/>
  </si>
  <si>
    <t>日時</t>
  </si>
  <si>
    <t>文字列</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</si>
  <si>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</si>
  <si>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</si>
  <si>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</si>
  <si>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</si>
  <si>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</si>
  <si>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</si>
  <si>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</si>
  <si>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</si>
  <si>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</si>
  <si>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</si>
  <si>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</si>
  <si>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</si>
  <si>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</si>
  <si>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</si>
  <si>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</si>
  <si>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</si>
  <si>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</si>
  <si>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</si>
  <si>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</si>
  <si>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</si>
  <si>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</si>
  <si>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</si>
  <si>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</si>
  <si>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</si>
  <si>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</si>
  <si>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</si>
  <si>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</si>
  <si>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</si>
  <si>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</si>
  <si>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</si>
  <si>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</si>
  <si>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</si>
  <si>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</si>
  <si>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</si>
  <si>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</si>
  <si>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</si>
  <si>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</si>
  <si>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</si>
  <si>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</si>
  <si>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</si>
  <si>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</si>
  <si>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</si>
  <si>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</si>
  <si>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</si>
  <si>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</si>
  <si>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</si>
  <si>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</si>
  <si>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</si>
  <si>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提供機能</t>
    <rPh sb="0" eb="2">
      <t>テイキョウ</t>
    </rPh>
    <rPh sb="2" eb="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</si>
  <si>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</si>
  <si>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</si>
  <si>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</si>
  <si>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</si>
  <si>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</si>
  <si>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</si>
  <si>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</si>
  <si>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</si>
  <si>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</si>
  <si>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</si>
  <si>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</si>
  <si>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</si>
  <si>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</si>
  <si>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</si>
  <si>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1．画面レイアウト</t>
    <rPh sb="2" eb="4">
      <t>ガメン</t>
    </rPh>
    <phoneticPr fontId="4"/>
  </si>
  <si>
    <t>＜画面項目レイアウト＞</t>
    <phoneticPr fontId="4"/>
  </si>
  <si>
    <t>領域番号（画面項目定義参照）</t>
    <rPh sb="0" eb="2">
      <t>リョウイキ</t>
    </rPh>
    <rPh sb="2" eb="4">
      <t>バンゴウ</t>
    </rPh>
    <rPh sb="5" eb="7">
      <t>ガメン</t>
    </rPh>
    <rPh sb="7" eb="9">
      <t>コウモク</t>
    </rPh>
    <rPh sb="9" eb="11">
      <t>テイギ</t>
    </rPh>
    <rPh sb="11" eb="13">
      <t>サンショウ</t>
    </rPh>
    <phoneticPr fontId="1"/>
  </si>
  <si>
    <t>画面動作</t>
    <rPh sb="0" eb="2">
      <t>ガメン</t>
    </rPh>
    <rPh sb="2" eb="4">
      <t>ドウサ</t>
    </rPh>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</si>
  <si>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</si>
  <si>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</si>
  <si>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</si>
  <si>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</si>
  <si>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</si>
  <si>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チェック内容(TOBE)</t>
    <rPh sb="4" eb="6">
      <t>ナイヨウ</t>
    </rPh>
    <phoneticPr fontId="4"/>
  </si>
  <si>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</si>
  <si>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</si>
  <si>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</si>
  <si>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</si>
  <si>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表示内容</t>
    <phoneticPr fontId="13"/>
  </si>
  <si>
    <t>CRUD</t>
    <phoneticPr fontId="4"/>
  </si>
  <si>
    <t>１.CRUD</t>
    <phoneticPr fontId="4"/>
  </si>
  <si>
    <t>機能</t>
    <rPh sb="0" eb="2">
      <t>キノウ</t>
    </rPh>
    <phoneticPr fontId="4"/>
  </si>
  <si>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</si>
  <si>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</si>
  <si>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</si>
  <si>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</si>
  <si>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</si>
  <si>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</si>
  <si>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</si>
  <si>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</si>
  <si>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</si>
  <si>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</si>
  <si>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</si>
  <si>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</si>
  <si>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</si>
  <si>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想定抽出条件</t>
  </si>
  <si>
    <t>現法</t>
    <rPh sb="0" eb="1">
      <t>ゲン</t>
    </rPh>
    <rPh sb="1" eb="2">
      <t>ポウ</t>
    </rPh>
    <phoneticPr fontId="4"/>
  </si>
  <si>
    <t>処理日時</t>
    <rPh sb="0" eb="2">
      <t>ショリ</t>
    </rPh>
    <rPh sb="2" eb="4">
      <t>ニチジ</t>
    </rPh>
    <phoneticPr fontId="4"/>
  </si>
  <si>
    <t>日付</t>
    <rPh sb="0" eb="2">
      <t>ヒヅケ</t>
    </rPh>
    <phoneticPr fontId="2"/>
  </si>
  <si>
    <t>商品コード</t>
  </si>
  <si>
    <t>数量</t>
  </si>
  <si>
    <t>初期表示
（メニューから遷移）</t>
    <rPh sb="12" eb="14">
      <t>センイ</t>
    </rPh>
    <phoneticPr fontId="13"/>
  </si>
  <si>
    <t>ログイン情報.ユーザID</t>
    <rPh sb="4" eb="6">
      <t>ジョウホウ</t>
    </rPh>
    <phoneticPr fontId="4"/>
  </si>
  <si>
    <t>ログイン情報.ユーザ名</t>
    <rPh sb="4" eb="6">
      <t>ジョウホウ</t>
    </rPh>
    <rPh sb="10" eb="11">
      <t>メイ</t>
    </rPh>
    <phoneticPr fontId="4"/>
  </si>
  <si>
    <t>システム日付時間</t>
    <rPh sb="4" eb="6">
      <t>ヒヅケ</t>
    </rPh>
    <rPh sb="6" eb="8">
      <t>ジカン</t>
    </rPh>
    <phoneticPr fontId="4"/>
  </si>
  <si>
    <t>ログイン情報.現法</t>
    <rPh sb="4" eb="6">
      <t>ジョウホウ</t>
    </rPh>
    <rPh sb="7" eb="9">
      <t>ゲンポウ</t>
    </rPh>
    <phoneticPr fontId="4"/>
  </si>
  <si>
    <t>ブランク</t>
    <phoneticPr fontId="4"/>
  </si>
  <si>
    <t>ボタン押下</t>
  </si>
  <si>
    <t>ハイパーリンク</t>
  </si>
  <si>
    <t>-</t>
  </si>
  <si>
    <t>ID</t>
    <phoneticPr fontId="2"/>
  </si>
  <si>
    <t>名称</t>
    <rPh sb="0" eb="2">
      <t>メイショウ</t>
    </rPh>
    <phoneticPr fontId="2"/>
  </si>
  <si>
    <t>画面項目名</t>
    <rPh sb="0" eb="2">
      <t>ガメン</t>
    </rPh>
    <phoneticPr fontId="1"/>
  </si>
  <si>
    <t>レスポンス項目</t>
    <rPh sb="5" eb="7">
      <t>コウモク</t>
    </rPh>
    <phoneticPr fontId="1"/>
  </si>
  <si>
    <t>○</t>
  </si>
  <si>
    <t>2.現法コード</t>
    <rPh sb="2" eb="4">
      <t>ゲンポウ</t>
    </rPh>
    <phoneticPr fontId="4"/>
  </si>
  <si>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</si>
  <si>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onClick</t>
  </si>
  <si>
    <t>イベント処理仕様</t>
    <rPh sb="4" eb="6">
      <t>ショリ</t>
    </rPh>
    <rPh sb="6" eb="8">
      <t>シヨウ</t>
    </rPh>
    <phoneticPr fontId="4"/>
  </si>
  <si>
    <t>機能呼出仕様</t>
    <rPh sb="0" eb="2">
      <t>キノウ</t>
    </rPh>
    <rPh sb="2" eb="4">
      <t>ヨビダシ</t>
    </rPh>
    <rPh sb="4" eb="6">
      <t>シヨウ</t>
    </rPh>
    <phoneticPr fontId="4"/>
  </si>
  <si>
    <t>ミスミ社員（主にCE、事業部、ロジ）</t>
    <rPh sb="3" eb="5">
      <t>シャイン</t>
    </rPh>
    <rPh sb="6" eb="7">
      <t>オモ</t>
    </rPh>
    <rPh sb="11" eb="14">
      <t>ジギョウブ</t>
    </rPh>
    <phoneticPr fontId="1"/>
  </si>
  <si>
    <t>納入後の在庫品をメーカーに返品するため。</t>
    <phoneticPr fontId="1"/>
  </si>
  <si>
    <t>※仕入先内で不備が発覚した場合や入荷クレームがあった場合等に起因して仕入先に返品する。</t>
    <rPh sb="13" eb="15">
      <t>バアイ</t>
    </rPh>
    <rPh sb="16" eb="18">
      <t>ニュウカ</t>
    </rPh>
    <rPh sb="26" eb="28">
      <t>バアイ</t>
    </rPh>
    <phoneticPr fontId="4"/>
  </si>
  <si>
    <t>常時利用可能（メンテナンスモード時を除く）</t>
    <rPh sb="0" eb="2">
      <t>ジョウジ</t>
    </rPh>
    <rPh sb="2" eb="4">
      <t>リヨウ</t>
    </rPh>
    <rPh sb="4" eb="6">
      <t>カノウ</t>
    </rPh>
    <rPh sb="16" eb="17">
      <t>ジ</t>
    </rPh>
    <rPh sb="18" eb="19">
      <t>ノゾ</t>
    </rPh>
    <phoneticPr fontId="1"/>
  </si>
  <si>
    <t>ユーザーの権限に応じたボタンの活性・非活性制御をする。</t>
    <phoneticPr fontId="1"/>
  </si>
  <si>
    <t>〇</t>
    <phoneticPr fontId="1"/>
  </si>
  <si>
    <t>〇</t>
    <phoneticPr fontId="1"/>
  </si>
  <si>
    <t>レートマスタ</t>
    <phoneticPr fontId="1"/>
  </si>
  <si>
    <t>他MS</t>
    <rPh sb="0" eb="1">
      <t>タ</t>
    </rPh>
    <phoneticPr fontId="4"/>
  </si>
  <si>
    <t>＜初期表示（メニューからの遷移）＞</t>
    <phoneticPr fontId="4"/>
  </si>
  <si>
    <t>＜明細部入力後、チェックボタンを押下　⇒　入力エラーありの場合＞</t>
    <rPh sb="1" eb="3">
      <t>メイサイ</t>
    </rPh>
    <rPh sb="3" eb="4">
      <t>ブ</t>
    </rPh>
    <rPh sb="4" eb="6">
      <t>ニュウリョク</t>
    </rPh>
    <rPh sb="6" eb="7">
      <t>ゴ</t>
    </rPh>
    <rPh sb="16" eb="18">
      <t>オウカ</t>
    </rPh>
    <rPh sb="21" eb="23">
      <t>ニュウリョク</t>
    </rPh>
    <rPh sb="29" eb="31">
      <t>バアイ</t>
    </rPh>
    <phoneticPr fontId="4"/>
  </si>
  <si>
    <t>＜明細部入力後、チェックボタンを押下　⇒　入力エラーなしの場合＞</t>
    <rPh sb="1" eb="3">
      <t>メイサイ</t>
    </rPh>
    <rPh sb="3" eb="4">
      <t>ブ</t>
    </rPh>
    <rPh sb="4" eb="6">
      <t>ニュウリョク</t>
    </rPh>
    <rPh sb="6" eb="7">
      <t>ゴ</t>
    </rPh>
    <rPh sb="16" eb="18">
      <t>オウカ</t>
    </rPh>
    <rPh sb="21" eb="23">
      <t>ニュウリョク</t>
    </rPh>
    <rPh sb="29" eb="31">
      <t>バアイ</t>
    </rPh>
    <phoneticPr fontId="4"/>
  </si>
  <si>
    <t>＜確定ボタン押下＞</t>
    <rPh sb="1" eb="3">
      <t>カクテイ</t>
    </rPh>
    <rPh sb="6" eb="8">
      <t>オウカ</t>
    </rPh>
    <phoneticPr fontId="4"/>
  </si>
  <si>
    <t>画面名(ラベル)</t>
    <rPh sb="0" eb="2">
      <t>ガメン</t>
    </rPh>
    <rPh sb="2" eb="3">
      <t>メイ</t>
    </rPh>
    <phoneticPr fontId="4"/>
  </si>
  <si>
    <t>基本情報</t>
    <phoneticPr fontId="4"/>
  </si>
  <si>
    <t>明細情報</t>
    <phoneticPr fontId="4"/>
  </si>
  <si>
    <t>PO Return Entry</t>
    <phoneticPr fontId="13"/>
  </si>
  <si>
    <t>Subsidiary</t>
  </si>
  <si>
    <t>Entry Code</t>
  </si>
  <si>
    <t>Return Goods Date</t>
  </si>
  <si>
    <t>現法</t>
  </si>
  <si>
    <t>伝区</t>
  </si>
  <si>
    <t>テキスト</t>
  </si>
  <si>
    <t>プルダウン</t>
  </si>
  <si>
    <t>①</t>
    <phoneticPr fontId="4"/>
  </si>
  <si>
    <t>②</t>
    <phoneticPr fontId="4"/>
  </si>
  <si>
    <t>③</t>
    <phoneticPr fontId="4"/>
  </si>
  <si>
    <t>No</t>
  </si>
  <si>
    <t>Product Code</t>
  </si>
  <si>
    <t>Quantity</t>
  </si>
  <si>
    <t>Invoice Unit Price</t>
  </si>
  <si>
    <t>Original Global No</t>
  </si>
  <si>
    <t>Reason Code</t>
  </si>
  <si>
    <t>Supplier I/V No</t>
  </si>
  <si>
    <t>Purchase Unit Price</t>
  </si>
  <si>
    <t>Purchase Amount</t>
  </si>
  <si>
    <t>Currency</t>
  </si>
  <si>
    <t>仕入先売単価</t>
  </si>
  <si>
    <t>Supplier I/V Date</t>
  </si>
  <si>
    <t>仕入単価</t>
  </si>
  <si>
    <t>仕入金額</t>
  </si>
  <si>
    <t>通貨</t>
  </si>
  <si>
    <t>④</t>
    <phoneticPr fontId="4"/>
  </si>
  <si>
    <t>置場</t>
    <phoneticPr fontId="4"/>
  </si>
  <si>
    <t>チェックボックス</t>
  </si>
  <si>
    <t>テキストエリア</t>
  </si>
  <si>
    <t>YYYY/MM/DD</t>
    <phoneticPr fontId="4"/>
  </si>
  <si>
    <t>COPYボタン</t>
    <phoneticPr fontId="4"/>
  </si>
  <si>
    <t>チェックボタン</t>
    <phoneticPr fontId="4"/>
  </si>
  <si>
    <t>修正ボタン</t>
    <rPh sb="0" eb="2">
      <t>シュウセイ</t>
    </rPh>
    <phoneticPr fontId="4"/>
  </si>
  <si>
    <t>確定ボタン</t>
    <rPh sb="0" eb="2">
      <t>カクテイ</t>
    </rPh>
    <phoneticPr fontId="4"/>
  </si>
  <si>
    <t>Copy</t>
  </si>
  <si>
    <t>Check</t>
  </si>
  <si>
    <t>Fixed</t>
  </si>
  <si>
    <t>ログインユーザーの現法</t>
  </si>
  <si>
    <t>オンライン日付（現法日時）</t>
    <rPh sb="5" eb="7">
      <t>ニチヅケ</t>
    </rPh>
    <rPh sb="8" eb="9">
      <t>ゲン</t>
    </rPh>
    <rPh sb="9" eb="10">
      <t>ホウ</t>
    </rPh>
    <rPh sb="10" eb="12">
      <t>ニチジ</t>
    </rPh>
    <phoneticPr fontId="4"/>
  </si>
  <si>
    <t>999,999,999.999</t>
    <phoneticPr fontId="13"/>
  </si>
  <si>
    <t>999,999,999.999</t>
    <phoneticPr fontId="13"/>
  </si>
  <si>
    <t>仕入先コード</t>
    <phoneticPr fontId="4"/>
  </si>
  <si>
    <t>基本情報の単項目チェック</t>
    <rPh sb="0" eb="2">
      <t>キホン</t>
    </rPh>
    <rPh sb="2" eb="4">
      <t>ジョウホウ</t>
    </rPh>
    <rPh sb="5" eb="6">
      <t>タン</t>
    </rPh>
    <rPh sb="6" eb="8">
      <t>コウモク</t>
    </rPh>
    <phoneticPr fontId="1"/>
  </si>
  <si>
    <t>（外部設計時に詳細検討）</t>
    <rPh sb="1" eb="3">
      <t>ガイブ</t>
    </rPh>
    <rPh sb="3" eb="5">
      <t>セッケイ</t>
    </rPh>
    <rPh sb="5" eb="6">
      <t>ジ</t>
    </rPh>
    <rPh sb="7" eb="9">
      <t>ショウサイ</t>
    </rPh>
    <rPh sb="9" eb="11">
      <t>ケントウ</t>
    </rPh>
    <phoneticPr fontId="2"/>
  </si>
  <si>
    <t>仕入コード存在チェック</t>
    <rPh sb="0" eb="2">
      <t>シイレ</t>
    </rPh>
    <rPh sb="5" eb="7">
      <t>ソンザイ</t>
    </rPh>
    <phoneticPr fontId="1"/>
  </si>
  <si>
    <t>１．仕入先コードが仕入先マスタに存在することをチェックする</t>
    <rPh sb="2" eb="4">
      <t>シイレ</t>
    </rPh>
    <rPh sb="4" eb="5">
      <t>サキ</t>
    </rPh>
    <rPh sb="16" eb="18">
      <t>ソンザイ</t>
    </rPh>
    <phoneticPr fontId="1"/>
  </si>
  <si>
    <t>①仕入先コード存在チェック</t>
  </si>
  <si>
    <t>メッセージID
①：GPO010</t>
  </si>
  <si>
    <t>（機能概要からの紐付けが不明瞭。要対応）</t>
    <rPh sb="1" eb="3">
      <t>キノウ</t>
    </rPh>
    <rPh sb="3" eb="5">
      <t>ガイヨウ</t>
    </rPh>
    <rPh sb="8" eb="9">
      <t>ヒモ</t>
    </rPh>
    <rPh sb="9" eb="10">
      <t>ツ</t>
    </rPh>
    <rPh sb="12" eb="15">
      <t>フメイリョウ</t>
    </rPh>
    <rPh sb="16" eb="17">
      <t>ヨウ</t>
    </rPh>
    <rPh sb="17" eb="19">
      <t>タイオウ</t>
    </rPh>
    <phoneticPr fontId="2"/>
  </si>
  <si>
    <t>①レートマスタ存在チェック
　レートマスタが存在すること。
②変換元通貨コード、変換先通貨コード一致チェック
　レートマスタ.レートがnullの場合、変換元通貨コードと変換先通貨コードが一致すること。</t>
  </si>
  <si>
    <t>メッセージID
①：GPO187</t>
  </si>
  <si>
    <t>明細情報の単項目チェック</t>
    <rPh sb="0" eb="2">
      <t>メイサイ</t>
    </rPh>
    <rPh sb="2" eb="4">
      <t>ジョウホウ</t>
    </rPh>
    <rPh sb="5" eb="6">
      <t>タン</t>
    </rPh>
    <rPh sb="6" eb="8">
      <t>コウモク</t>
    </rPh>
    <phoneticPr fontId="1"/>
  </si>
  <si>
    <t>メッセージID
①：GPO068
②：GPO070
③：GPO014</t>
  </si>
  <si>
    <t>メッセージID
①：GPO001
②：GPO002
③：GPO034
④：GPO004</t>
  </si>
  <si>
    <t>メッセージID
①：GPO028</t>
  </si>
  <si>
    <t>メッセージID
①：GPO070</t>
  </si>
  <si>
    <t>①グローバル番号存在チェック
  仕入先コード、元グローバル番号、置場にて発注データを検索し、
　存在すること（削除フラグ &lt;&gt; 1のみ検索）</t>
  </si>
  <si>
    <t>メッセージID
①：GPO007</t>
  </si>
  <si>
    <t>発注データチェック：
①発注状況チェック
  入荷済であることを確認する。
②在庫品発注チェック
  伝区 = 210であることを確認する。
③特定現法チェック
  supplier I/V Noが入力必須の現法に関しては、国内調達品の場合、
  supplier I/V No、supplier I/V Dateが入力されていることを確認する
  特定現法：台湾、タイ
  ※国内調達品判定
    仕入先コード.カテゴリーコードが以下のもの
    03：SURUGA-Domestic、05：Domestic</t>
  </si>
  <si>
    <t>メッセージID
①：GPO008
②：GPO069
③：GPO074</t>
  </si>
  <si>
    <t>通貨チェック</t>
    <rPh sb="0" eb="2">
      <t>ツウカ</t>
    </rPh>
    <phoneticPr fontId="1"/>
  </si>
  <si>
    <t>メッセージID
①：GPO009</t>
  </si>
  <si>
    <t>①SupplierInvNo,SupplierInvDateが双方入力チェック
  SupplierInvNo,SupplierInvDate入力時は両方とも入力すること。</t>
  </si>
  <si>
    <t>メッセージID
①：GPO182</t>
  </si>
  <si>
    <t>メッセージID
①：GPO011</t>
  </si>
  <si>
    <t>在庫チェック</t>
    <rPh sb="0" eb="2">
      <t>ザイコ</t>
    </rPh>
    <phoneticPr fontId="1"/>
  </si>
  <si>
    <t>メッセージID
①：GPO004
②：GPO012
③：GPO013</t>
  </si>
  <si>
    <t>①処理対象の明細が存在することをチェックする
  商品コード、または、数量が入力されている明細が1件も存在しない場合エラー</t>
  </si>
  <si>
    <t>メッセージID
①：GPO067</t>
  </si>
  <si>
    <t>メッセージID
①：GPO238</t>
  </si>
  <si>
    <t>１．仕入先と通貨の整合性をチェックする
　・仕入先マスタの通貨コードと画面の通貨が一致しない場合はエラーとする</t>
    <rPh sb="2" eb="4">
      <t>シイ</t>
    </rPh>
    <rPh sb="4" eb="5">
      <t>サキ</t>
    </rPh>
    <rPh sb="6" eb="8">
      <t>ツウカ</t>
    </rPh>
    <rPh sb="9" eb="12">
      <t>セイゴウセイ</t>
    </rPh>
    <rPh sb="22" eb="24">
      <t>シイレ</t>
    </rPh>
    <rPh sb="24" eb="25">
      <t>サキ</t>
    </rPh>
    <rPh sb="29" eb="31">
      <t>ツウカ</t>
    </rPh>
    <rPh sb="35" eb="37">
      <t>ガメン</t>
    </rPh>
    <rPh sb="38" eb="40">
      <t>ツウカ</t>
    </rPh>
    <rPh sb="41" eb="43">
      <t>イッチ</t>
    </rPh>
    <phoneticPr fontId="1"/>
  </si>
  <si>
    <t>メッセージID
①：GPO189</t>
  </si>
  <si>
    <t>①在庫マスタの存在チェックを行う(【機能概要】B6-4-1)</t>
    <rPh sb="18" eb="20">
      <t>キノウ</t>
    </rPh>
    <phoneticPr fontId="1"/>
  </si>
  <si>
    <t>メッセージID
①：GPO025</t>
  </si>
  <si>
    <t>①発注残・発注残テーブルの存在チェックを行う(【機能概要】B6-5-1)</t>
    <rPh sb="24" eb="26">
      <t>キノウ</t>
    </rPh>
    <phoneticPr fontId="1"/>
  </si>
  <si>
    <t>メッセージID
①：GPO026</t>
  </si>
  <si>
    <t>更新対象のテーブルのロックが取得できなかった場合、エラーとする。</t>
  </si>
  <si>
    <t>メッセージID
①：CMC048</t>
  </si>
  <si>
    <t>１．登録対象のテーブルに既に同一キーのデータが登録されていた場合、エラーとする</t>
    <rPh sb="30" eb="32">
      <t>バアイ</t>
    </rPh>
    <phoneticPr fontId="1"/>
  </si>
  <si>
    <t>登録対象のテーブルに既に同一キーのデータが登録されていた場合、エラーとする。</t>
  </si>
  <si>
    <t>メッセージID
①：CM0164</t>
  </si>
  <si>
    <t>１．ACEの呼び出しがシステムエラーとなった場合、エラーとする</t>
    <rPh sb="6" eb="7">
      <t>ヨ</t>
    </rPh>
    <rPh sb="8" eb="9">
      <t>ダ</t>
    </rPh>
    <phoneticPr fontId="1"/>
  </si>
  <si>
    <t>メッセージID
①：GPO178</t>
  </si>
  <si>
    <t>メッセージID
①：GPO179</t>
  </si>
  <si>
    <t>メッセージID
①：GPO073</t>
  </si>
  <si>
    <t>HYN　楊麗娜</t>
    <rPh sb="4" eb="5">
      <t>ヨウ</t>
    </rPh>
    <rPh sb="5" eb="6">
      <t>レイ</t>
    </rPh>
    <rPh sb="6" eb="7">
      <t>ナ</t>
    </rPh>
    <phoneticPr fontId="1"/>
  </si>
  <si>
    <t>外部設計書版１作成</t>
    <phoneticPr fontId="1"/>
  </si>
  <si>
    <r>
      <t>明細情報欄に入力された</t>
    </r>
    <r>
      <rPr>
        <sz val="10"/>
        <color rgb="FF00B050"/>
        <rFont val="Meiryo UI"/>
        <family val="3"/>
        <charset val="128"/>
      </rPr>
      <t>仕入</t>
    </r>
    <r>
      <rPr>
        <sz val="10"/>
        <rFont val="Meiryo UI"/>
        <family val="3"/>
        <charset val="128"/>
      </rPr>
      <t>返品情報をチェック/確定する。</t>
    </r>
    <rPh sb="6" eb="8">
      <t>ニュウリョク</t>
    </rPh>
    <rPh sb="13" eb="15">
      <t>ヘンピン</t>
    </rPh>
    <rPh sb="15" eb="17">
      <t>ジョウホウ</t>
    </rPh>
    <rPh sb="23" eb="25">
      <t>カクテイ</t>
    </rPh>
    <phoneticPr fontId="1"/>
  </si>
  <si>
    <r>
      <rPr>
        <sz val="10"/>
        <color rgb="FF00B050"/>
        <rFont val="Meiryo UI"/>
        <family val="3"/>
        <charset val="128"/>
      </rPr>
      <t>仕入</t>
    </r>
    <r>
      <rPr>
        <sz val="10"/>
        <rFont val="Meiryo UI"/>
        <family val="3"/>
        <charset val="128"/>
      </rPr>
      <t>返品情報を明細情報欄に入力する。</t>
    </r>
    <rPh sb="0" eb="2">
      <t>シイレ</t>
    </rPh>
    <rPh sb="2" eb="4">
      <t>ヘンピン</t>
    </rPh>
    <rPh sb="4" eb="6">
      <t>ジョウホウ</t>
    </rPh>
    <rPh sb="7" eb="9">
      <t>メイサイ</t>
    </rPh>
    <rPh sb="9" eb="11">
      <t>ジョウホウ</t>
    </rPh>
    <rPh sb="11" eb="12">
      <t>ラン</t>
    </rPh>
    <rPh sb="13" eb="15">
      <t>ニュウリョク</t>
    </rPh>
    <phoneticPr fontId="1"/>
  </si>
  <si>
    <t>仕入返品入力</t>
    <rPh sb="0" eb="2">
      <t>シイレ</t>
    </rPh>
    <rPh sb="2" eb="4">
      <t>ヘンピン</t>
    </rPh>
    <rPh sb="4" eb="6">
      <t>ニュウリョク</t>
    </rPh>
    <phoneticPr fontId="1"/>
  </si>
  <si>
    <t>画面タイトル</t>
  </si>
  <si>
    <t>アンカーリンク</t>
  </si>
  <si>
    <t>基本情報</t>
  </si>
  <si>
    <t>フッター</t>
  </si>
  <si>
    <t>Supplier Code</t>
    <phoneticPr fontId="4"/>
  </si>
  <si>
    <t>Product Control Dep Code</t>
    <phoneticPr fontId="4"/>
  </si>
  <si>
    <t>Plant</t>
    <phoneticPr fontId="4"/>
  </si>
  <si>
    <t>基本情報</t>
    <rPh sb="0" eb="2">
      <t>キホン</t>
    </rPh>
    <rPh sb="2" eb="4">
      <t>ジョウホウ</t>
    </rPh>
    <phoneticPr fontId="4"/>
  </si>
  <si>
    <t>ヘッダ</t>
    <phoneticPr fontId="4"/>
  </si>
  <si>
    <t>アンカーリンク</t>
    <phoneticPr fontId="4"/>
  </si>
  <si>
    <t>明細情報</t>
    <rPh sb="0" eb="2">
      <t>メイサイ</t>
    </rPh>
    <rPh sb="2" eb="4">
      <t>ジョウホウ</t>
    </rPh>
    <phoneticPr fontId="4"/>
  </si>
  <si>
    <t>明細追加</t>
    <rPh sb="0" eb="2">
      <t>メイサイ</t>
    </rPh>
    <rPh sb="2" eb="4">
      <t>ツイカ</t>
    </rPh>
    <phoneticPr fontId="4"/>
  </si>
  <si>
    <t>固定値「No」</t>
    <phoneticPr fontId="4"/>
  </si>
  <si>
    <t>固定値「商品コード」</t>
    <phoneticPr fontId="4"/>
  </si>
  <si>
    <t>固定値「ブランド」</t>
    <phoneticPr fontId="4"/>
  </si>
  <si>
    <t>固定値「仕入先コード」</t>
    <phoneticPr fontId="4"/>
  </si>
  <si>
    <t>固定値「商品所管部門コード」</t>
    <phoneticPr fontId="4"/>
  </si>
  <si>
    <t>固定値「Supplier I/V No」</t>
    <phoneticPr fontId="4"/>
  </si>
  <si>
    <t>固定値「Supplier I/V Date」</t>
    <phoneticPr fontId="4"/>
  </si>
  <si>
    <t>固定値「数量」</t>
    <phoneticPr fontId="4"/>
  </si>
  <si>
    <t>固定値「仕入先売単価」</t>
    <phoneticPr fontId="4"/>
  </si>
  <si>
    <t>固定値「仕入単価」</t>
    <phoneticPr fontId="4"/>
  </si>
  <si>
    <t>固定値「仕入金額」</t>
    <phoneticPr fontId="4"/>
  </si>
  <si>
    <t>固定値「通貨」</t>
    <phoneticPr fontId="4"/>
  </si>
  <si>
    <t>固定値「在庫確認テキスト」</t>
    <phoneticPr fontId="4"/>
  </si>
  <si>
    <t>固定値「元グローバル番号」</t>
    <phoneticPr fontId="4"/>
  </si>
  <si>
    <t>商品コード（ヘッダ）</t>
  </si>
  <si>
    <t>ブランド（ヘッダ）</t>
  </si>
  <si>
    <t>仕入先コード（ヘッダ）</t>
  </si>
  <si>
    <t>商品所管部門コード（ヘッダ）</t>
  </si>
  <si>
    <t>Supplier I/V No（ヘッダ）</t>
  </si>
  <si>
    <t>Supplier I/V Date（ヘッダ）</t>
  </si>
  <si>
    <t>数量（ヘッダ）</t>
  </si>
  <si>
    <t>仕入先売単価（ヘッダ）</t>
  </si>
  <si>
    <t>仕入単価（ヘッダ）</t>
  </si>
  <si>
    <t>仕入金額（ヘッダ）</t>
  </si>
  <si>
    <t>通貨（ヘッダ）</t>
  </si>
  <si>
    <t>在庫確認テキスト（ヘッダ）</t>
  </si>
  <si>
    <t>元グローバル番号（ヘッダ）</t>
  </si>
  <si>
    <t>Supplier Invoice Date</t>
    <phoneticPr fontId="4"/>
  </si>
  <si>
    <t>1から連番</t>
    <phoneticPr fontId="4"/>
  </si>
  <si>
    <t>半角英数字記号ｶﾅ</t>
    <rPh sb="0" eb="2">
      <t>ハンカク</t>
    </rPh>
    <rPh sb="2" eb="5">
      <t>エイスウジ</t>
    </rPh>
    <rPh sb="5" eb="7">
      <t>キゴウ</t>
    </rPh>
    <phoneticPr fontId="2"/>
  </si>
  <si>
    <t>半角英数字</t>
    <rPh sb="0" eb="2">
      <t>ハンカク</t>
    </rPh>
    <rPh sb="2" eb="5">
      <t>エイスウジ</t>
    </rPh>
    <phoneticPr fontId="2"/>
  </si>
  <si>
    <t>Supplier I/V No</t>
    <phoneticPr fontId="4"/>
  </si>
  <si>
    <t>数字</t>
    <phoneticPr fontId="4"/>
  </si>
  <si>
    <t>YYYYMMDD</t>
    <phoneticPr fontId="4"/>
  </si>
  <si>
    <t>フッタ</t>
    <phoneticPr fontId="4"/>
  </si>
  <si>
    <t>All Clear</t>
    <phoneticPr fontId="4"/>
  </si>
  <si>
    <t>Supplier Code Inquiry</t>
    <phoneticPr fontId="4"/>
  </si>
  <si>
    <t>理由テキスト</t>
    <phoneticPr fontId="4"/>
  </si>
  <si>
    <t>Reason Description</t>
    <phoneticPr fontId="4"/>
  </si>
  <si>
    <t>全半角文字</t>
    <phoneticPr fontId="4"/>
  </si>
  <si>
    <t>Back</t>
    <phoneticPr fontId="4"/>
  </si>
  <si>
    <t>戻るボタン</t>
    <phoneticPr fontId="4"/>
  </si>
  <si>
    <t>Edit</t>
    <phoneticPr fontId="4"/>
  </si>
  <si>
    <t>メッセージ</t>
    <phoneticPr fontId="4"/>
  </si>
  <si>
    <t>メッセージ</t>
    <phoneticPr fontId="1"/>
  </si>
  <si>
    <t>メッセージ</t>
    <phoneticPr fontId="4"/>
  </si>
  <si>
    <t>⑥</t>
    <phoneticPr fontId="4"/>
  </si>
  <si>
    <t>Message</t>
    <phoneticPr fontId="4"/>
  </si>
  <si>
    <t>全半角文字</t>
    <phoneticPr fontId="4"/>
  </si>
  <si>
    <t>-</t>
    <phoneticPr fontId="2"/>
  </si>
  <si>
    <t>-</t>
    <phoneticPr fontId="2"/>
  </si>
  <si>
    <t>-</t>
    <phoneticPr fontId="2"/>
  </si>
  <si>
    <t>YYYY/MM/DD HH:MI:SS</t>
    <phoneticPr fontId="4"/>
  </si>
  <si>
    <t>文字列</t>
    <phoneticPr fontId="4"/>
  </si>
  <si>
    <t>-</t>
    <phoneticPr fontId="2"/>
  </si>
  <si>
    <t>7
※</t>
    <phoneticPr fontId="4"/>
  </si>
  <si>
    <t>9
※</t>
    <phoneticPr fontId="4"/>
  </si>
  <si>
    <t>※現法MJP且つ通貨コードJPYの場合、整数桁を「5桁」とする。
上記以外の場合、「7桁」とする</t>
    <phoneticPr fontId="4"/>
  </si>
  <si>
    <t>※現法MJP且つ通貨コードJPYの場合、整数桁を「7桁」とする。
上記以外の場合、「9桁」とする</t>
    <phoneticPr fontId="4"/>
  </si>
  <si>
    <t>※現法MJP且つ通貨コードJPYの場合、整数桁を「7桁」とする。
上記以外の場合、「9桁」とする</t>
    <phoneticPr fontId="4"/>
  </si>
  <si>
    <t>（ヘッダ）</t>
    <phoneticPr fontId="4"/>
  </si>
  <si>
    <t>⑤</t>
    <phoneticPr fontId="4"/>
  </si>
  <si>
    <t>明細情報（ヘッダ）</t>
    <phoneticPr fontId="1"/>
  </si>
  <si>
    <t>（レコード）</t>
    <phoneticPr fontId="4"/>
  </si>
  <si>
    <t>明細情報（レコード）</t>
    <phoneticPr fontId="1"/>
  </si>
  <si>
    <t>⑥</t>
    <phoneticPr fontId="4"/>
  </si>
  <si>
    <t>⑥</t>
    <phoneticPr fontId="4"/>
  </si>
  <si>
    <t>⑥</t>
    <phoneticPr fontId="4"/>
  </si>
  <si>
    <t>⑦</t>
    <phoneticPr fontId="4"/>
  </si>
  <si>
    <t>確定ボタン押下時
（基本情報エリア）</t>
  </si>
  <si>
    <t>確定ボタン押下時
（明細情報エリア）</t>
  </si>
  <si>
    <t>確定ボタン押下時</t>
  </si>
  <si>
    <t>１．発注残・発注残テーブルに存在することをチェックする</t>
  </si>
  <si>
    <t>単項目チェック：
①必須チェック
  対象：画面項目定義（基本情報エリア）の必須項目
②型チェック
  対象：画面項目定義（基本情報エリア）の入力項目
③入力桁数チェック
  対象：仕入先コード</t>
  </si>
  <si>
    <t>①ブランド単一チェック
  商品マスタに登録されているブランドが複数存在する場合
  ※ブランドコードが入力されている場合はブランドコードも条件に含めて商品マスタを取得する</t>
  </si>
  <si>
    <t>①ACE取得データをチェックする
　ACE取得の仕入単価または仕入金額が"0"である場合、ワーニングメッセージを出力する。
　</t>
  </si>
  <si>
    <t>①仕入先マスタ通貨チェック
　仕入先マスタ. 通貨コードと画面．通貨が一致すること。</t>
  </si>
  <si>
    <t>ACEの返却値がnullの場合、エラーとする。
※ACEのレスポンスが返ってこなかった場合</t>
  </si>
  <si>
    <t>入力明細情報でチェックエラー、DB更新エラーが発生した場合
※他エラーメッセージと同時に出力</t>
  </si>
  <si>
    <t>チェック/確定ボタン押下時
（基本情報エリア）</t>
  </si>
  <si>
    <t>１．在庫マスタに存在することをチェックする
　　　</t>
  </si>
  <si>
    <t>Brand</t>
    <phoneticPr fontId="4"/>
  </si>
  <si>
    <t>仕入返品入力</t>
    <rPh sb="0" eb="2">
      <t>シイレ</t>
    </rPh>
    <rPh sb="2" eb="4">
      <t>ヘンピン</t>
    </rPh>
    <rPh sb="4" eb="6">
      <t>ニュウリョク</t>
    </rPh>
    <phoneticPr fontId="2"/>
  </si>
  <si>
    <t>メニューから遷移</t>
    <phoneticPr fontId="2"/>
  </si>
  <si>
    <t>初期処理</t>
    <phoneticPr fontId="2"/>
  </si>
  <si>
    <t>リンク押下</t>
  </si>
  <si>
    <t>「仕入先inq」テキストリンクを押す</t>
  </si>
  <si>
    <t>「修正」ボタンを押す</t>
  </si>
  <si>
    <t>「確定」ボタンを押す
※明細行分繰り返し処理を行う</t>
  </si>
  <si>
    <t>「メニュー」ボタンを押す</t>
  </si>
  <si>
    <t>「戻る」ボタンを押す</t>
  </si>
  <si>
    <t>「COPY」ボタンを押す</t>
  </si>
  <si>
    <t>１．仕入先コード選択画面を別画面（モーダル形式）にて表示する
２．選択された仕入先コード、仕入先名称を設定する</t>
    <rPh sb="33" eb="35">
      <t>センタク</t>
    </rPh>
    <rPh sb="51" eb="53">
      <t>セッテイ</t>
    </rPh>
    <phoneticPr fontId="2"/>
  </si>
  <si>
    <t>２．仕入先コード存在チェック（チェック仕様を参照）を行う</t>
  </si>
  <si>
    <t>３．ブランドチェック（チェック仕様を参照）を行う</t>
  </si>
  <si>
    <t>４．グローバル番号が入力されている場合のチェックを行う
　４－１．グローバル番号存在チェック（チェック仕様を参照）を行う
　４－２．発注データチェック（チェック仕様を参照）を行う
　４－３．通貨チェック（チェック仕様を参照）を行う
　４－４．発注情報を取得する（※以降のチェックでは当該データを用いる）</t>
  </si>
  <si>
    <t>６．在庫チェック（チェック仕様を参照）を行う</t>
  </si>
  <si>
    <t>（チェック仕様の在庫チェックには入力数量のチェックも含まれるため割愛）</t>
    <rPh sb="5" eb="7">
      <t>シヨウ</t>
    </rPh>
    <rPh sb="8" eb="10">
      <t>ザイコ</t>
    </rPh>
    <rPh sb="16" eb="18">
      <t>ニュウリョク</t>
    </rPh>
    <rPh sb="18" eb="20">
      <t>スウリョウ</t>
    </rPh>
    <rPh sb="26" eb="27">
      <t>フク</t>
    </rPh>
    <rPh sb="32" eb="34">
      <t>カツアイ</t>
    </rPh>
    <phoneticPr fontId="2"/>
  </si>
  <si>
    <t>７．チェック結果の表示を行う</t>
  </si>
  <si>
    <t>2．製作用商品コードを取得する
　2－１．以下の条件で商品マスタを検索する。商品マスタが存在しない場合はエラーとして処理を終了する
　　・現法コード　＝　ログインユーザの現法コード   
　　・商品コード　＝　画面の商品コード
　　・ブランドコード　＝　画面のブランドコード　※入力がある場合のみ
　　・論理削除済みではない
　２－２．商品マスタの情報を用いて製作用商品コード導出FUNCTIONを呼び出し、製作用商品コードを取得する。FUNCTIONがエラーを返却した場合は、返却されたエラーメッセージを取得し、エラーとして処理を終了する</t>
    <rPh sb="177" eb="178">
      <t>モチ</t>
    </rPh>
    <phoneticPr fontId="2"/>
  </si>
  <si>
    <t>3．発注テーブルへ発注情報を登録する</t>
    <rPh sb="2" eb="4">
      <t>ハッチュウ</t>
    </rPh>
    <rPh sb="14" eb="16">
      <t>トウロク</t>
    </rPh>
    <phoneticPr fontId="2"/>
  </si>
  <si>
    <t>４．在庫マスタの在庫情報を更新する
　４－１．以下の条件で在庫マスタを検索する。 商品マスタは２－１で取得した情報とする。検索結果が存在しない場合はエラーとして処理を終了する
　　・現法コード　＝　画面の現法コード
　　・インナーコード　＝　商品マスタのインナーコード 
　　・ MC/置場コード　＝　画面の置場コード
　　・論理削除済みではない
　４－２．得られた在庫マスタを更新する</t>
  </si>
  <si>
    <t>５．発注残・発注残テーブルへ発注残情報を登録する</t>
  </si>
  <si>
    <t>６．ステータス管理テーブルへ発注ステータスを登録する
　６－１．仕入先マスタより以下の条件でカテゴリを検索する。検索結果が存在しない場合はエラーとして処理を終了する
　　・現法コード 　＝　画面の現法コード 
　　・仕入先コード　＝　仕入先の仕入先コード 
　　・論理削除済みではない
　６－２．仕入先のカテゴリがミスミ(国内)、ミスミ(国外)以外の場合のみ、ステータス管理テーブルへ登録する</t>
    <rPh sb="51" eb="53">
      <t>ケンサク</t>
    </rPh>
    <phoneticPr fontId="2"/>
  </si>
  <si>
    <t>７．発注連携テーブルへ発注連携情報を登録する 
　※現法コードがMJPの場合のみ</t>
  </si>
  <si>
    <t>８．発注情報連携リクエストを送信する	
　　・入力された情報に基づき発注情報をSAPにBAPI連携する。</t>
  </si>
  <si>
    <t>９．画面の各明細にグローバル番号を設定する
　・グローバル番号に発注照会（詳細）画面へのリンクを設定する</t>
    <rPh sb="2" eb="4">
      <t>ガメン</t>
    </rPh>
    <rPh sb="5" eb="6">
      <t>カク</t>
    </rPh>
    <rPh sb="6" eb="8">
      <t>メイサイ</t>
    </rPh>
    <rPh sb="14" eb="16">
      <t>バンゴウ</t>
    </rPh>
    <rPh sb="17" eb="19">
      <t>セッテイ</t>
    </rPh>
    <phoneticPr fontId="2"/>
  </si>
  <si>
    <t>１２．更新完了のメッセージを画面に表示する</t>
    <rPh sb="3" eb="5">
      <t>コウシン</t>
    </rPh>
    <rPh sb="5" eb="7">
      <t>カンリョウ</t>
    </rPh>
    <rPh sb="14" eb="16">
      <t>ガメン</t>
    </rPh>
    <rPh sb="17" eb="19">
      <t>ヒョウジ</t>
    </rPh>
    <phoneticPr fontId="2"/>
  </si>
  <si>
    <t>１．メニュー画面に遷移する</t>
    <rPh sb="6" eb="8">
      <t>ガメン</t>
    </rPh>
    <rPh sb="9" eb="11">
      <t>センイ</t>
    </rPh>
    <phoneticPr fontId="2"/>
  </si>
  <si>
    <t>１．遷移画面に遷移する
　・メニューからの遷移の場合、発注メニューに遷移する</t>
    <rPh sb="2" eb="4">
      <t>センイ</t>
    </rPh>
    <rPh sb="4" eb="6">
      <t>ガメン</t>
    </rPh>
    <phoneticPr fontId="2"/>
  </si>
  <si>
    <r>
      <t>１．</t>
    </r>
    <r>
      <rPr>
        <strike/>
        <sz val="9"/>
        <color rgb="FF00B050"/>
        <rFont val="Meiryo UI"/>
        <family val="3"/>
        <charset val="128"/>
      </rPr>
      <t>基本情報の単項目チェック（チェック仕様を参照）、</t>
    </r>
    <r>
      <rPr>
        <sz val="9"/>
        <rFont val="Meiryo UI"/>
        <family val="3"/>
        <charset val="128"/>
      </rPr>
      <t>明細情報の</t>
    </r>
    <r>
      <rPr>
        <sz val="9"/>
        <rFont val="Meiryo UI"/>
        <family val="3"/>
        <charset val="128"/>
      </rPr>
      <t xml:space="preserve">単項目チェック（チェック仕様を参照）を行う
</t>
    </r>
    <phoneticPr fontId="2"/>
  </si>
  <si>
    <t>「機能呼出仕様」シートの「表_仕入返品チェックAPI」参照</t>
    <phoneticPr fontId="2"/>
  </si>
  <si>
    <t>仕入先inquiry</t>
    <phoneticPr fontId="4"/>
  </si>
  <si>
    <t>在庫確認テキスト</t>
    <phoneticPr fontId="4"/>
  </si>
  <si>
    <t>仕入先コード</t>
    <phoneticPr fontId="2"/>
  </si>
  <si>
    <t>フォーカスアウト</t>
  </si>
  <si>
    <t>１．仕入先コードの有効性を判定し。
　　　該当明細の通貨に仕入先通貨コードを設定する。</t>
    <rPh sb="21" eb="23">
      <t>ガイトウ</t>
    </rPh>
    <phoneticPr fontId="2"/>
  </si>
  <si>
    <t>１．ブランドコードの有効性を判定し。
　　　該当明細のブランド名を設定する。</t>
    <rPh sb="22" eb="24">
      <t>ガイトウ</t>
    </rPh>
    <phoneticPr fontId="2"/>
  </si>
  <si>
    <t>B-8</t>
    <phoneticPr fontId="2"/>
  </si>
  <si>
    <t>１．グローバル番号と購買返品伝票番号＋明細番号を採番する
　※採番用FUNCTIONで発注用グローバル番号を採番し、以下のように設定する
　画面．置場(2桁) + 現法日付(yymmdd) + 採番値6桁</t>
  </si>
  <si>
    <t>「機能呼出仕様」シートの「表_仕入返品確定API」参照</t>
    <phoneticPr fontId="2"/>
  </si>
  <si>
    <r>
      <t>１１．ボタンの活性／非活性制御を行う
　・</t>
    </r>
    <r>
      <rPr>
        <strike/>
        <sz val="9"/>
        <color rgb="FF00B050"/>
        <rFont val="Meiryo UI"/>
        <family val="3"/>
        <charset val="128"/>
      </rPr>
      <t>「修正」</t>
    </r>
    <r>
      <rPr>
        <sz val="9"/>
        <color rgb="FF00B050"/>
        <rFont val="Meiryo UI"/>
        <family val="3"/>
        <charset val="128"/>
      </rPr>
      <t>、「明細追加」、「チェック」、「COPY」、</t>
    </r>
    <r>
      <rPr>
        <sz val="9"/>
        <rFont val="Meiryo UI"/>
        <family val="3"/>
        <charset val="128"/>
      </rPr>
      <t>「確定」ボタンを非活性にする</t>
    </r>
    <rPh sb="11" eb="13">
      <t>カッセイ</t>
    </rPh>
    <rPh sb="13" eb="15">
      <t>セイギョ</t>
    </rPh>
    <rPh sb="16" eb="17">
      <t>オコナ</t>
    </rPh>
    <rPh sb="22" eb="24">
      <t>シュウセイ</t>
    </rPh>
    <rPh sb="27" eb="29">
      <t>メイサイ</t>
    </rPh>
    <rPh sb="29" eb="31">
      <t>ツイカ</t>
    </rPh>
    <phoneticPr fontId="2"/>
  </si>
  <si>
    <r>
      <t>「全</t>
    </r>
    <r>
      <rPr>
        <sz val="9"/>
        <color rgb="FF00B050"/>
        <rFont val="Meiryo UI"/>
        <family val="3"/>
        <charset val="128"/>
      </rPr>
      <t>項目</t>
    </r>
    <r>
      <rPr>
        <sz val="9"/>
        <rFont val="Meiryo UI"/>
        <family val="3"/>
        <charset val="128"/>
      </rPr>
      <t>クリア」ボタンを押す</t>
    </r>
    <phoneticPr fontId="2"/>
  </si>
  <si>
    <r>
      <t>全</t>
    </r>
    <r>
      <rPr>
        <sz val="11"/>
        <color rgb="FF00B050"/>
        <rFont val="Meiryo UI"/>
        <family val="3"/>
        <charset val="128"/>
      </rPr>
      <t>項目</t>
    </r>
    <r>
      <rPr>
        <sz val="11"/>
        <color theme="1"/>
        <rFont val="Meiryo UI"/>
        <family val="3"/>
        <charset val="128"/>
      </rPr>
      <t>クリアボタン</t>
    </r>
    <rPh sb="0" eb="1">
      <t>ゼン</t>
    </rPh>
    <phoneticPr fontId="4"/>
  </si>
  <si>
    <t>1．全ての入力および出力項目クリア
　　1-1：全項目(入力および出力）をクリアし、初期表示（メニューからの遷移）状態とする。</t>
    <phoneticPr fontId="2"/>
  </si>
  <si>
    <t>B-1</t>
    <phoneticPr fontId="2"/>
  </si>
  <si>
    <t>「明細追加」ボタンを押す</t>
    <rPh sb="1" eb="3">
      <t>メイサイ</t>
    </rPh>
    <rPh sb="3" eb="5">
      <t>ツイカ</t>
    </rPh>
    <phoneticPr fontId="2"/>
  </si>
  <si>
    <t>B-4</t>
    <phoneticPr fontId="2"/>
  </si>
  <si>
    <t>B-7</t>
    <phoneticPr fontId="2"/>
  </si>
  <si>
    <t>仕入金額</t>
    <phoneticPr fontId="1"/>
  </si>
  <si>
    <t>リクエスト項目設定</t>
    <phoneticPr fontId="1"/>
  </si>
  <si>
    <t>仕入先コード</t>
    <rPh sb="0" eb="3">
      <t>シイレサキ</t>
    </rPh>
    <phoneticPr fontId="1"/>
  </si>
  <si>
    <t>ー</t>
    <phoneticPr fontId="1"/>
  </si>
  <si>
    <t>パラメータ項目設定</t>
    <phoneticPr fontId="1"/>
  </si>
  <si>
    <t>商品コード</t>
    <phoneticPr fontId="1"/>
  </si>
  <si>
    <t>仕入先コード</t>
    <phoneticPr fontId="4"/>
  </si>
  <si>
    <t>置場</t>
    <phoneticPr fontId="4"/>
  </si>
  <si>
    <t>仕入先売単価</t>
    <phoneticPr fontId="4"/>
  </si>
  <si>
    <t>仕入単価</t>
    <rPh sb="0" eb="2">
      <t>シイレ</t>
    </rPh>
    <rPh sb="2" eb="4">
      <t>タンカ</t>
    </rPh>
    <phoneticPr fontId="1"/>
  </si>
  <si>
    <t>エラーリスト</t>
    <phoneticPr fontId="1"/>
  </si>
  <si>
    <t>エラーコード</t>
    <phoneticPr fontId="1"/>
  </si>
  <si>
    <t>エラーメッセージ</t>
    <phoneticPr fontId="1"/>
  </si>
  <si>
    <t>エラーラベル</t>
    <phoneticPr fontId="1"/>
  </si>
  <si>
    <t>ー</t>
    <phoneticPr fontId="1"/>
  </si>
  <si>
    <t>パラメータ項目設定</t>
    <phoneticPr fontId="1"/>
  </si>
  <si>
    <t>商品所管部門コード</t>
    <phoneticPr fontId="1"/>
  </si>
  <si>
    <t>エラーリスト</t>
    <phoneticPr fontId="1"/>
  </si>
  <si>
    <t>エラーメッセージ</t>
    <phoneticPr fontId="1"/>
  </si>
  <si>
    <t>エラーラベル</t>
    <phoneticPr fontId="1"/>
  </si>
  <si>
    <t>サービスステータス</t>
    <phoneticPr fontId="1"/>
  </si>
  <si>
    <t>表_仕入返品チェックAPI</t>
    <rPh sb="0" eb="1">
      <t>ヒョウ</t>
    </rPh>
    <rPh sb="2" eb="6">
      <t>シイレヘンピン</t>
    </rPh>
    <phoneticPr fontId="4"/>
  </si>
  <si>
    <t>表_仕入返品確定API</t>
    <rPh sb="0" eb="1">
      <t>ヒョウ</t>
    </rPh>
    <rPh sb="2" eb="6">
      <t>シイレヘンピン</t>
    </rPh>
    <rPh sb="6" eb="8">
      <t>カクテイ</t>
    </rPh>
    <phoneticPr fontId="4"/>
  </si>
  <si>
    <t>ブランド</t>
    <phoneticPr fontId="2"/>
  </si>
  <si>
    <t>現法コード</t>
    <phoneticPr fontId="1"/>
  </si>
  <si>
    <t>ブランドコード</t>
    <phoneticPr fontId="1"/>
  </si>
  <si>
    <t>ブランド名</t>
    <phoneticPr fontId="1"/>
  </si>
  <si>
    <t>ブランドマスタ.ブランド名（現地語）</t>
    <phoneticPr fontId="1"/>
  </si>
  <si>
    <t>返品日</t>
    <phoneticPr fontId="4"/>
  </si>
  <si>
    <t>Supplier I/V Date</t>
    <phoneticPr fontId="4"/>
  </si>
  <si>
    <t>Supplier I/V Date</t>
    <phoneticPr fontId="1"/>
  </si>
  <si>
    <t>在庫確認テキスト</t>
    <phoneticPr fontId="1"/>
  </si>
  <si>
    <t>返品入力明細行</t>
    <rPh sb="0" eb="4">
      <t>ヘンピンニュウリョク</t>
    </rPh>
    <phoneticPr fontId="4"/>
  </si>
  <si>
    <t>商品コード</t>
    <phoneticPr fontId="1"/>
  </si>
  <si>
    <t>数量</t>
    <phoneticPr fontId="1"/>
  </si>
  <si>
    <t>商品コード</t>
    <phoneticPr fontId="1"/>
  </si>
  <si>
    <t>数量</t>
    <phoneticPr fontId="1"/>
  </si>
  <si>
    <t>通貨</t>
    <phoneticPr fontId="1"/>
  </si>
  <si>
    <t>通貨コード</t>
    <phoneticPr fontId="1"/>
  </si>
  <si>
    <t>-</t>
    <phoneticPr fontId="1"/>
  </si>
  <si>
    <t>仕入単価</t>
    <phoneticPr fontId="1"/>
  </si>
  <si>
    <t>仕入金額</t>
    <phoneticPr fontId="1"/>
  </si>
  <si>
    <t>Supplier I/V Date</t>
    <phoneticPr fontId="1"/>
  </si>
  <si>
    <t>Supplier I/V No</t>
    <phoneticPr fontId="1"/>
  </si>
  <si>
    <t>仕入先売単価</t>
    <phoneticPr fontId="1"/>
  </si>
  <si>
    <t>Supplier I/V No</t>
    <phoneticPr fontId="1"/>
  </si>
  <si>
    <t>※コードのみ設定</t>
    <rPh sb="6" eb="8">
      <t>セッテイ</t>
    </rPh>
    <phoneticPr fontId="1"/>
  </si>
  <si>
    <t>エンティティ</t>
    <phoneticPr fontId="4"/>
  </si>
  <si>
    <t>MS</t>
    <phoneticPr fontId="4"/>
  </si>
  <si>
    <t>案件管理</t>
    <phoneticPr fontId="1"/>
  </si>
  <si>
    <t>置場マスタ</t>
    <phoneticPr fontId="1"/>
  </si>
  <si>
    <t>R</t>
    <phoneticPr fontId="1"/>
  </si>
  <si>
    <t>C</t>
    <phoneticPr fontId="1"/>
  </si>
  <si>
    <t>仕入先マスタ</t>
    <phoneticPr fontId="1"/>
  </si>
  <si>
    <t>商品マスタ</t>
    <phoneticPr fontId="1"/>
  </si>
  <si>
    <t>固定値「仕入返品入力」</t>
    <rPh sb="4" eb="6">
      <t>シイレ</t>
    </rPh>
    <phoneticPr fontId="4"/>
  </si>
  <si>
    <t>仕入返品入力</t>
    <rPh sb="0" eb="2">
      <t>シイレ</t>
    </rPh>
    <rPh sb="2" eb="6">
      <t>ヘンピンニュウリョク</t>
    </rPh>
    <phoneticPr fontId="1"/>
  </si>
  <si>
    <t>■API一覧</t>
    <rPh sb="4" eb="6">
      <t>イチラン</t>
    </rPh>
    <phoneticPr fontId="1"/>
  </si>
  <si>
    <t>No.</t>
  </si>
  <si>
    <t>イベント</t>
  </si>
  <si>
    <t>API（親玉）</t>
    <rPh sb="4" eb="5">
      <t>オヤ</t>
    </rPh>
    <rPh sb="5" eb="6">
      <t>タマ</t>
    </rPh>
    <phoneticPr fontId="1"/>
  </si>
  <si>
    <t>API（親）</t>
    <rPh sb="4" eb="5">
      <t>オヤ</t>
    </rPh>
    <phoneticPr fontId="1"/>
  </si>
  <si>
    <t>記載場所</t>
    <rPh sb="0" eb="2">
      <t>キサイ</t>
    </rPh>
    <rPh sb="2" eb="4">
      <t>バショ</t>
    </rPh>
    <phoneticPr fontId="1"/>
  </si>
  <si>
    <t>作成対象</t>
    <rPh sb="0" eb="2">
      <t>サクセイ</t>
    </rPh>
    <rPh sb="2" eb="4">
      <t>タイショウ</t>
    </rPh>
    <phoneticPr fontId="1"/>
  </si>
  <si>
    <t>備考</t>
    <rPh sb="0" eb="2">
      <t>ビコウ</t>
    </rPh>
    <phoneticPr fontId="1"/>
  </si>
  <si>
    <t>初期表示</t>
    <rPh sb="0" eb="2">
      <t>ショキ</t>
    </rPh>
    <rPh sb="2" eb="4">
      <t>ヒョウジ</t>
    </rPh>
    <phoneticPr fontId="1"/>
  </si>
  <si>
    <t>初期表示</t>
  </si>
  <si>
    <t>画面仕様書</t>
    <rPh sb="0" eb="2">
      <t>ガメン</t>
    </rPh>
    <rPh sb="2" eb="5">
      <t>シヨウショ</t>
    </rPh>
    <phoneticPr fontId="1"/>
  </si>
  <si>
    <t>×</t>
  </si>
  <si>
    <t>画面設計書、シーケンス図</t>
    <rPh sb="0" eb="2">
      <t>ガメン</t>
    </rPh>
    <rPh sb="2" eb="4">
      <t>セッケイ</t>
    </rPh>
    <rPh sb="4" eb="5">
      <t>ショ</t>
    </rPh>
    <phoneticPr fontId="1"/>
  </si>
  <si>
    <t>置場マスタ取得API</t>
  </si>
  <si>
    <t>〇</t>
  </si>
  <si>
    <t>発番API</t>
    <rPh sb="0" eb="2">
      <t>ハツバン</t>
    </rPh>
    <phoneticPr fontId="1"/>
  </si>
  <si>
    <t>案件管理API</t>
    <rPh sb="0" eb="2">
      <t>アンケン</t>
    </rPh>
    <rPh sb="2" eb="4">
      <t>カンリ</t>
    </rPh>
    <phoneticPr fontId="1"/>
  </si>
  <si>
    <t>画面側するためAPIなし</t>
    <rPh sb="0" eb="2">
      <t>ガメン</t>
    </rPh>
    <rPh sb="2" eb="3">
      <t>ガワ</t>
    </rPh>
    <phoneticPr fontId="1"/>
  </si>
  <si>
    <t>明細追加</t>
    <rPh sb="0" eb="4">
      <t>メイサイツイカ</t>
    </rPh>
    <phoneticPr fontId="1"/>
  </si>
  <si>
    <t>画面側明細の一番下に「N」行の空値追加
→プールダウンの値は画面他行から？</t>
    <rPh sb="0" eb="3">
      <t>ガメンガワ</t>
    </rPh>
    <rPh sb="3" eb="5">
      <t>メイサイ</t>
    </rPh>
    <rPh sb="6" eb="9">
      <t>イチバンシタ</t>
    </rPh>
    <rPh sb="13" eb="14">
      <t>ギョウ</t>
    </rPh>
    <rPh sb="15" eb="16">
      <t>カラ</t>
    </rPh>
    <rPh sb="16" eb="17">
      <t>チ</t>
    </rPh>
    <rPh sb="17" eb="19">
      <t>ツイカ</t>
    </rPh>
    <rPh sb="28" eb="29">
      <t>アタイ</t>
    </rPh>
    <rPh sb="30" eb="32">
      <t>ガメン</t>
    </rPh>
    <rPh sb="32" eb="33">
      <t>タ</t>
    </rPh>
    <rPh sb="33" eb="34">
      <t>ギョウ</t>
    </rPh>
    <phoneticPr fontId="1"/>
  </si>
  <si>
    <t>明細クリア</t>
    <rPh sb="0" eb="2">
      <t>メイサイ</t>
    </rPh>
    <phoneticPr fontId="1"/>
  </si>
  <si>
    <t>選択された行の入力データをクリア</t>
    <rPh sb="0" eb="2">
      <t>センタク</t>
    </rPh>
    <rPh sb="5" eb="6">
      <t>ギョウ</t>
    </rPh>
    <rPh sb="7" eb="9">
      <t>ニュウリョク</t>
    </rPh>
    <phoneticPr fontId="1"/>
  </si>
  <si>
    <t>全項目リア</t>
    <rPh sb="0" eb="3">
      <t>ゼンコウモク</t>
    </rPh>
    <phoneticPr fontId="1"/>
  </si>
  <si>
    <t>画面側明細に有力された値はクリア
→選択した行がある場合は無視する？</t>
    <rPh sb="0" eb="3">
      <t>ガメンガワ</t>
    </rPh>
    <rPh sb="3" eb="5">
      <t>メイサイ</t>
    </rPh>
    <rPh sb="6" eb="8">
      <t>ユウリョク</t>
    </rPh>
    <rPh sb="11" eb="12">
      <t>アタイ</t>
    </rPh>
    <rPh sb="18" eb="20">
      <t>センタク</t>
    </rPh>
    <rPh sb="22" eb="23">
      <t>ギョウ</t>
    </rPh>
    <rPh sb="26" eb="28">
      <t>バアイ</t>
    </rPh>
    <rPh sb="29" eb="31">
      <t>ムシ</t>
    </rPh>
    <phoneticPr fontId="1"/>
  </si>
  <si>
    <t>COPY</t>
  </si>
  <si>
    <t>選択した行のデータを基に、画面側明細の一番下に行を追加する</t>
    <rPh sb="10" eb="11">
      <t>モト</t>
    </rPh>
    <rPh sb="23" eb="24">
      <t>ギョウ</t>
    </rPh>
    <rPh sb="25" eb="27">
      <t>ツイカ</t>
    </rPh>
    <phoneticPr fontId="1"/>
  </si>
  <si>
    <t>チェック</t>
    <phoneticPr fontId="1"/>
  </si>
  <si>
    <t>仕入返品チェック</t>
    <rPh sb="0" eb="4">
      <t>シイレヘンピン</t>
    </rPh>
    <phoneticPr fontId="1"/>
  </si>
  <si>
    <t>仕入返品確定</t>
    <rPh sb="0" eb="4">
      <t>シイレヘンピン</t>
    </rPh>
    <rPh sb="4" eb="6">
      <t>カクテイ</t>
    </rPh>
    <phoneticPr fontId="1"/>
  </si>
  <si>
    <t>仕入返品仮登録</t>
    <phoneticPr fontId="1"/>
  </si>
  <si>
    <t>共通サービスと想定</t>
    <phoneticPr fontId="1"/>
  </si>
  <si>
    <t>API仕入返品チェック仕様書</t>
    <rPh sb="3" eb="7">
      <t>シイレヘンピン</t>
    </rPh>
    <rPh sb="11" eb="14">
      <t>シヨウショ</t>
    </rPh>
    <phoneticPr fontId="1"/>
  </si>
  <si>
    <t>API仕入返品確定仕様書</t>
    <rPh sb="7" eb="9">
      <t>カクテイ</t>
    </rPh>
    <rPh sb="9" eb="12">
      <t>シヨウショ</t>
    </rPh>
    <phoneticPr fontId="1"/>
  </si>
  <si>
    <t>仮テーブル登録（SQL）</t>
    <rPh sb="0" eb="1">
      <t>カリ</t>
    </rPh>
    <rPh sb="5" eb="7">
      <t>トウロク</t>
    </rPh>
    <phoneticPr fontId="1"/>
  </si>
  <si>
    <t>レートマスタ取得API</t>
    <phoneticPr fontId="1"/>
  </si>
  <si>
    <t>仕入先コード</t>
    <phoneticPr fontId="4"/>
  </si>
  <si>
    <t>商品所管部門コード</t>
    <phoneticPr fontId="4"/>
  </si>
  <si>
    <t>仕入先マスタ検索API</t>
    <phoneticPr fontId="1"/>
  </si>
  <si>
    <t>ブランド</t>
    <phoneticPr fontId="13"/>
  </si>
  <si>
    <t>コード：名称</t>
    <rPh sb="4" eb="6">
      <t>メイショウ</t>
    </rPh>
    <phoneticPr fontId="4"/>
  </si>
  <si>
    <t>①レートマスタ存在チェック
　レートマスタが存在すること。
②変換元通貨コード、変換先通貨コード一致チェック
　レートマスタ.レートがnullの場合、変換元通貨コードと変換先通貨コードが一致すること。</t>
    <phoneticPr fontId="4"/>
  </si>
  <si>
    <t>レートマスタ存在チェック</t>
    <phoneticPr fontId="2"/>
  </si>
  <si>
    <t>①仕入先マスタに該当データは存在しません</t>
    <phoneticPr fontId="4"/>
  </si>
  <si>
    <t>レート情報が取得出来ませんでした。</t>
    <phoneticPr fontId="4"/>
  </si>
  <si>
    <t>１．仕入先コードが仕入先マスタに存在することをチェックする
※仕入返品チェックAPIのチェック仕様を参照する。</t>
    <rPh sb="2" eb="4">
      <t>シイレ</t>
    </rPh>
    <rPh sb="4" eb="5">
      <t>サキ</t>
    </rPh>
    <rPh sb="16" eb="18">
      <t>ソンザイ</t>
    </rPh>
    <phoneticPr fontId="1"/>
  </si>
  <si>
    <t>商品入力チェック</t>
    <phoneticPr fontId="2"/>
  </si>
  <si>
    <t>①商品マスタに該当データは存在しません
②委託販売商品の為入力できません
③入力された商品は部材親商品であるため指定することはできません
④在庫品ではありません</t>
    <phoneticPr fontId="4"/>
  </si>
  <si>
    <t>①ブランドコードが複数存在します(｛ブランド｝)
｛ブランド｝：ブランド1,ブランド2</t>
    <phoneticPr fontId="4"/>
  </si>
  <si>
    <r>
      <t xml:space="preserve">１．ブランドが単一であること（商品マスタに登録されているブランドが複数存在しないこと）をチェックする
　※ブランドコードが入力されている場合はブランドコードも条件に含めて商品マスタを取得する
</t>
    </r>
    <r>
      <rPr>
        <sz val="9"/>
        <color rgb="FF00B050"/>
        <rFont val="Meiryo UI"/>
        <family val="3"/>
        <charset val="128"/>
      </rPr>
      <t>※仕入返品チェックAPIのチェック仕様を参照する。</t>
    </r>
    <phoneticPr fontId="4"/>
  </si>
  <si>
    <t>①未入荷の発注に対して返品はできません
②在庫品の発注ではありません
③supplier I/V No、supplier I/V Dateが登録されていない発注です</t>
    <phoneticPr fontId="4"/>
  </si>
  <si>
    <t>①仕入先の通貨と発注の通貨が一致しません
※エラーとせずワーニングとしてメッセージを表示する</t>
    <phoneticPr fontId="4"/>
  </si>
  <si>
    <t>①supplier I/V No、supplier I/V Dateどちらか一方を指定することはできません。</t>
    <phoneticPr fontId="4"/>
  </si>
  <si>
    <r>
      <t xml:space="preserve">１．Supplier I/V No,Supplier I/V Dateの相関チェックを行う
　・一方が入力されている時は両方とも入力必須
</t>
    </r>
    <r>
      <rPr>
        <sz val="9"/>
        <color rgb="FF00B050"/>
        <rFont val="Meiryo UI"/>
        <family val="3"/>
        <charset val="128"/>
      </rPr>
      <t>※仕入返品チェックAPIのチェック仕様を参照する。</t>
    </r>
    <rPh sb="36" eb="38">
      <t>ソウカン</t>
    </rPh>
    <rPh sb="43" eb="44">
      <t>オコナ</t>
    </rPh>
    <rPh sb="48" eb="50">
      <t>イッポウ</t>
    </rPh>
    <rPh sb="51" eb="53">
      <t>ニュウリョク</t>
    </rPh>
    <rPh sb="58" eb="59">
      <t>トキ</t>
    </rPh>
    <rPh sb="60" eb="62">
      <t>リョウホウ</t>
    </rPh>
    <rPh sb="64" eb="66">
      <t>ニュウリョク</t>
    </rPh>
    <rPh sb="66" eb="68">
      <t>ヒッス</t>
    </rPh>
    <phoneticPr fontId="1"/>
  </si>
  <si>
    <t>①在庫品ではありません
②現在庫が存在しません
③入力数量が現在庫数量を超えています</t>
    <phoneticPr fontId="4"/>
  </si>
  <si>
    <t>①処理対象の明細情報が存在しません</t>
    <phoneticPr fontId="4"/>
  </si>
  <si>
    <t>①輸入諸経費は加算されません。</t>
    <phoneticPr fontId="4"/>
  </si>
  <si>
    <t>詳細は仕入返品チェックAPI「API設計書_[APIID]_仕入返品チェック.xlsx」「チェック仕様」シート参照</t>
    <rPh sb="3" eb="7">
      <t>シイレヘンピン</t>
    </rPh>
    <rPh sb="49" eb="51">
      <t>シヨウ</t>
    </rPh>
    <phoneticPr fontId="4"/>
  </si>
  <si>
    <r>
      <t xml:space="preserve">１．処理対象の明細が存在することをチェックする
  ・商品コード、または、数量が入力されている明細が1件も存在しない場合エラーとする
</t>
    </r>
    <r>
      <rPr>
        <sz val="9"/>
        <color rgb="FF00B050"/>
        <rFont val="Meiryo UI"/>
        <family val="3"/>
        <charset val="128"/>
      </rPr>
      <t>※仕入返品チェックAPIのチェック仕様を参照する。</t>
    </r>
    <phoneticPr fontId="4"/>
  </si>
  <si>
    <t>更新対象のテーブルがロックされていた場合、エラーとする。</t>
    <phoneticPr fontId="4"/>
  </si>
  <si>
    <r>
      <t>チェック</t>
    </r>
    <r>
      <rPr>
        <sz val="9"/>
        <color rgb="FF00B050"/>
        <rFont val="Meiryo UI"/>
        <family val="3"/>
        <charset val="128"/>
      </rPr>
      <t>／確定</t>
    </r>
    <r>
      <rPr>
        <sz val="9"/>
        <color theme="1"/>
        <rFont val="Meiryo UI"/>
        <family val="3"/>
        <charset val="128"/>
      </rPr>
      <t>ボタン押下時
（明細情報エリア）</t>
    </r>
    <phoneticPr fontId="4"/>
  </si>
  <si>
    <r>
      <t>チェック</t>
    </r>
    <r>
      <rPr>
        <sz val="9"/>
        <color rgb="FF00B050"/>
        <rFont val="Meiryo UI"/>
        <family val="3"/>
        <charset val="128"/>
      </rPr>
      <t>／確定</t>
    </r>
    <r>
      <rPr>
        <sz val="9"/>
        <color theme="1"/>
        <rFont val="Meiryo UI"/>
        <family val="3"/>
        <charset val="128"/>
      </rPr>
      <t>ボタン押下時
（明細情報エリア）
※商品コード指定の場合</t>
    </r>
    <phoneticPr fontId="4"/>
  </si>
  <si>
    <r>
      <t>チェック</t>
    </r>
    <r>
      <rPr>
        <sz val="9"/>
        <color rgb="FF00B050"/>
        <rFont val="Meiryo UI"/>
        <family val="3"/>
        <charset val="128"/>
      </rPr>
      <t>／確定</t>
    </r>
    <r>
      <rPr>
        <sz val="9"/>
        <color theme="1"/>
        <rFont val="Meiryo UI"/>
        <family val="3"/>
        <charset val="128"/>
      </rPr>
      <t>ボタン押下時
（明細情報エリア）
※グローバル番号指定の場合</t>
    </r>
    <phoneticPr fontId="4"/>
  </si>
  <si>
    <r>
      <t>チェック</t>
    </r>
    <r>
      <rPr>
        <sz val="9"/>
        <color rgb="FF00B050"/>
        <rFont val="Meiryo UI"/>
        <family val="3"/>
        <charset val="128"/>
      </rPr>
      <t>／確定</t>
    </r>
    <r>
      <rPr>
        <sz val="9"/>
        <color theme="1"/>
        <rFont val="Meiryo UI"/>
        <family val="3"/>
        <charset val="128"/>
      </rPr>
      <t>ボタン押下時
（明細情報エリア）</t>
    </r>
    <phoneticPr fontId="4"/>
  </si>
  <si>
    <t>チェックボタン押下時
（基本情報エリア）</t>
    <phoneticPr fontId="4"/>
  </si>
  <si>
    <t>単項目チェック：
①必須チェック
  対象：画面項目定義（基本情報エリア）の必須項目
②型チェック
  対象：画面項目定義（基本情報エリア）の入力項目
③入力桁数チェック
  対象：仕入先コード</t>
    <phoneticPr fontId="4"/>
  </si>
  <si>
    <t>商品所管部門の明細一致チェック</t>
    <phoneticPr fontId="2"/>
  </si>
  <si>
    <t>画面項目定義を参照する。
※（明細情報エリア）</t>
    <phoneticPr fontId="4"/>
  </si>
  <si>
    <t>「画面項目定義」シート参照</t>
    <phoneticPr fontId="4"/>
  </si>
  <si>
    <r>
      <t>チェック</t>
    </r>
    <r>
      <rPr>
        <sz val="9"/>
        <color rgb="FF00B050"/>
        <rFont val="Meiryo UI"/>
        <family val="3"/>
        <charset val="128"/>
      </rPr>
      <t>／確定</t>
    </r>
    <r>
      <rPr>
        <sz val="9"/>
        <color theme="1"/>
        <rFont val="Meiryo UI"/>
        <family val="3"/>
        <charset val="128"/>
      </rPr>
      <t xml:space="preserve">ボタン押下時
（明細情報エリア）
</t>
    </r>
    <phoneticPr fontId="4"/>
  </si>
  <si>
    <t>入荷実績照会API（仮）</t>
  </si>
  <si>
    <t>元グローバル番号</t>
    <phoneticPr fontId="4"/>
  </si>
  <si>
    <t>商品情報取得API</t>
    <phoneticPr fontId="1"/>
  </si>
  <si>
    <t>仕入返品仮登録ヘッダ</t>
    <rPh sb="0" eb="2">
      <t>シイレ</t>
    </rPh>
    <rPh sb="2" eb="4">
      <t>ヘンピン</t>
    </rPh>
    <rPh sb="4" eb="7">
      <t>カリトウロク</t>
    </rPh>
    <phoneticPr fontId="1"/>
  </si>
  <si>
    <t>仕入返品仮登録明細</t>
    <rPh sb="0" eb="2">
      <t>シイレ</t>
    </rPh>
    <rPh sb="2" eb="4">
      <t>ヘンピン</t>
    </rPh>
    <rPh sb="4" eb="7">
      <t>カリトウロク</t>
    </rPh>
    <rPh sb="7" eb="9">
      <t>メイサイ</t>
    </rPh>
    <phoneticPr fontId="1"/>
  </si>
  <si>
    <t>有効在庫</t>
    <phoneticPr fontId="1"/>
  </si>
  <si>
    <t>①在庫存在チェック
  有効在庫に存在すること
②現在庫数チェック
  有効在庫.現在庫数 &lt;&gt; 0であること
③現在庫数と入力数の相関チェック
  入力数量 &lt;= 有効在庫,現在庫数であること</t>
  </si>
  <si>
    <t>「ブランド」</t>
  </si>
  <si>
    <t>リクエスト項目/レスポンス項目は、機能呼出仕様シート参照</t>
    <phoneticPr fontId="2"/>
  </si>
  <si>
    <t>仕入返品明細情報</t>
    <rPh sb="0" eb="2">
      <t>シイレ</t>
    </rPh>
    <rPh sb="2" eb="4">
      <t>ヘンピン</t>
    </rPh>
    <rPh sb="4" eb="6">
      <t>メイサイ</t>
    </rPh>
    <rPh sb="6" eb="8">
      <t>ジョウホウ</t>
    </rPh>
    <phoneticPr fontId="4"/>
  </si>
  <si>
    <t>ブランドコード</t>
    <phoneticPr fontId="1"/>
  </si>
  <si>
    <t>Supplier I/V No</t>
    <phoneticPr fontId="1"/>
  </si>
  <si>
    <t>伝票区分</t>
    <phoneticPr fontId="1"/>
  </si>
  <si>
    <t>仕入返品明細情報</t>
    <rPh sb="2" eb="4">
      <t>ヘンピン</t>
    </rPh>
    <rPh sb="4" eb="6">
      <t>メイサイ</t>
    </rPh>
    <rPh sb="6" eb="8">
      <t>ジョウホウ</t>
    </rPh>
    <phoneticPr fontId="4"/>
  </si>
  <si>
    <t>現法コード</t>
    <phoneticPr fontId="1"/>
  </si>
  <si>
    <t>返品日</t>
    <phoneticPr fontId="1"/>
  </si>
  <si>
    <t>仕入返品明細情報</t>
    <rPh sb="4" eb="6">
      <t>メイサイ</t>
    </rPh>
    <rPh sb="6" eb="8">
      <t>ジョウホウ</t>
    </rPh>
    <phoneticPr fontId="4"/>
  </si>
  <si>
    <t>現法コード</t>
    <rPh sb="0" eb="1">
      <t>ゲン</t>
    </rPh>
    <rPh sb="1" eb="2">
      <t>ホウ</t>
    </rPh>
    <phoneticPr fontId="4"/>
  </si>
  <si>
    <t>発注数量</t>
    <phoneticPr fontId="1"/>
  </si>
  <si>
    <t>通貨コード</t>
    <phoneticPr fontId="1"/>
  </si>
  <si>
    <t>パラメータ項目設定</t>
    <phoneticPr fontId="1"/>
  </si>
  <si>
    <t>仕入先コード</t>
    <rPh sb="0" eb="3">
      <t>シイレサキ</t>
    </rPh>
    <phoneticPr fontId="4"/>
  </si>
  <si>
    <t>仕入先コード</t>
    <phoneticPr fontId="1"/>
  </si>
  <si>
    <t>ー</t>
    <phoneticPr fontId="1"/>
  </si>
  <si>
    <t>プルダウン</t>
    <phoneticPr fontId="4"/>
  </si>
  <si>
    <t>理由</t>
    <phoneticPr fontId="1"/>
  </si>
  <si>
    <t>置場</t>
    <phoneticPr fontId="1"/>
  </si>
  <si>
    <t>チェックボタン押下後、エラーがない場合
　　非活性
上記以外の場合
　　活性</t>
    <rPh sb="7" eb="10">
      <t>オウカゴ</t>
    </rPh>
    <rPh sb="17" eb="19">
      <t>バアイ</t>
    </rPh>
    <rPh sb="22" eb="23">
      <t>ヒ</t>
    </rPh>
    <rPh sb="23" eb="25">
      <t>カッセイ</t>
    </rPh>
    <rPh sb="26" eb="28">
      <t>ジョウキ</t>
    </rPh>
    <rPh sb="28" eb="30">
      <t>イガイ</t>
    </rPh>
    <rPh sb="31" eb="33">
      <t>バアイ</t>
    </rPh>
    <phoneticPr fontId="4"/>
  </si>
  <si>
    <t xml:space="preserve">
</t>
    <phoneticPr fontId="4"/>
  </si>
  <si>
    <t>チェックボタン押下後、エラーがない場合
　　活性
上記以外の場合
　　非活性</t>
    <rPh sb="7" eb="10">
      <t>オウカゴ</t>
    </rPh>
    <rPh sb="17" eb="19">
      <t>バアイ</t>
    </rPh>
    <rPh sb="22" eb="24">
      <t>カッセイ</t>
    </rPh>
    <rPh sb="25" eb="27">
      <t>ジョウキ</t>
    </rPh>
    <rPh sb="27" eb="29">
      <t>イガイ</t>
    </rPh>
    <rPh sb="30" eb="32">
      <t>バアイ</t>
    </rPh>
    <rPh sb="35" eb="36">
      <t>ヒ</t>
    </rPh>
    <phoneticPr fontId="4"/>
  </si>
  <si>
    <t>固定値「仕入返品入力」</t>
    <rPh sb="0" eb="3">
      <t>コテイチ</t>
    </rPh>
    <rPh sb="4" eb="6">
      <t>シイレ</t>
    </rPh>
    <rPh sb="6" eb="8">
      <t>ヘンピン</t>
    </rPh>
    <rPh sb="8" eb="10">
      <t>ニュウリョク</t>
    </rPh>
    <phoneticPr fontId="4"/>
  </si>
  <si>
    <t>仕入返品入力</t>
    <rPh sb="0" eb="2">
      <t>シイレ</t>
    </rPh>
    <phoneticPr fontId="4"/>
  </si>
  <si>
    <t>１．レートマスタが存在することをチェックする
２．レートマスタ.レートがnullの場合、変換元通貨コードと変換先通貨コードが一致することをチェックする</t>
    <phoneticPr fontId="4"/>
  </si>
  <si>
    <t>レスポンス項目</t>
    <phoneticPr fontId="1"/>
  </si>
  <si>
    <t>表_仕入先検索画面を呼出</t>
    <rPh sb="0" eb="1">
      <t>ヒョウ</t>
    </rPh>
    <rPh sb="2" eb="5">
      <t>シイレサキ</t>
    </rPh>
    <rPh sb="5" eb="7">
      <t>ケンサク</t>
    </rPh>
    <rPh sb="7" eb="9">
      <t>ガメン</t>
    </rPh>
    <rPh sb="10" eb="12">
      <t>ヨビダシ</t>
    </rPh>
    <phoneticPr fontId="4"/>
  </si>
  <si>
    <t>「機能呼出仕様」シートの「表_仕入先検索画面を呼出」参照</t>
    <rPh sb="13" eb="14">
      <t>ヒョウ</t>
    </rPh>
    <phoneticPr fontId="2"/>
  </si>
  <si>
    <t>現法コード</t>
    <rPh sb="0" eb="2">
      <t>ゲンポウ</t>
    </rPh>
    <phoneticPr fontId="4"/>
  </si>
  <si>
    <r>
      <t xml:space="preserve">１．在庫品であることをチェックする
２．現在庫が存在することをチェックする
　・有効在庫.現在庫数 </t>
    </r>
    <r>
      <rPr>
        <strike/>
        <sz val="9"/>
        <color rgb="FF00B050"/>
        <rFont val="Meiryo UI"/>
        <family val="3"/>
        <charset val="128"/>
      </rPr>
      <t>&lt;</t>
    </r>
    <r>
      <rPr>
        <sz val="9"/>
        <color theme="1"/>
        <rFont val="Meiryo UI"/>
        <family val="3"/>
        <charset val="128"/>
      </rPr>
      <t>&gt; 0であること
３．現在庫数と入力数の相関チェックを行う
　・入力数量 &lt;= 有効在庫の現在庫数であること
※仕入返品チェックAPIのチェック仕様を参照する。</t>
    </r>
    <rPh sb="2" eb="4">
      <t>ザイコ</t>
    </rPh>
    <rPh sb="4" eb="5">
      <t>ヒン</t>
    </rPh>
    <rPh sb="20" eb="21">
      <t>ゲン</t>
    </rPh>
    <rPh sb="21" eb="23">
      <t>ザイコ</t>
    </rPh>
    <rPh sb="24" eb="26">
      <t>ソンザイ</t>
    </rPh>
    <rPh sb="78" eb="79">
      <t>オコナ</t>
    </rPh>
    <phoneticPr fontId="1"/>
  </si>
  <si>
    <t>納期価格計算API</t>
    <phoneticPr fontId="1"/>
  </si>
  <si>
    <t>伝票区分</t>
    <phoneticPr fontId="4"/>
  </si>
  <si>
    <t>ブランドコード</t>
    <phoneticPr fontId="1"/>
  </si>
  <si>
    <t>案件情報</t>
    <rPh sb="0" eb="2">
      <t>アンケン</t>
    </rPh>
    <rPh sb="2" eb="4">
      <t>ジョウホウ</t>
    </rPh>
    <phoneticPr fontId="4"/>
  </si>
  <si>
    <t>案件管理番号</t>
    <phoneticPr fontId="1"/>
  </si>
  <si>
    <t>通貨コード</t>
    <phoneticPr fontId="1"/>
  </si>
  <si>
    <t>ver0.0.1</t>
  </si>
  <si>
    <t>ver0.1.1</t>
  </si>
  <si>
    <t>ver0.1.2</t>
  </si>
  <si>
    <t>ver0.1.3</t>
  </si>
  <si>
    <t>ver0.1.4</t>
  </si>
  <si>
    <t>ver0.1.5</t>
  </si>
  <si>
    <t>0.10</t>
  </si>
  <si>
    <t>0.11</t>
  </si>
  <si>
    <t>BTC吉川</t>
    <rPh sb="3" eb="5">
      <t>ヨシカワ</t>
    </rPh>
    <phoneticPr fontId="1"/>
  </si>
  <si>
    <t>以下シートへTOBEの記載を追加
　・チェック仕様、機能概要</t>
    <rPh sb="0" eb="2">
      <t>イカ</t>
    </rPh>
    <rPh sb="11" eb="13">
      <t>キサイ</t>
    </rPh>
    <rPh sb="14" eb="16">
      <t>ツイカ</t>
    </rPh>
    <phoneticPr fontId="1"/>
  </si>
  <si>
    <t>機能概要とチェック仕様の関係を整理</t>
    <rPh sb="0" eb="2">
      <t>キノウ</t>
    </rPh>
    <rPh sb="2" eb="4">
      <t>ガイヨウ</t>
    </rPh>
    <rPh sb="9" eb="11">
      <t>シヨウ</t>
    </rPh>
    <rPh sb="12" eb="14">
      <t>カンケイ</t>
    </rPh>
    <rPh sb="15" eb="17">
      <t>セイリ</t>
    </rPh>
    <phoneticPr fontId="1"/>
  </si>
  <si>
    <t>BTC小野林</t>
    <rPh sb="3" eb="6">
      <t>オノハヤシ</t>
    </rPh>
    <phoneticPr fontId="1"/>
  </si>
  <si>
    <t>概要設計初版作成</t>
    <rPh sb="0" eb="4">
      <t>ガイヨウセッケイ</t>
    </rPh>
    <rPh sb="4" eb="6">
      <t>ショハン</t>
    </rPh>
    <rPh sb="6" eb="8">
      <t>サクセイ</t>
    </rPh>
    <phoneticPr fontId="1"/>
  </si>
  <si>
    <t>概要設計書（追いつき）初版作成
　・「SOPO分離」テーマ取込み</t>
    <rPh sb="0" eb="2">
      <t>ガイヨウ</t>
    </rPh>
    <rPh sb="2" eb="5">
      <t>セッケイショ</t>
    </rPh>
    <rPh sb="6" eb="7">
      <t>オ</t>
    </rPh>
    <rPh sb="11" eb="13">
      <t>ショハン</t>
    </rPh>
    <rPh sb="13" eb="15">
      <t>サクセイ</t>
    </rPh>
    <rPh sb="23" eb="25">
      <t>ブンリ</t>
    </rPh>
    <rPh sb="29" eb="31">
      <t>トリコ</t>
    </rPh>
    <phoneticPr fontId="1"/>
  </si>
  <si>
    <t>CTC川原</t>
    <rPh sb="3" eb="5">
      <t>カワハラ</t>
    </rPh>
    <phoneticPr fontId="1"/>
  </si>
  <si>
    <t>システム起因による変更取り込み</t>
    <rPh sb="4" eb="6">
      <t>キイン</t>
    </rPh>
    <rPh sb="9" eb="11">
      <t>ヘンコウ</t>
    </rPh>
    <rPh sb="11" eb="12">
      <t>ト</t>
    </rPh>
    <rPh sb="13" eb="14">
      <t>コ</t>
    </rPh>
    <phoneticPr fontId="1"/>
  </si>
  <si>
    <t>内部レビュ指摘反映</t>
    <rPh sb="0" eb="2">
      <t>ナイブ</t>
    </rPh>
    <rPh sb="5" eb="7">
      <t>シテキ</t>
    </rPh>
    <rPh sb="7" eb="9">
      <t>ハンエイ</t>
    </rPh>
    <phoneticPr fontId="1"/>
  </si>
  <si>
    <t>SFT水口</t>
    <rPh sb="3" eb="5">
      <t>ミズクチ</t>
    </rPh>
    <phoneticPr fontId="1"/>
  </si>
  <si>
    <t>CRUDシート追加</t>
  </si>
  <si>
    <t>CITS武田</t>
    <rPh sb="4" eb="6">
      <t>タケダ</t>
    </rPh>
    <phoneticPr fontId="1"/>
  </si>
  <si>
    <t xml:space="preserve">業務フロー起因の取り込み
・仕入先コードと置場
・表示用商品所管部門コード 
・在庫確認依頼のチェックボックス
・仕入先への返品有無チェックボックス 
・コメント欄（フリー入力） 
案件管理／承認依頼を追記
</t>
    <rPh sb="5" eb="7">
      <t>キイン</t>
    </rPh>
    <rPh sb="8" eb="9">
      <t>ト</t>
    </rPh>
    <rPh sb="10" eb="11">
      <t>コ</t>
    </rPh>
    <rPh sb="14" eb="17">
      <t>シイレサキ</t>
    </rPh>
    <rPh sb="21" eb="23">
      <t>オキバ</t>
    </rPh>
    <rPh sb="91" eb="93">
      <t>アンケン</t>
    </rPh>
    <rPh sb="93" eb="95">
      <t>カンリ</t>
    </rPh>
    <rPh sb="96" eb="98">
      <t>ショウニン</t>
    </rPh>
    <rPh sb="98" eb="100">
      <t>イライ</t>
    </rPh>
    <rPh sb="101" eb="103">
      <t>ツイキ</t>
    </rPh>
    <phoneticPr fontId="1"/>
  </si>
  <si>
    <t>CITS永田</t>
    <rPh sb="4" eb="6">
      <t>ナガタ</t>
    </rPh>
    <phoneticPr fontId="1"/>
  </si>
  <si>
    <t>顧客レビュー（#68）対応：
　機能概要：確定処理「７．発注連携テーブルへ発注連携情報を登録する 」の吹出し記載内容を更新（「必ず仮確定として処理を行う」に変更）</t>
    <rPh sb="0" eb="2">
      <t>コキャク</t>
    </rPh>
    <rPh sb="11" eb="13">
      <t>タイオウ</t>
    </rPh>
    <rPh sb="16" eb="18">
      <t>キノウ</t>
    </rPh>
    <rPh sb="18" eb="20">
      <t>ガイヨウ</t>
    </rPh>
    <rPh sb="21" eb="23">
      <t>カクテイ</t>
    </rPh>
    <rPh sb="23" eb="25">
      <t>ショリ</t>
    </rPh>
    <rPh sb="28" eb="30">
      <t>ハッチュウ</t>
    </rPh>
    <rPh sb="30" eb="32">
      <t>レンケイ</t>
    </rPh>
    <rPh sb="37" eb="39">
      <t>ハッチュウ</t>
    </rPh>
    <rPh sb="39" eb="41">
      <t>レンケイ</t>
    </rPh>
    <rPh sb="41" eb="43">
      <t>ジョウホウ</t>
    </rPh>
    <rPh sb="44" eb="46">
      <t>トウロク</t>
    </rPh>
    <rPh sb="51" eb="53">
      <t>フキダ</t>
    </rPh>
    <rPh sb="54" eb="56">
      <t>キサイ</t>
    </rPh>
    <rPh sb="56" eb="58">
      <t>ナイヨウ</t>
    </rPh>
    <rPh sb="59" eb="61">
      <t>コウシン</t>
    </rPh>
    <phoneticPr fontId="1"/>
  </si>
  <si>
    <t>β版1</t>
  </si>
  <si>
    <t>郭</t>
    <rPh sb="0" eb="1">
      <t>カク</t>
    </rPh>
    <phoneticPr fontId="1"/>
  </si>
  <si>
    <t xml:space="preserve">β版新規作成　ASIS設計書の以下シート取込み
　機能設計書　、　画面レイアウト　、　画面項目定義
　チェック処理　、　処理概要
＃ ASIS設計書に改訂履歴があった場合でも、テーマ毎のシートが存在しないため、既に取り込み済みとして扱う。
</t>
    <rPh sb="72" eb="75">
      <t>セッケイショ</t>
    </rPh>
    <rPh sb="76" eb="80">
      <t>カイテイリレキ</t>
    </rPh>
    <rPh sb="84" eb="86">
      <t>バアイ</t>
    </rPh>
    <rPh sb="92" eb="93">
      <t>マイ</t>
    </rPh>
    <rPh sb="98" eb="100">
      <t>ソンザイ</t>
    </rPh>
    <rPh sb="106" eb="107">
      <t>スデ</t>
    </rPh>
    <rPh sb="108" eb="109">
      <t>ト</t>
    </rPh>
    <rPh sb="110" eb="111">
      <t>コ</t>
    </rPh>
    <rPh sb="112" eb="113">
      <t>ズ</t>
    </rPh>
    <rPh sb="117" eb="118">
      <t>アツカ</t>
    </rPh>
    <phoneticPr fontId="1"/>
  </si>
  <si>
    <t>β版3.0</t>
    <rPh sb="1" eb="2">
      <t>バン</t>
    </rPh>
    <phoneticPr fontId="1"/>
  </si>
  <si>
    <t xml:space="preserve">設計内容確認、確認事項整理
　変更箇所：オレンジ文字
　QA・質疑：ピンク エクセルコメント機能利用
</t>
  </si>
  <si>
    <t>β版4.0</t>
    <rPh sb="1" eb="2">
      <t>バン</t>
    </rPh>
    <phoneticPr fontId="1"/>
  </si>
  <si>
    <t>【NGP(step2)】β版作成（QA一覧）の回答を取込み
　　No.18,19,20</t>
  </si>
  <si>
    <t>β版5.0</t>
    <rPh sb="1" eb="2">
      <t>バン</t>
    </rPh>
    <phoneticPr fontId="1"/>
  </si>
  <si>
    <t>NRI堀</t>
    <rPh sb="3" eb="4">
      <t>ホリ</t>
    </rPh>
    <phoneticPr fontId="1"/>
  </si>
  <si>
    <t>TOBE概要設計作成に向けた事前準備</t>
  </si>
  <si>
    <t>ver1.0.0</t>
    <phoneticPr fontId="1"/>
  </si>
  <si>
    <t>ボタン押下</t>
    <phoneticPr fontId="2"/>
  </si>
  <si>
    <t>元グローバル番号</t>
    <phoneticPr fontId="1"/>
  </si>
  <si>
    <t>DEL</t>
    <phoneticPr fontId="4"/>
  </si>
  <si>
    <t>「チェック」ボタンを押す</t>
    <phoneticPr fontId="2"/>
  </si>
  <si>
    <t>「DEL」ボタンを押す</t>
    <phoneticPr fontId="2"/>
  </si>
  <si>
    <t>明細クリア</t>
    <rPh sb="0" eb="2">
      <t>メイサイ</t>
    </rPh>
    <phoneticPr fontId="4"/>
  </si>
  <si>
    <t>Select</t>
    <phoneticPr fontId="4"/>
  </si>
  <si>
    <t>Del</t>
    <phoneticPr fontId="4"/>
  </si>
  <si>
    <t>選択</t>
    <phoneticPr fontId="4"/>
  </si>
  <si>
    <t>チェックオフ</t>
    <phoneticPr fontId="4"/>
  </si>
  <si>
    <t>-</t>
    <phoneticPr fontId="4"/>
  </si>
  <si>
    <t>在庫確認依頼済（ヘッダ）</t>
  </si>
  <si>
    <t>固定値「在庫確認依頼済」</t>
  </si>
  <si>
    <t>No37と同じ</t>
    <rPh sb="5" eb="6">
      <t>オナ</t>
    </rPh>
    <phoneticPr fontId="4"/>
  </si>
  <si>
    <t>商品所管部門コード</t>
    <phoneticPr fontId="1"/>
  </si>
  <si>
    <t>商品所管部門名</t>
    <rPh sb="6" eb="7">
      <t>メイ</t>
    </rPh>
    <phoneticPr fontId="1"/>
  </si>
  <si>
    <t>商品所管部門コード</t>
    <phoneticPr fontId="1"/>
  </si>
  <si>
    <t>商品所管部門存在チェック</t>
    <rPh sb="6" eb="8">
      <t>ソンザイ</t>
    </rPh>
    <phoneticPr fontId="2"/>
  </si>
  <si>
    <t>①商品所管部門マスタに該当データは存在しません</t>
    <phoneticPr fontId="4"/>
  </si>
  <si>
    <t>１．すべての商品所管部門と同じであることをチェックする
※仕入返品チェックAPIのチェック仕様を参照する。</t>
    <phoneticPr fontId="4"/>
  </si>
  <si>
    <t>CLR</t>
    <phoneticPr fontId="4"/>
  </si>
  <si>
    <t>CLR</t>
    <phoneticPr fontId="4"/>
  </si>
  <si>
    <t>Global No</t>
    <phoneticPr fontId="4"/>
  </si>
  <si>
    <t>グローバル番号</t>
    <phoneticPr fontId="4"/>
  </si>
  <si>
    <t>B-2</t>
  </si>
  <si>
    <t>B-3</t>
  </si>
  <si>
    <t>B-4</t>
  </si>
  <si>
    <t>B-5</t>
  </si>
  <si>
    <t>B-6</t>
  </si>
  <si>
    <t>「明細クリア」ボタンを押す</t>
    <rPh sb="1" eb="3">
      <t>メイサイ</t>
    </rPh>
    <phoneticPr fontId="2"/>
  </si>
  <si>
    <t>１．明細部に選択した行をクリアする</t>
    <rPh sb="6" eb="8">
      <t>センタク</t>
    </rPh>
    <rPh sb="10" eb="11">
      <t>コウ</t>
    </rPh>
    <phoneticPr fontId="2"/>
  </si>
  <si>
    <t>１．該当明細行を削除する</t>
    <rPh sb="6" eb="7">
      <t>コウ</t>
    </rPh>
    <rPh sb="8" eb="10">
      <t>サクジョ</t>
    </rPh>
    <phoneticPr fontId="2"/>
  </si>
  <si>
    <t>No（ヘッダ）</t>
    <phoneticPr fontId="4"/>
  </si>
  <si>
    <t>基本情報（ラベル）</t>
    <phoneticPr fontId="4"/>
  </si>
  <si>
    <t>明細追加行</t>
    <rPh sb="0" eb="2">
      <t>メイサイ</t>
    </rPh>
    <rPh sb="2" eb="4">
      <t>ツイカ</t>
    </rPh>
    <rPh sb="4" eb="5">
      <t>コウ</t>
    </rPh>
    <phoneticPr fontId="4"/>
  </si>
  <si>
    <t>固定値「基本情報」</t>
    <phoneticPr fontId="4"/>
  </si>
  <si>
    <t>固定値「現法」</t>
    <phoneticPr fontId="4"/>
  </si>
  <si>
    <t>固定値「伝区」</t>
    <phoneticPr fontId="4"/>
  </si>
  <si>
    <t>返品日</t>
    <phoneticPr fontId="4"/>
  </si>
  <si>
    <t>返品日（ラベル）</t>
    <phoneticPr fontId="4"/>
  </si>
  <si>
    <t>固定値「返品日」</t>
    <phoneticPr fontId="4"/>
  </si>
  <si>
    <t>明細情報（ラベル）</t>
    <rPh sb="0" eb="2">
      <t>メイサイ</t>
    </rPh>
    <rPh sb="2" eb="4">
      <t>ジョウホウ</t>
    </rPh>
    <phoneticPr fontId="4"/>
  </si>
  <si>
    <t>固定値「明細情報」</t>
    <phoneticPr fontId="4"/>
  </si>
  <si>
    <t>現法（ラベル）</t>
    <phoneticPr fontId="4"/>
  </si>
  <si>
    <t>伝区（ラベル）</t>
    <phoneticPr fontId="4"/>
  </si>
  <si>
    <t>-</t>
    <phoneticPr fontId="4"/>
  </si>
  <si>
    <t>置場コード（ヘッダ）</t>
    <phoneticPr fontId="4"/>
  </si>
  <si>
    <t>固定値「置場コード」</t>
    <phoneticPr fontId="4"/>
  </si>
  <si>
    <t>置場コード</t>
    <phoneticPr fontId="4"/>
  </si>
  <si>
    <r>
      <t>１．グローバル番号が存在することをチェックする
　※仕入先コード、元グローバル番号、</t>
    </r>
    <r>
      <rPr>
        <sz val="9"/>
        <color rgb="FF00B050"/>
        <rFont val="Meiryo UI"/>
        <family val="3"/>
        <charset val="128"/>
      </rPr>
      <t>置場コード</t>
    </r>
    <r>
      <rPr>
        <sz val="9"/>
        <color theme="1"/>
        <rFont val="Meiryo UI"/>
        <family val="3"/>
        <charset val="128"/>
      </rPr>
      <t xml:space="preserve">にて発注データを検索し、存在することを確認する。論理削除済データは除外する
</t>
    </r>
    <r>
      <rPr>
        <sz val="9"/>
        <color rgb="FF00B050"/>
        <rFont val="Meiryo UI"/>
        <family val="3"/>
        <charset val="128"/>
      </rPr>
      <t>※仕入返品チェックAPIのチェック仕様を参照する。</t>
    </r>
    <rPh sb="7" eb="9">
      <t>バンゴウ</t>
    </rPh>
    <rPh sb="10" eb="12">
      <t>ソンザイ</t>
    </rPh>
    <phoneticPr fontId="1"/>
  </si>
  <si>
    <t>１．商品所管部門コードは商品所管部門マスタに存在することをチェックする
※仕入返品チェックAPIのチェック仕様を参照する。</t>
    <phoneticPr fontId="4"/>
  </si>
  <si>
    <t>ブランドチェック</t>
    <phoneticPr fontId="4"/>
  </si>
  <si>
    <t>グローバル番号存在チェック</t>
    <phoneticPr fontId="4"/>
  </si>
  <si>
    <t>発注データチェック</t>
    <phoneticPr fontId="4"/>
  </si>
  <si>
    <t>Supplier I/V No,Supplier I/V Dateの相関チェック</t>
    <phoneticPr fontId="2"/>
  </si>
  <si>
    <t>明細情報の処理対象チェック</t>
    <phoneticPr fontId="2"/>
  </si>
  <si>
    <t>金額チェック</t>
    <phoneticPr fontId="2"/>
  </si>
  <si>
    <t>８．活性／非活性制御を行う
　　・「チェック」ボタンを非活性にする
　　・「確定」ボタンを活性にする
　　・入力エリアを非活性にする
　　・全項目クリアボタンを非活性にする</t>
    <phoneticPr fontId="2"/>
  </si>
  <si>
    <t>承認要否区分</t>
    <rPh sb="0" eb="2">
      <t>ショウニン</t>
    </rPh>
    <rPh sb="2" eb="4">
      <t>ヨウヒ</t>
    </rPh>
    <rPh sb="4" eb="6">
      <t>クブン</t>
    </rPh>
    <phoneticPr fontId="4"/>
  </si>
  <si>
    <t>1：承認要</t>
    <phoneticPr fontId="1"/>
  </si>
  <si>
    <t>在庫確認依頼</t>
    <phoneticPr fontId="1"/>
  </si>
  <si>
    <t>HYN王許</t>
    <rPh sb="3" eb="5">
      <t>オウキョ</t>
    </rPh>
    <phoneticPr fontId="1"/>
  </si>
  <si>
    <t>ミスミ様指摘No.514対応</t>
    <rPh sb="3" eb="6">
      <t>サマシテキ</t>
    </rPh>
    <rPh sb="12" eb="14">
      <t>タイオウ</t>
    </rPh>
    <phoneticPr fontId="1"/>
  </si>
  <si>
    <r>
      <t>１．入荷済であることをチェックする
２．在庫品の発注であるこをチェックする
３．Supplier I/V No、Supplier I/V Dateの存在チェックを行う
  ※Supplier I/V Noが入力必須の現法（台湾</t>
    </r>
    <r>
      <rPr>
        <strike/>
        <sz val="9"/>
        <color rgb="FF00B050"/>
        <rFont val="Meiryo UI"/>
        <family val="3"/>
        <charset val="128"/>
      </rPr>
      <t>、タイ</t>
    </r>
    <r>
      <rPr>
        <sz val="9"/>
        <color theme="1"/>
        <rFont val="Meiryo UI"/>
        <family val="3"/>
        <charset val="128"/>
      </rPr>
      <t xml:space="preserve">）に関しては、国内調達品の場合、Supplier I/V No、Supplier I/V Dateが入力されていることを確認する
</t>
    </r>
    <r>
      <rPr>
        <sz val="9"/>
        <color rgb="FF00B050"/>
        <rFont val="Meiryo UI"/>
        <family val="3"/>
        <charset val="128"/>
      </rPr>
      <t>※仕入返品チェックAPIのチェック仕様を参照する。</t>
    </r>
    <rPh sb="2" eb="4">
      <t>ニュウカ</t>
    </rPh>
    <rPh sb="4" eb="5">
      <t>ズ</t>
    </rPh>
    <rPh sb="20" eb="23">
      <t>ザイコヒン</t>
    </rPh>
    <rPh sb="24" eb="26">
      <t>ハッチュウ</t>
    </rPh>
    <rPh sb="74" eb="76">
      <t>ソンザイ</t>
    </rPh>
    <rPh sb="81" eb="82">
      <t>オコナ</t>
    </rPh>
    <phoneticPr fontId="1"/>
  </si>
  <si>
    <t>システムチェックメッセージ</t>
    <phoneticPr fontId="4"/>
  </si>
  <si>
    <t>常に非活性</t>
    <phoneticPr fontId="4"/>
  </si>
  <si>
    <t>常に非活性</t>
    <phoneticPr fontId="4"/>
  </si>
  <si>
    <t>置場マスタ．置場コード＋':'＋置場マスタ．置場名（現地語）</t>
    <rPh sb="6" eb="8">
      <t>オキバ</t>
    </rPh>
    <rPh sb="16" eb="18">
      <t>オキバ</t>
    </rPh>
    <rPh sb="22" eb="24">
      <t>オキバ</t>
    </rPh>
    <rPh sb="24" eb="25">
      <t>メイ</t>
    </rPh>
    <phoneticPr fontId="1"/>
  </si>
  <si>
    <t>在庫確認依頼済</t>
    <phoneticPr fontId="4"/>
  </si>
  <si>
    <t>ver1.0.1</t>
    <phoneticPr fontId="1"/>
  </si>
  <si>
    <t>ver1.0.2</t>
    <phoneticPr fontId="1"/>
  </si>
  <si>
    <t>HYN呂</t>
    <rPh sb="3" eb="4">
      <t>ロ</t>
    </rPh>
    <phoneticPr fontId="1"/>
  </si>
  <si>
    <t>ミスミ様指摘No.512対応</t>
    <rPh sb="3" eb="6">
      <t>サマシテキ</t>
    </rPh>
    <rPh sb="12" eb="14">
      <t>タイオウ</t>
    </rPh>
    <phoneticPr fontId="1"/>
  </si>
  <si>
    <t>グローバル番号（ヘッダ）</t>
    <phoneticPr fontId="4"/>
  </si>
  <si>
    <t>固定値「グローバル番号」</t>
    <phoneticPr fontId="4"/>
  </si>
  <si>
    <t>購買伝票番号（ヘッダ）</t>
    <phoneticPr fontId="4"/>
  </si>
  <si>
    <t>固定値「購買伝票番号」</t>
    <phoneticPr fontId="4"/>
  </si>
  <si>
    <t>固定値「明細番号」</t>
    <phoneticPr fontId="4"/>
  </si>
  <si>
    <t>明細番号（ヘッダ）</t>
    <phoneticPr fontId="4"/>
  </si>
  <si>
    <t>システムチェックメッセージ（ヘッダ）</t>
    <phoneticPr fontId="4"/>
  </si>
  <si>
    <t>固定値「システムチェックメッセージ」</t>
    <phoneticPr fontId="4"/>
  </si>
  <si>
    <t>テキストリンク</t>
  </si>
  <si>
    <t>テキストリンク</t>
    <phoneticPr fontId="1"/>
  </si>
  <si>
    <t>購買伝票番号</t>
    <phoneticPr fontId="4"/>
  </si>
  <si>
    <t>明細番号</t>
    <phoneticPr fontId="4"/>
  </si>
  <si>
    <t>「グローバル番号」テキストリンクを押す</t>
    <phoneticPr fontId="2"/>
  </si>
  <si>
    <t>１．発注詳細画面をモードレスで開く。</t>
    <phoneticPr fontId="2"/>
  </si>
  <si>
    <t>「機能呼出仕様」シートの「表_発注詳細照会画面を呼出」参照</t>
    <phoneticPr fontId="2"/>
  </si>
  <si>
    <t>B-7</t>
  </si>
  <si>
    <t>B-9</t>
    <phoneticPr fontId="2"/>
  </si>
  <si>
    <t>B-10</t>
    <phoneticPr fontId="2"/>
  </si>
  <si>
    <t>B-11</t>
    <phoneticPr fontId="2"/>
  </si>
  <si>
    <t>B-12</t>
    <phoneticPr fontId="2"/>
  </si>
  <si>
    <t>表_発注詳細照会画面を呼出</t>
    <rPh sb="0" eb="1">
      <t>オモテ</t>
    </rPh>
    <rPh sb="2" eb="4">
      <t>ハッチュウ</t>
    </rPh>
    <rPh sb="4" eb="6">
      <t>ショウサイ</t>
    </rPh>
    <rPh sb="6" eb="8">
      <t>ショウカイ</t>
    </rPh>
    <rPh sb="8" eb="10">
      <t>ガメン</t>
    </rPh>
    <rPh sb="11" eb="13">
      <t>コシュツ</t>
    </rPh>
    <phoneticPr fontId="4"/>
  </si>
  <si>
    <t>元グローバル番号</t>
    <phoneticPr fontId="1"/>
  </si>
  <si>
    <t>グローバル番号</t>
    <phoneticPr fontId="1"/>
  </si>
  <si>
    <t>置場コード</t>
    <rPh sb="0" eb="2">
      <t>オキバ</t>
    </rPh>
    <phoneticPr fontId="4"/>
  </si>
  <si>
    <t>制御区分</t>
    <rPh sb="0" eb="2">
      <t>セイギョ</t>
    </rPh>
    <rPh sb="2" eb="4">
      <t>クブン</t>
    </rPh>
    <phoneticPr fontId="4"/>
  </si>
  <si>
    <t>2：仕入返品</t>
    <phoneticPr fontId="1"/>
  </si>
  <si>
    <t>１０．購買返品伝票番号と明細番号を表示する</t>
    <phoneticPr fontId="2"/>
  </si>
  <si>
    <t>仕入返品情報</t>
    <phoneticPr fontId="1"/>
  </si>
  <si>
    <t>購買伝票番号</t>
    <phoneticPr fontId="1"/>
  </si>
  <si>
    <t>ver1.0.3</t>
    <phoneticPr fontId="1"/>
  </si>
  <si>
    <t>ミスミ様指摘No.260、261、269、274、275、277、278対応</t>
    <rPh sb="3" eb="6">
      <t>サマシテキ</t>
    </rPh>
    <rPh sb="36" eb="38">
      <t>タイオウ</t>
    </rPh>
    <phoneticPr fontId="1"/>
  </si>
  <si>
    <t>HYN 紀</t>
    <rPh sb="4" eb="5">
      <t>キ</t>
    </rPh>
    <phoneticPr fontId="1"/>
  </si>
  <si>
    <t>ver1.0.4</t>
  </si>
  <si>
    <t>仕入返品確定</t>
  </si>
  <si>
    <t>仕入返品確定</t>
    <phoneticPr fontId="1"/>
  </si>
  <si>
    <t>API仕入返品確定仕様書</t>
    <rPh sb="7" eb="9">
      <t>カクテイ</t>
    </rPh>
    <rPh sb="9" eb="12">
      <t>シヨウショ</t>
    </rPh>
    <phoneticPr fontId="1"/>
  </si>
  <si>
    <t>〇</t>
    <phoneticPr fontId="1"/>
  </si>
  <si>
    <t>有効在庫更新（補充 or 引当）
下記シートに有効在庫の更新を外部API(在庫補充)で呼ぶ出すように修正
・処理フロー（在庫情報変更API処理を追加しました。）
・【WORK】仕入返品入力画面（API一覧）　に「在庫補充API」項目を追加しました。</t>
    <rPh sb="39" eb="41">
      <t>ホジュウ</t>
    </rPh>
    <rPh sb="108" eb="110">
      <t>ホジュウ</t>
    </rPh>
    <rPh sb="114" eb="116">
      <t>コウモク</t>
    </rPh>
    <rPh sb="117" eb="119">
      <t>ツイカ</t>
    </rPh>
    <phoneticPr fontId="1"/>
  </si>
  <si>
    <t>ver1.0.5</t>
  </si>
  <si>
    <t>LKG陳</t>
    <rPh sb="3" eb="4">
      <t>チン</t>
    </rPh>
    <phoneticPr fontId="1"/>
  </si>
  <si>
    <t>社内指摘：NO1869
画面キャプチャーの差し替え</t>
    <rPh sb="0" eb="4">
      <t>シャナイシテキ</t>
    </rPh>
    <rPh sb="12" eb="14">
      <t>ガメン</t>
    </rPh>
    <rPh sb="21" eb="22">
      <t>サ</t>
    </rPh>
    <rPh sb="23" eb="24">
      <t>カ</t>
    </rPh>
    <phoneticPr fontId="1"/>
  </si>
  <si>
    <t>仕入返品確定</t>
    <phoneticPr fontId="2"/>
  </si>
  <si>
    <t>ver1.0.6</t>
  </si>
  <si>
    <t>HYN 紀</t>
    <phoneticPr fontId="1"/>
  </si>
  <si>
    <t>在庫補充取消API</t>
    <rPh sb="2" eb="4">
      <t>ホジュウ</t>
    </rPh>
    <phoneticPr fontId="1"/>
  </si>
  <si>
    <t xml:space="preserve">社内指摘：NO1893
指摘内容：
・呼び出すAPIが「在庫補充取消API」を使うべき。
修正内容：
・処理フロー:「在庫補充API」から「在庫補充取消API」に変更
・【WORK】仕入返品入力画面（API一覧）:「在庫補充API」から「在庫補充取消API」に変更
</t>
    <rPh sb="45" eb="49">
      <t>シュウセイナイヨウ</t>
    </rPh>
    <phoneticPr fontId="1"/>
  </si>
  <si>
    <t>RU</t>
    <phoneticPr fontId="1"/>
  </si>
  <si>
    <t>ver1.0.7</t>
    <phoneticPr fontId="1"/>
  </si>
  <si>
    <t>有効在庫更新（補充 or 引当） No1929
下記シートに有効在庫を修正
・処理フロー（有効在庫の処理フローを修正）
・CRUD（有効在庫RからRUに変更）</t>
    <phoneticPr fontId="1"/>
  </si>
  <si>
    <r>
      <t>チェック</t>
    </r>
    <r>
      <rPr>
        <strike/>
        <sz val="9"/>
        <color rgb="FF00B050"/>
        <rFont val="Meiryo UI"/>
        <family val="3"/>
        <charset val="128"/>
      </rPr>
      <t>／確定</t>
    </r>
    <r>
      <rPr>
        <strike/>
        <sz val="9"/>
        <color theme="1"/>
        <rFont val="Meiryo UI"/>
        <family val="3"/>
        <charset val="128"/>
      </rPr>
      <t>ボタン押下時
（基本情報エリア）</t>
    </r>
    <phoneticPr fontId="4"/>
  </si>
  <si>
    <r>
      <t xml:space="preserve">１．レートマスタが存在することをチェックする
２．レートマスタ.レートがnullの場合、変換元通貨コードと変換先通貨コードが一致することをチェックする
</t>
    </r>
    <r>
      <rPr>
        <strike/>
        <sz val="9"/>
        <color rgb="FF00B050"/>
        <rFont val="Meiryo UI"/>
        <family val="3"/>
        <charset val="128"/>
      </rPr>
      <t>※仕入返品チェックAPIのチェック仕様を参照する。</t>
    </r>
    <phoneticPr fontId="4"/>
  </si>
  <si>
    <t>仕入返品チェック</t>
    <phoneticPr fontId="2"/>
  </si>
  <si>
    <t>ASOACPR010</t>
    <phoneticPr fontId="4"/>
  </si>
  <si>
    <t>ASOACPR010</t>
    <phoneticPr fontId="2"/>
  </si>
  <si>
    <t>ver1.0.8</t>
  </si>
  <si>
    <t>有効在庫検索API在庫情報参照API</t>
    <phoneticPr fontId="1"/>
  </si>
  <si>
    <t>9-5-2 在庫関連テーブルの廃止項目
・【WORK】仕入返品入力画面（API一覧）：在庫情報参照API　を削除</t>
    <rPh sb="54" eb="56">
      <t>サクジョ</t>
    </rPh>
    <phoneticPr fontId="1"/>
  </si>
  <si>
    <t>HYN紀建鵬</t>
    <rPh sb="3" eb="6">
      <t>キケンオオトリ</t>
    </rPh>
    <phoneticPr fontId="1"/>
  </si>
  <si>
    <t>ver1.0.9</t>
  </si>
  <si>
    <t>仕入返品時承認設定</t>
    <phoneticPr fontId="1"/>
  </si>
  <si>
    <t>C</t>
    <phoneticPr fontId="1"/>
  </si>
  <si>
    <t xml:space="preserve">9-7_断捨離・簡素化対応より、承認機能に関連する記載を削除
・処理フロー
・CRUD
・機能呼出仕様
・イベント処理仕様
・機能呼出仕様
・【WORK】仕入返品入力画面（API一覧）
</t>
    <phoneticPr fontId="1"/>
  </si>
  <si>
    <t>9-1 基盤、サービス配置の見直し
　・シート「処理フロー」　呼出しAPIの基盤名「調達基盤/発注訂正・返品・返金サービス」修正</t>
    <phoneticPr fontId="1"/>
  </si>
  <si>
    <t>ver1.0.10</t>
  </si>
  <si>
    <t>HYN叶紅偉</t>
    <rPh sb="3" eb="4">
      <t>カノウ</t>
    </rPh>
    <rPh sb="4" eb="5">
      <t>ベニ</t>
    </rPh>
    <rPh sb="5" eb="6">
      <t>イ</t>
    </rPh>
    <phoneticPr fontId="1"/>
  </si>
  <si>
    <t>SAP</t>
    <phoneticPr fontId="1"/>
  </si>
  <si>
    <t>購買伝票</t>
    <phoneticPr fontId="1"/>
  </si>
  <si>
    <t>出庫伝票</t>
    <rPh sb="0" eb="2">
      <t>シュッコ</t>
    </rPh>
    <phoneticPr fontId="1"/>
  </si>
  <si>
    <t>ver1.0.11</t>
  </si>
  <si>
    <t>11-9_他領域とのIF刷り合わせ
「ブランド情報検索API」→「ブランドマスタ参照API」に変更</t>
    <rPh sb="47" eb="49">
      <t>ヘンコウ</t>
    </rPh>
    <phoneticPr fontId="1"/>
  </si>
  <si>
    <t>ver1.0.12</t>
  </si>
  <si>
    <t>HYN叶紅偉</t>
    <phoneticPr fontId="1"/>
  </si>
  <si>
    <t>No</t>
    <phoneticPr fontId="13"/>
  </si>
  <si>
    <t>A-1</t>
    <phoneticPr fontId="2"/>
  </si>
  <si>
    <t>11-9_他領域とのIF刷り合わせ
　①「置場マスタ取得API」から「置場マスタ参照API」に更新
　②置場名称、置場名称（現地語）⇒置場名、置場名（現地語）更新
　・シート「画面項目定義」　No.53　置場コードの表示内容更新
　・シート「イベント処理仕様」　項目№A-1　更新
　・シート「機能呼出仕様」　置場マスタ参照API　に更新</t>
    <rPh sb="79" eb="81">
      <t>コウシン</t>
    </rPh>
    <rPh sb="108" eb="112">
      <t>ヒョウジナイヨウ</t>
    </rPh>
    <phoneticPr fontId="1"/>
  </si>
  <si>
    <t>理由区分マスタ取得API</t>
    <phoneticPr fontId="1"/>
  </si>
  <si>
    <t>理由区分マスタ取得API</t>
    <phoneticPr fontId="1"/>
  </si>
  <si>
    <t>ver1.0.13</t>
  </si>
  <si>
    <t>HYN呉霽川</t>
    <rPh sb="3" eb="6">
      <t>ゴセイセン</t>
    </rPh>
    <phoneticPr fontId="1"/>
  </si>
  <si>
    <t>理由区分マスタ</t>
    <rPh sb="0" eb="2">
      <t>リユウ</t>
    </rPh>
    <phoneticPr fontId="1"/>
  </si>
  <si>
    <t>５．理由区分存在チェック（チェック仕様を参照）を行う</t>
    <phoneticPr fontId="2"/>
  </si>
  <si>
    <t>単項目チェック：
①型チェック
  対象：画面項目定義（明細エリア）の入力項目
②値範囲チェック（値が &gt;0であること）
  対象：数量、単価
③入力桁数チェック
  対象：元グローバル番号、ブランド、理由区分</t>
    <phoneticPr fontId="4"/>
  </si>
  <si>
    <r>
      <rPr>
        <strike/>
        <sz val="9"/>
        <color rgb="FF00B050"/>
        <rFont val="Meiryo UI"/>
        <family val="3"/>
        <charset val="128"/>
      </rPr>
      <t xml:space="preserve">単項目チェック：
①型チェック
  対象：画面項目定義（明細エリア）の入力項目
②値範囲チェック（値が &gt;0であること）
  対象：数量、単価
③入力桁数チェック
  対象：元グローバル番号、ブランド、理由区分
</t>
    </r>
    <r>
      <rPr>
        <sz val="9"/>
        <color theme="1"/>
        <rFont val="Meiryo UI"/>
        <family val="3"/>
        <charset val="128"/>
      </rPr>
      <t xml:space="preserve">
</t>
    </r>
    <r>
      <rPr>
        <sz val="9"/>
        <color rgb="FF00B050"/>
        <rFont val="Meiryo UI"/>
        <family val="3"/>
        <charset val="128"/>
      </rPr>
      <t>※仕入返品チェックAPIのチェック仕様を参照する。</t>
    </r>
    <phoneticPr fontId="4"/>
  </si>
  <si>
    <t>単項目チェック：
①型チェック
  対象：画面項目定義（明細エリア）の入力項目
②値範囲チェック（値が &gt;0であること）
  対象：数量、単価
③入力桁数チェック
  対象：元グローバル番号、ブランド、理由区分</t>
    <phoneticPr fontId="4"/>
  </si>
  <si>
    <t>①商品コードと数量は必ず入力してください
②理由区分は必ず入力してください
③supplier I/V No、supplier I/V Dateは必ず入力してください</t>
    <phoneticPr fontId="4"/>
  </si>
  <si>
    <t>理由区分存在チェック</t>
    <phoneticPr fontId="4"/>
  </si>
  <si>
    <t>①理由区分存在チェック
  理由区分マスタに存在すること</t>
    <phoneticPr fontId="4"/>
  </si>
  <si>
    <r>
      <t>１．商品型番、数量が入力されていることをチェックする
２．理由区分が入力されていることをチェックする
３．Supplier I/V No、Supplier I/V Dateの必須チェックを行う
  ※Supplier I/V Noが入力必須の現法（台湾</t>
    </r>
    <r>
      <rPr>
        <strike/>
        <sz val="9"/>
        <color rgb="FF00B050"/>
        <rFont val="Meiryo UI"/>
        <family val="3"/>
        <charset val="128"/>
      </rPr>
      <t>、タイ</t>
    </r>
    <r>
      <rPr>
        <sz val="9"/>
        <color theme="1"/>
        <rFont val="Meiryo UI"/>
        <family val="3"/>
        <charset val="128"/>
      </rPr>
      <t xml:space="preserve">）に関しては、国内調達品の場合、Supplier I/V No、supplier I/V Dateが入力されていることを確認する
</t>
    </r>
    <r>
      <rPr>
        <sz val="9"/>
        <color rgb="FF00B050"/>
        <rFont val="Meiryo UI"/>
        <family val="3"/>
        <charset val="128"/>
      </rPr>
      <t>※仕入返品チェックAPIのチェック仕様を参照する。</t>
    </r>
    <rPh sb="10" eb="12">
      <t>ニュウリョク</t>
    </rPh>
    <rPh sb="29" eb="31">
      <t>リユウ</t>
    </rPh>
    <rPh sb="87" eb="89">
      <t>ヒッス</t>
    </rPh>
    <rPh sb="94" eb="95">
      <t>オコナ</t>
    </rPh>
    <phoneticPr fontId="1"/>
  </si>
  <si>
    <t>①商品型番、数量チェック
　商品型番、数量が入力されていること
②理由区分チェック
  理由区分が入力されていること
③特定現法チェック
  supplier I/V Noが入力必須の現法に関しては、国内調達品の場合、
  supplier I/V No、supplier I/V Dateが入力されていることを確認する
  特定現法：台湾、タイ
  ※国内調達品判定
    仕入先コード.カテゴリーコードが以下のもの
    03：SURUGA-Domestic、05：Domestic</t>
    <phoneticPr fontId="4"/>
  </si>
  <si>
    <t xml:space="preserve">①理由区分チェック
  理由区分が入力されていること
</t>
    <phoneticPr fontId="4"/>
  </si>
  <si>
    <t>①理由区分マスタに該当データは存在しません</t>
    <phoneticPr fontId="4"/>
  </si>
  <si>
    <t>理由区分入力チェック</t>
    <phoneticPr fontId="2"/>
  </si>
  <si>
    <t>①理由区分は必ず入力してください</t>
    <phoneticPr fontId="4"/>
  </si>
  <si>
    <t>理由区分（ヘッダ）</t>
  </si>
  <si>
    <t>固定値「理由区分」</t>
  </si>
  <si>
    <t>理由区分</t>
  </si>
  <si>
    <t>理由区分マスタ.理由区分 + ':' + 理由区分マスタ.理由区分名称  　　　　　　 ※MJP現法以外の場合
理由区分マスタ.理由区分 + ':' + 理由区分マスタ.理由区分名称（日本語）※MJP現法の場合</t>
    <rPh sb="48" eb="50">
      <t>ゲンポウ</t>
    </rPh>
    <rPh sb="50" eb="52">
      <t>イガイ</t>
    </rPh>
    <rPh sb="53" eb="55">
      <t>バアイ</t>
    </rPh>
    <phoneticPr fontId="1"/>
  </si>
  <si>
    <r>
      <t>１．</t>
    </r>
    <r>
      <rPr>
        <sz val="9"/>
        <color rgb="FF00B050"/>
        <rFont val="Meiryo UI"/>
        <family val="3"/>
        <charset val="128"/>
      </rPr>
      <t>理由区分</t>
    </r>
    <r>
      <rPr>
        <sz val="9"/>
        <color theme="1"/>
        <rFont val="Meiryo UI"/>
        <family val="3"/>
        <charset val="128"/>
      </rPr>
      <t xml:space="preserve">が入力されていることをチェックする
</t>
    </r>
    <r>
      <rPr>
        <sz val="9"/>
        <color rgb="FF00B050"/>
        <rFont val="Meiryo UI"/>
        <family val="3"/>
        <charset val="128"/>
      </rPr>
      <t>※仕入返品チェックAPIのチェック仕様を参照する。</t>
    </r>
    <phoneticPr fontId="4"/>
  </si>
  <si>
    <r>
      <t>１．</t>
    </r>
    <r>
      <rPr>
        <sz val="9"/>
        <color rgb="FF00B050"/>
        <rFont val="Meiryo UI"/>
        <family val="3"/>
        <charset val="128"/>
      </rPr>
      <t>理由区分</t>
    </r>
    <r>
      <rPr>
        <sz val="9"/>
        <color theme="1"/>
        <rFont val="Meiryo UI"/>
        <family val="3"/>
        <charset val="128"/>
      </rPr>
      <t xml:space="preserve">が理由区分マスタに存在することをチェックする
</t>
    </r>
    <r>
      <rPr>
        <sz val="9"/>
        <color rgb="FF00B050"/>
        <rFont val="Meiryo UI"/>
        <family val="3"/>
        <charset val="128"/>
      </rPr>
      <t>※仕入返品チェックAPIのチェック仕様を参照する。</t>
    </r>
    <rPh sb="2" eb="4">
      <t>リユウ</t>
    </rPh>
    <rPh sb="15" eb="17">
      <t>ソンザイ</t>
    </rPh>
    <phoneticPr fontId="1"/>
  </si>
  <si>
    <t>ver1.0.14</t>
  </si>
  <si>
    <t>11-11 DB見直し
　理由コード→理由区分　モック画面更新対応
　　・シート「画面レイアウト」</t>
    <rPh sb="27" eb="29">
      <t>ガメン</t>
    </rPh>
    <rPh sb="29" eb="31">
      <t>コウシン</t>
    </rPh>
    <phoneticPr fontId="1"/>
  </si>
  <si>
    <t>MAPPOPP010</t>
    <phoneticPr fontId="2"/>
  </si>
  <si>
    <t>MAPPRPP030</t>
    <phoneticPr fontId="2"/>
  </si>
  <si>
    <t>MAPPRPP040</t>
    <phoneticPr fontId="2"/>
  </si>
  <si>
    <t>ver1.0.15</t>
  </si>
  <si>
    <t>HYN呉霽川</t>
    <phoneticPr fontId="1"/>
  </si>
  <si>
    <t>9-11 マスタ7版取込
　以下シート対応：理由コードマスタ→理由区分マスタ
　　・シート「【WORK】仕入返品入力画面（API一覧）」
　　・シート「CRUD」
　　・シート「イベント処理仕様」
　　・シート「チェック仕様」
　　・シート「機能呼出仕様」
　　・シート「画面項目定義」
　以下シート対応：理由名→理由区分名
　　　　　　　　　　　 理由名(日本語)→理由区分名(日本語)
　　・シート「機能呼出仕様」
　　・シート「画面項目定義」</t>
    <phoneticPr fontId="1"/>
  </si>
  <si>
    <t>9-14 マスタ第8版
　以下シート対応：在庫区分　⇒　在庫品フラグ
　　・シート「チェック仕様」</t>
    <phoneticPr fontId="1"/>
  </si>
  <si>
    <r>
      <t>チェック</t>
    </r>
    <r>
      <rPr>
        <strike/>
        <sz val="9"/>
        <color rgb="FF00B050"/>
        <rFont val="Meiryo UI"/>
        <family val="3"/>
        <charset val="128"/>
      </rPr>
      <t>／確定</t>
    </r>
    <r>
      <rPr>
        <strike/>
        <sz val="9"/>
        <color theme="1"/>
        <rFont val="Meiryo UI"/>
        <family val="3"/>
        <charset val="128"/>
      </rPr>
      <t>ボタン押下時
（明細情報エリア）</t>
    </r>
    <phoneticPr fontId="4"/>
  </si>
  <si>
    <r>
      <t>２．仕入返品チェックを行う
　・仕入返品チェックAPIを呼び出す。
　　　→エラーが発生した場合、エラーメッセージを表示して処理を中断する。
　　※仕入返品チェックAPIの中で以下処理を実施
　　　・レートマスタ存在チェック
　　　・仕入コード存在チェック
　　　・明細情報の単項目チェック
　　　・商品入力チェック
　　　・ブランドチェック
　　　・理由区分入力チェック
　　　・グローバル番号存在チェック
　　　・発注データチェック
　　　・通貨チェック
　　　・Supplier I/V No,Supplier I/V Dateの相関チェック
　　　・理由区分存在チェック
　　　・在庫チェック
　　　・明細情報の処理対象チェック
　　　・金額チェック
　　　・商品所管部門存在チェック
　　　</t>
    </r>
    <r>
      <rPr>
        <strike/>
        <sz val="9"/>
        <color rgb="FF00B050"/>
        <rFont val="Meiryo UI"/>
        <family val="3"/>
        <charset val="128"/>
      </rPr>
      <t>・商品所管部門の明細一致チェック</t>
    </r>
    <rPh sb="2" eb="4">
      <t>シイレ</t>
    </rPh>
    <rPh sb="4" eb="6">
      <t>ヘンピン</t>
    </rPh>
    <phoneticPr fontId="2"/>
  </si>
  <si>
    <t>ver1.0.16</t>
    <phoneticPr fontId="1"/>
  </si>
  <si>
    <t>商品所管部門コードがすべて同じかのチェックは廃止</t>
    <phoneticPr fontId="1"/>
  </si>
  <si>
    <r>
      <t>①商品コード存在チェック
  商品マスタに存在すること
  ※ブランドコードが入力されている場合はブランドコードも含めてチェック(【機能概要】B6-2)
②商品種別チェック
  商品マスタ.商品種別 &lt;&gt; 'A'（販売委託商品）であること
③部材品チェック
　・商品マスタ．部材展開品='1'のときエラー
④在庫品チェック
　・商品マスタ．事前補充発注フラグ≠'1'
　  かつ商品マスタ．</t>
    </r>
    <r>
      <rPr>
        <sz val="9"/>
        <color rgb="FF00B050"/>
        <rFont val="Meiryo UI"/>
        <family val="3"/>
        <charset val="128"/>
      </rPr>
      <t>在庫区分</t>
    </r>
    <r>
      <rPr>
        <sz val="9"/>
        <color theme="1"/>
        <rFont val="Meiryo UI"/>
        <family val="3"/>
        <charset val="128"/>
      </rPr>
      <t>≠'0'のときエラー</t>
    </r>
    <rPh sb="66" eb="68">
      <t>キノウ</t>
    </rPh>
    <phoneticPr fontId="1"/>
  </si>
  <si>
    <t>HYN呂元喬</t>
    <rPh sb="3" eb="6">
      <t>リョガンキョウ</t>
    </rPh>
    <phoneticPr fontId="1"/>
  </si>
  <si>
    <t>「機能呼出仕様」シートの「表_仕入先情報取得API」参照</t>
    <rPh sb="18" eb="20">
      <t>ジョウホウ</t>
    </rPh>
    <rPh sb="20" eb="22">
      <t>シュトク</t>
    </rPh>
    <phoneticPr fontId="2"/>
  </si>
  <si>
    <t>仕入先情報取得API</t>
    <rPh sb="0" eb="2">
      <t>シイレ</t>
    </rPh>
    <rPh sb="2" eb="3">
      <t>サキ</t>
    </rPh>
    <rPh sb="3" eb="5">
      <t>ジョウホウ</t>
    </rPh>
    <rPh sb="5" eb="7">
      <t>シュトク</t>
    </rPh>
    <phoneticPr fontId="2"/>
  </si>
  <si>
    <r>
      <t>表_仕入先</t>
    </r>
    <r>
      <rPr>
        <b/>
        <sz val="11"/>
        <color rgb="FF00B050"/>
        <rFont val="Meiryo UI"/>
        <family val="3"/>
        <charset val="128"/>
      </rPr>
      <t>情報取得</t>
    </r>
    <r>
      <rPr>
        <b/>
        <sz val="11"/>
        <rFont val="Meiryo UI"/>
        <family val="3"/>
        <charset val="128"/>
      </rPr>
      <t>API</t>
    </r>
    <rPh sb="0" eb="1">
      <t>ヒョウ</t>
    </rPh>
    <phoneticPr fontId="4"/>
  </si>
  <si>
    <r>
      <t>表_ブランド</t>
    </r>
    <r>
      <rPr>
        <b/>
        <sz val="11"/>
        <color rgb="FF00B050"/>
        <rFont val="Meiryo UI"/>
        <family val="3"/>
        <charset val="128"/>
      </rPr>
      <t>情報取得</t>
    </r>
    <r>
      <rPr>
        <b/>
        <sz val="11"/>
        <rFont val="Meiryo UI"/>
        <family val="3"/>
        <charset val="128"/>
      </rPr>
      <t>API</t>
    </r>
    <rPh sb="6" eb="8">
      <t>ジョウホウ</t>
    </rPh>
    <rPh sb="8" eb="10">
      <t>シュトク</t>
    </rPh>
    <phoneticPr fontId="1"/>
  </si>
  <si>
    <t>１．ブランド情報取得APIを呼び出し、ブランド名称を取得する。
　　　→エラーが発生した場合、エラーメッセージを表示して処理を中断する。</t>
    <rPh sb="6" eb="8">
      <t>ジョウホウ</t>
    </rPh>
    <rPh sb="8" eb="10">
      <t>シュトク</t>
    </rPh>
    <phoneticPr fontId="2"/>
  </si>
  <si>
    <t>ブランド情報取得API</t>
    <rPh sb="4" eb="8">
      <t>ジョウホウシュトク</t>
    </rPh>
    <phoneticPr fontId="2"/>
  </si>
  <si>
    <t>ブランド情報取得API</t>
    <rPh sb="4" eb="6">
      <t>ジョウホウ</t>
    </rPh>
    <rPh sb="6" eb="8">
      <t>シュトク</t>
    </rPh>
    <phoneticPr fontId="2"/>
  </si>
  <si>
    <t>「機能呼出仕様」シートの「表_ブランド情報取得API」参照</t>
    <rPh sb="19" eb="21">
      <t>ジョウホウ</t>
    </rPh>
    <rPh sb="21" eb="23">
      <t>シュトク</t>
    </rPh>
    <phoneticPr fontId="2"/>
  </si>
  <si>
    <r>
      <t>表_理由区分</t>
    </r>
    <r>
      <rPr>
        <b/>
        <sz val="11"/>
        <color rgb="FF00B050"/>
        <rFont val="Meiryo UI"/>
        <family val="3"/>
        <charset val="128"/>
      </rPr>
      <t>情報検索</t>
    </r>
    <r>
      <rPr>
        <b/>
        <sz val="11"/>
        <rFont val="Meiryo UI"/>
        <family val="3"/>
        <charset val="128"/>
      </rPr>
      <t>API</t>
    </r>
    <rPh sb="6" eb="8">
      <t>ジョウホウ</t>
    </rPh>
    <rPh sb="8" eb="10">
      <t>ケンサク</t>
    </rPh>
    <phoneticPr fontId="1"/>
  </si>
  <si>
    <r>
      <t>表_置場</t>
    </r>
    <r>
      <rPr>
        <b/>
        <sz val="11"/>
        <color rgb="FF00B050"/>
        <rFont val="Meiryo UI"/>
        <family val="3"/>
        <charset val="128"/>
      </rPr>
      <t>情報検索</t>
    </r>
    <r>
      <rPr>
        <b/>
        <sz val="11"/>
        <rFont val="Meiryo UI"/>
        <family val="3"/>
        <charset val="128"/>
      </rPr>
      <t>API</t>
    </r>
    <rPh sb="4" eb="6">
      <t>ジョウホウ</t>
    </rPh>
    <phoneticPr fontId="1"/>
  </si>
  <si>
    <t>9-16-2 マスタAPI整合性見直し
・API名変更：仕入先検索API　⇒　仕入先情報取得API
・API名変更：ブランドマスタ参照API　⇒　ブランド情報取得API
・API名変更：理由区分マスタ取得API　⇒　理由区分情報検索API
・API名変更：置場マスタ参照API　⇒　置場情報検索API
　　・シート「機能呼出仕様」
　　・シート「イベント処理仕様」　　</t>
    <rPh sb="24" eb="25">
      <t>メイ</t>
    </rPh>
    <rPh sb="25" eb="27">
      <t>ヘンコウ</t>
    </rPh>
    <rPh sb="108" eb="110">
      <t>リユウ</t>
    </rPh>
    <rPh sb="110" eb="112">
      <t>クブン</t>
    </rPh>
    <rPh sb="112" eb="114">
      <t>ジョウホウ</t>
    </rPh>
    <rPh sb="114" eb="116">
      <t>ケンサク</t>
    </rPh>
    <rPh sb="141" eb="143">
      <t>オキバ</t>
    </rPh>
    <rPh sb="143" eb="145">
      <t>ジョウホウ</t>
    </rPh>
    <phoneticPr fontId="1"/>
  </si>
  <si>
    <t>置場情報検索API
理由区分情報検索API</t>
    <rPh sb="2" eb="4">
      <t>ジョウホウ</t>
    </rPh>
    <rPh sb="14" eb="16">
      <t>ジョウホウ</t>
    </rPh>
    <rPh sb="16" eb="18">
      <t>ケンサク</t>
    </rPh>
    <phoneticPr fontId="2"/>
  </si>
  <si>
    <t>「機能呼出仕様」シートの「表_置場情報検索API」参照
「機能呼出仕様」シートの「表_理由区分情報検索API」参照</t>
    <rPh sb="17" eb="19">
      <t>ジョウホウ</t>
    </rPh>
    <rPh sb="47" eb="49">
      <t>ジョウホウ</t>
    </rPh>
    <rPh sb="49" eb="51">
      <t>ケンサク</t>
    </rPh>
    <phoneticPr fontId="2"/>
  </si>
  <si>
    <t>現法コード</t>
    <phoneticPr fontId="1"/>
  </si>
  <si>
    <t>基本情報.現法コード</t>
    <phoneticPr fontId="1"/>
  </si>
  <si>
    <t>現法コード</t>
    <rPh sb="0" eb="2">
      <t>ゲンホウ</t>
    </rPh>
    <phoneticPr fontId="1"/>
  </si>
  <si>
    <t>明細番号</t>
    <phoneticPr fontId="1"/>
  </si>
  <si>
    <t>購買伝票明細番号</t>
    <phoneticPr fontId="1"/>
  </si>
  <si>
    <t>ver1.0.17</t>
    <phoneticPr fontId="1"/>
  </si>
  <si>
    <t>ver1.0.18</t>
    <phoneticPr fontId="1"/>
  </si>
  <si>
    <t>HYN呂(高)</t>
    <rPh sb="5" eb="6">
      <t>タカ</t>
    </rPh>
    <phoneticPr fontId="1"/>
  </si>
  <si>
    <t>①「発注」テーブルに該当データは存在しません</t>
  </si>
  <si>
    <t>１．仕入先と通貨の整合性チェックを行う
　・「発注」テーブルの仕入単価通貨コードと画面の通貨コードが一致しない場合はワーニングとする
※仕入返品チェックAPIのチェック仕様を参照する。</t>
    <rPh sb="2" eb="4">
      <t>シイ</t>
    </rPh>
    <rPh sb="4" eb="5">
      <t>サキ</t>
    </rPh>
    <rPh sb="6" eb="8">
      <t>ツウカ</t>
    </rPh>
    <rPh sb="9" eb="12">
      <t>セイゴウセイ</t>
    </rPh>
    <rPh sb="17" eb="18">
      <t>オコナ</t>
    </rPh>
    <rPh sb="55" eb="57">
      <t>バアイ</t>
    </rPh>
    <phoneticPr fontId="1"/>
  </si>
  <si>
    <t>①通貨チェック
  「発注」テーブルの仕入単価通貨コードと画面の通貨が一致することを確認する。</t>
  </si>
  <si>
    <t>１．商品コード指定の場合、
　　・納期価格計算APIで取得した仕入単価または仕入金額が"0"である場合、ワーニングメッセージを出力する
２．グローバル番号指定の場合、
　　・「発注」テーブル取得した仕入単価または仕入金額が"0"である場合、ワーニングメッセージを出力する
※仕入返品チェックAPIのチェック仕様を参照する。</t>
  </si>
  <si>
    <t>仕入返品</t>
    <phoneticPr fontId="1"/>
  </si>
  <si>
    <t>11-13 論物対応_千本ノック第4弾：
仕入返品テーブル→仕入返品
以下シート修正
・シート「処理フロー」
・シート「CRUD」</t>
    <phoneticPr fontId="1"/>
  </si>
  <si>
    <r>
      <t>現法が日本の場合、「53」
現法が上記以外の場合、置場マスタ.</t>
    </r>
    <r>
      <rPr>
        <strike/>
        <sz val="11"/>
        <color rgb="FF00B050"/>
        <rFont val="Meiryo UI"/>
        <family val="3"/>
        <charset val="128"/>
      </rPr>
      <t>MC/</t>
    </r>
    <r>
      <rPr>
        <sz val="11"/>
        <color rgb="FF00B050"/>
        <rFont val="Meiryo UI"/>
        <family val="3"/>
        <charset val="128"/>
      </rPr>
      <t>置場コードを昇順にし先頭を表示
置場マスタ.</t>
    </r>
    <r>
      <rPr>
        <strike/>
        <sz val="11"/>
        <color rgb="FF00B050"/>
        <rFont val="Meiryo UI"/>
        <family val="3"/>
        <charset val="128"/>
      </rPr>
      <t>MC/</t>
    </r>
    <r>
      <rPr>
        <sz val="11"/>
        <color rgb="FF00B050"/>
        <rFont val="Meiryo UI"/>
        <family val="3"/>
        <charset val="128"/>
      </rPr>
      <t>置場コード　＋　”：”　＋
置場マスタ.</t>
    </r>
    <r>
      <rPr>
        <strike/>
        <sz val="11"/>
        <color rgb="FF00B050"/>
        <rFont val="Meiryo UI"/>
        <family val="3"/>
        <charset val="128"/>
      </rPr>
      <t>MC/</t>
    </r>
    <r>
      <rPr>
        <sz val="11"/>
        <color rgb="FF00B050"/>
        <rFont val="Meiryo UI"/>
        <family val="3"/>
        <charset val="128"/>
      </rPr>
      <t>置場名</t>
    </r>
    <phoneticPr fontId="4"/>
  </si>
  <si>
    <t>取得元データを昇順にし先頭を表示
理由区分マスタ.理由区分　＋　”：”　＋
理由区分マスタ.理由区分名</t>
    <phoneticPr fontId="4"/>
  </si>
  <si>
    <r>
      <t xml:space="preserve">１．ユーザーの権限に応じたボタンの活性／非活性制御を行う
２．画面項目定義の通り初期値設定を行う
</t>
    </r>
    <r>
      <rPr>
        <sz val="9"/>
        <color rgb="FF00B050"/>
        <rFont val="Meiryo UI"/>
        <family val="3"/>
        <charset val="128"/>
      </rPr>
      <t>３．置場コードプルダウンの設定を行う
４．理由区分プルダウンの設定を行う</t>
    </r>
    <phoneticPr fontId="2"/>
  </si>
  <si>
    <t>１．明細部は最後に一行の空白行を追加します。</t>
    <phoneticPr fontId="2"/>
  </si>
  <si>
    <t>1．明細コピー用のテキストエリアを表示する
　　・[項目名]TAB[値]で１行１項目で表示
　　・画面1段目から左→右の順に表示a</t>
    <phoneticPr fontId="2"/>
  </si>
  <si>
    <t>HYN崔程宏</t>
    <rPh sb="3" eb="6">
      <t>サイホドコウ</t>
    </rPh>
    <phoneticPr fontId="1"/>
  </si>
  <si>
    <t>内部設計初版作成バージョン</t>
    <phoneticPr fontId="1"/>
  </si>
  <si>
    <t>ver1.0.19</t>
    <phoneticPr fontId="1"/>
  </si>
  <si>
    <t>ver1.0.20</t>
    <phoneticPr fontId="1"/>
  </si>
  <si>
    <t>業務シーン</t>
    <phoneticPr fontId="1"/>
  </si>
  <si>
    <t>'32'（固定値）</t>
    <phoneticPr fontId="1"/>
  </si>
  <si>
    <t>リクエスト項目設定</t>
    <phoneticPr fontId="1"/>
  </si>
  <si>
    <t>9-16-2 マスタAPI整合性見直し
　・シート「機能呼出仕様」　表_理由区分情報検索APIで、
　　リクエスト項目「業務シーン」　追記</t>
    <phoneticPr fontId="1"/>
  </si>
  <si>
    <t>ver1.0.21</t>
    <phoneticPr fontId="1"/>
  </si>
  <si>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</si>
  <si>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11-5-1 権限対応
　・シート「機能概要」　【前提条件】に追記</t>
    <phoneticPr fontId="1"/>
  </si>
  <si>
    <t>ver1.0.22</t>
    <phoneticPr fontId="1"/>
  </si>
  <si>
    <t>HYN王瓊</t>
    <rPh sb="3" eb="5">
      <t>オウタマ</t>
    </rPh>
    <phoneticPr fontId="1"/>
  </si>
  <si>
    <r>
      <t>１．商品マスタに存在することをチェックする
　※ブランドコードが入力されている場合はブランドコードも含めてチェックする
２．委託販売商品でないことをチェックする
３．部材親商品でないことをチェックする
４．在庫品であることをチェックする
　→商品マスタの</t>
    </r>
    <r>
      <rPr>
        <sz val="9"/>
        <color rgb="FF00B050"/>
        <rFont val="Meiryo UI"/>
        <family val="3"/>
        <charset val="128"/>
      </rPr>
      <t>事前在庫補充フラグ</t>
    </r>
    <r>
      <rPr>
        <sz val="9"/>
        <color theme="1"/>
        <rFont val="Meiryo UI"/>
        <family val="3"/>
        <charset val="128"/>
      </rPr>
      <t>≠'1' かつ商品マスタの在庫品フラグ≠'0' のときエラーとする
※仕入返品チェックAPIのチェック仕様を参照する。</t>
    </r>
    <rPh sb="2" eb="4">
      <t>ショウヒン</t>
    </rPh>
    <rPh sb="8" eb="10">
      <t>ソンザイ</t>
    </rPh>
    <rPh sb="62" eb="64">
      <t>イタク</t>
    </rPh>
    <rPh sb="64" eb="66">
      <t>ハンバイ</t>
    </rPh>
    <rPh sb="66" eb="68">
      <t>ショウヒン</t>
    </rPh>
    <rPh sb="85" eb="86">
      <t>オヤ</t>
    </rPh>
    <rPh sb="86" eb="88">
      <t>ショウヒン</t>
    </rPh>
    <phoneticPr fontId="1"/>
  </si>
  <si>
    <t>マスタ第8.2版の影響調査　対応
　事前補充発注フラグpre_refill_po_flag　⇒
　事前在庫補充フラグpre_stock_replenishment_flagに変更
　・シート「チェック仕様」　セルF14、更新</t>
    <phoneticPr fontId="1"/>
  </si>
  <si>
    <t>固定値「211」</t>
    <rPh sb="2" eb="3">
      <t>チ</t>
    </rPh>
    <phoneticPr fontId="4"/>
  </si>
  <si>
    <t>ver1.0.23</t>
    <phoneticPr fontId="1"/>
  </si>
  <si>
    <t>BTC高岡</t>
    <rPh sb="3" eb="5">
      <t>タカオカ</t>
    </rPh>
    <phoneticPr fontId="1"/>
  </si>
  <si>
    <t>コード変化点対応
伝票区分の区分値の記載をTOBE区分値に修正
・シート「画面項目定義」</t>
    <rPh sb="3" eb="6">
      <t>ヘンカテン</t>
    </rPh>
    <rPh sb="6" eb="8">
      <t>タイオウ</t>
    </rPh>
    <phoneticPr fontId="1"/>
  </si>
  <si>
    <t>追付P1</t>
    <phoneticPr fontId="1"/>
  </si>
  <si>
    <t>内部設計処理詳細追加（S2）</t>
    <phoneticPr fontId="1"/>
  </si>
  <si>
    <t>HYN崔晨</t>
    <rPh sb="3" eb="5">
      <t>サイシン</t>
    </rPh>
    <phoneticPr fontId="1"/>
  </si>
  <si>
    <t>ver1.0.24</t>
  </si>
  <si>
    <t>ver1.0.25</t>
    <phoneticPr fontId="1"/>
  </si>
  <si>
    <t xml:space="preserve">SAP発注（購買）連携APIの分割対応
・処理フロー
・イベント処理仕様
</t>
    <rPh sb="15" eb="17">
      <t>ブンカツ</t>
    </rPh>
    <rPh sb="17" eb="19">
      <t>タイオウ</t>
    </rPh>
    <rPh sb="21" eb="23">
      <t>ショリ</t>
    </rPh>
    <rPh sb="32" eb="36">
      <t>ショリシヨウ</t>
    </rPh>
    <phoneticPr fontId="1"/>
  </si>
  <si>
    <r>
      <t>仕入返品確定を行う
・仕入返品確定APIを呼び出す。
→エラーが発生した場合、エラーメッセージを表示して処理を中断する。
※仕入返品確定APIの中で以下処理を実施
仕入返品チェックAPI呼出し、仕入返品確定イベント発行（イベントを購読するAPI：SAP発注（購買返品）連携イベントAPI、SAP発注（出庫）連携イベントAPI）、</t>
    </r>
    <r>
      <rPr>
        <strike/>
        <sz val="9"/>
        <color theme="5"/>
        <rFont val="Meiryo UI"/>
        <family val="3"/>
        <charset val="128"/>
      </rPr>
      <t>案件登録、仮テーブル登録</t>
    </r>
    <rPh sb="97" eb="99">
      <t>シイレ</t>
    </rPh>
    <rPh sb="99" eb="101">
      <t>ヘンピン</t>
    </rPh>
    <rPh sb="131" eb="133">
      <t>ヘンピン</t>
    </rPh>
    <rPh sb="150" eb="152">
      <t>シュッコ</t>
    </rPh>
    <phoneticPr fontId="2"/>
  </si>
  <si>
    <t>ver1.0.26</t>
  </si>
  <si>
    <t>HYN段</t>
    <rPh sb="3" eb="4">
      <t>ダン</t>
    </rPh>
    <phoneticPr fontId="1"/>
  </si>
  <si>
    <t>外部設計タスクNo.141仕入返品の購買伝票番号と明細番号のラベル化
・画面項目定義
　　購買伝票番号と明細番号の種別はラベルに訂正</t>
    <phoneticPr fontId="1"/>
  </si>
  <si>
    <t>追付P2</t>
    <phoneticPr fontId="1"/>
  </si>
  <si>
    <t>外部設計タスクNo.141仕入返品の購買伝票番号と明細番号のラベル化
・画面レイアウト
　　モック画面を修正する</t>
    <rPh sb="49" eb="51">
      <t>ガメン</t>
    </rPh>
    <rPh sb="52" eb="54">
      <t>シュウセイ</t>
    </rPh>
    <phoneticPr fontId="1"/>
  </si>
  <si>
    <t>ver1.0.27</t>
    <phoneticPr fontId="1"/>
  </si>
  <si>
    <t>HYN湯</t>
    <rPh sb="3" eb="4">
      <t>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</si>
</sst>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55">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b/>
      <sz val="11"/>
      <name val="Meiryo UI"/>
      <family val="3"/>
      <charset val="128"/>
    </font>
    <font>
      <sz val="11"/>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rgb="FF00B050"/>
      <name val="Meiryo UI"/>
      <family val="3"/>
      <charset val="128"/>
    </font>
    <font>
      <sz val="9"/>
      <color rgb="FF00B050"/>
      <name val="Meiryo UI"/>
      <family val="3"/>
      <charset val="128"/>
    </font>
    <font>
      <strike/>
      <sz val="11"/>
      <color rgb="FF00B050"/>
      <name val="Meiryo UI"/>
      <family val="3"/>
      <charset val="128"/>
    </font>
    <font>
      <sz val="11"/>
      <color rgb="FF00B050"/>
      <name val="Meiryo UI"/>
      <family val="3"/>
      <charset val="128"/>
    </font>
    <font>
      <strike/>
      <sz val="9"/>
      <color rgb="FF00B050"/>
      <name val="Meiryo UI"/>
      <family val="3"/>
      <charset val="128"/>
    </font>
    <font>
      <sz val="10"/>
      <color rgb="FF92D050"/>
      <name val="Meiryo UI"/>
      <family val="3"/>
      <charset val="128"/>
    </font>
    <font>
      <sz val="16"/>
      <name val="ＭＳ Ｐゴシック"/>
      <family val="3"/>
      <charset val="128"/>
    </font>
    <font>
      <sz val="10"/>
      <color rgb="FF000000"/>
      <name val="Meiryo UI"/>
      <family val="3"/>
      <charset val="128"/>
    </font>
    <font>
      <sz val="9"/>
      <color theme="2"/>
      <name val="Meiryo UI"/>
      <family val="3"/>
      <charset val="128"/>
    </font>
    <font>
      <sz val="8"/>
      <color theme="9"/>
      <name val="Meiryo UI"/>
      <family val="3"/>
      <charset val="128"/>
    </font>
    <font>
      <strike/>
      <sz val="11"/>
      <color theme="1"/>
      <name val="Meiryo UI"/>
      <family val="3"/>
      <charset val="128"/>
    </font>
    <font>
      <strike/>
      <sz val="11"/>
      <name val="Meiryo UI"/>
      <family val="3"/>
      <charset val="128"/>
    </font>
    <font>
      <strike/>
      <sz val="9"/>
      <color theme="1"/>
      <name val="Meiryo UI"/>
      <family val="3"/>
      <charset val="128"/>
    </font>
    <font>
      <strike/>
      <sz val="9"/>
      <color theme="2"/>
      <name val="Meiryo UI"/>
      <family val="3"/>
      <charset val="128"/>
    </font>
    <font>
      <strike/>
      <sz val="10"/>
      <color rgb="FF00B050"/>
      <name val="Meiryo UI"/>
      <family val="3"/>
      <charset val="128"/>
    </font>
    <font>
      <strike/>
      <sz val="10"/>
      <color theme="5"/>
      <name val="Meiryo UI"/>
      <family val="3"/>
      <charset val="128"/>
    </font>
    <font>
      <strike/>
      <sz val="9"/>
      <color theme="5"/>
      <name val="Meiryo UI"/>
      <family val="3"/>
      <charset val="128"/>
    </font>
    <font>
      <strike/>
      <sz val="11"/>
      <color theme="5"/>
      <name val="Meiryo UI"/>
      <family val="3"/>
      <charset val="128"/>
    </font>
    <font>
      <sz val="10"/>
      <color theme="5"/>
      <name val="Meiryo UI"/>
      <family val="3"/>
      <charset val="128"/>
    </font>
    <font>
      <b/>
      <sz val="11"/>
      <color rgb="FF00B050"/>
      <name val="Meiryo UI"/>
      <family val="3"/>
      <charset val="128"/>
    </font>
  </fonts>
  <fills count="44">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rgb="FFFFFF00"/>
        <bgColor indexed="64"/>
      </patternFill>
    </fill>
  </fills>
  <borders count="101">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style="thin">
        <color auto="1"/>
      </left>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auto="1"/>
      </top>
      <bottom/>
      <diagonal/>
    </border>
    <border>
      <left/>
      <right/>
      <top style="thin">
        <color indexed="64"/>
      </top>
      <bottom/>
      <diagonal/>
    </border>
    <border>
      <left/>
      <right style="thin">
        <color indexed="64"/>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1685">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6" fillId="0" borderId="0"/>
    <xf numFmtId="0" fontId="76" fillId="0" borderId="0"/>
    <xf numFmtId="0" fontId="77" fillId="0" borderId="0"/>
    <xf numFmtId="0" fontId="76" fillId="0" borderId="0"/>
    <xf numFmtId="0" fontId="78" fillId="0" borderId="0"/>
    <xf numFmtId="0" fontId="3" fillId="0" borderId="0"/>
    <xf numFmtId="0" fontId="73" fillId="15" borderId="0" applyNumberFormat="0" applyBorder="0" applyAlignment="0" applyProtection="0"/>
    <xf numFmtId="0" fontId="73" fillId="16" borderId="0" applyNumberFormat="0" applyBorder="0" applyAlignment="0" applyProtection="0"/>
    <xf numFmtId="0" fontId="73"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40" fillId="15" borderId="0" applyNumberFormat="0" applyBorder="0" applyAlignment="0" applyProtection="0">
      <alignment vertical="center"/>
    </xf>
    <xf numFmtId="0" fontId="38" fillId="15" borderId="0" applyNumberFormat="0" applyBorder="0" applyAlignment="0" applyProtection="0">
      <alignment vertical="center"/>
    </xf>
    <xf numFmtId="0" fontId="74"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40" fillId="16" borderId="0" applyNumberFormat="0" applyBorder="0" applyAlignment="0" applyProtection="0">
      <alignment vertical="center"/>
    </xf>
    <xf numFmtId="0" fontId="38" fillId="16" borderId="0" applyNumberFormat="0" applyBorder="0" applyAlignment="0" applyProtection="0">
      <alignment vertical="center"/>
    </xf>
    <xf numFmtId="0" fontId="74"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40" fillId="17" borderId="0" applyNumberFormat="0" applyBorder="0" applyAlignment="0" applyProtection="0">
      <alignment vertical="center"/>
    </xf>
    <xf numFmtId="0" fontId="38" fillId="17" borderId="0" applyNumberFormat="0" applyBorder="0" applyAlignment="0" applyProtection="0">
      <alignment vertical="center"/>
    </xf>
    <xf numFmtId="0" fontId="74"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40" fillId="18" borderId="0" applyNumberFormat="0" applyBorder="0" applyAlignment="0" applyProtection="0">
      <alignment vertical="center"/>
    </xf>
    <xf numFmtId="0" fontId="38" fillId="18" borderId="0" applyNumberFormat="0" applyBorder="0" applyAlignment="0" applyProtection="0">
      <alignment vertical="center"/>
    </xf>
    <xf numFmtId="0" fontId="74"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40" fillId="19" borderId="0" applyNumberFormat="0" applyBorder="0" applyAlignment="0" applyProtection="0">
      <alignment vertical="center"/>
    </xf>
    <xf numFmtId="0" fontId="38" fillId="19" borderId="0" applyNumberFormat="0" applyBorder="0" applyAlignment="0" applyProtection="0">
      <alignment vertical="center"/>
    </xf>
    <xf numFmtId="0" fontId="74" fillId="19" borderId="0" applyNumberFormat="0" applyBorder="0" applyAlignment="0" applyProtection="0">
      <alignment vertical="center"/>
    </xf>
    <xf numFmtId="0" fontId="38" fillId="19" borderId="0" applyNumberFormat="0" applyBorder="0" applyAlignment="0" applyProtection="0">
      <alignment vertical="center"/>
    </xf>
    <xf numFmtId="0" fontId="38" fillId="19" borderId="0" applyNumberFormat="0" applyBorder="0" applyAlignment="0" applyProtection="0">
      <alignment vertical="center"/>
    </xf>
    <xf numFmtId="0" fontId="38" fillId="19" borderId="0" applyNumberFormat="0" applyBorder="0" applyAlignment="0" applyProtection="0">
      <alignment vertical="center"/>
    </xf>
    <xf numFmtId="0" fontId="40" fillId="20" borderId="0" applyNumberFormat="0" applyBorder="0" applyAlignment="0" applyProtection="0">
      <alignment vertical="center"/>
    </xf>
    <xf numFmtId="0" fontId="38" fillId="20" borderId="0" applyNumberFormat="0" applyBorder="0" applyAlignment="0" applyProtection="0">
      <alignment vertical="center"/>
    </xf>
    <xf numFmtId="0" fontId="74" fillId="20"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73" fillId="23"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18" borderId="0" applyNumberFormat="0" applyBorder="0" applyAlignment="0" applyProtection="0"/>
    <xf numFmtId="0" fontId="73" fillId="23" borderId="0" applyNumberFormat="0" applyBorder="0" applyAlignment="0" applyProtection="0"/>
    <xf numFmtId="0" fontId="73" fillId="26"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18" borderId="0" applyNumberFormat="0" applyBorder="0" applyAlignment="0" applyProtection="0"/>
    <xf numFmtId="0" fontId="73" fillId="23" borderId="0" applyNumberFormat="0" applyBorder="0" applyAlignment="0" applyProtection="0"/>
    <xf numFmtId="0" fontId="73" fillId="26" borderId="0" applyNumberFormat="0" applyBorder="0" applyAlignment="0" applyProtection="0"/>
    <xf numFmtId="0" fontId="40" fillId="23" borderId="0" applyNumberFormat="0" applyBorder="0" applyAlignment="0" applyProtection="0">
      <alignment vertical="center"/>
    </xf>
    <xf numFmtId="0" fontId="38" fillId="23" borderId="0" applyNumberFormat="0" applyBorder="0" applyAlignment="0" applyProtection="0">
      <alignment vertical="center"/>
    </xf>
    <xf numFmtId="0" fontId="74"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40" fillId="24" borderId="0" applyNumberFormat="0" applyBorder="0" applyAlignment="0" applyProtection="0">
      <alignment vertical="center"/>
    </xf>
    <xf numFmtId="0" fontId="38" fillId="24" borderId="0" applyNumberFormat="0" applyBorder="0" applyAlignment="0" applyProtection="0">
      <alignment vertical="center"/>
    </xf>
    <xf numFmtId="0" fontId="74"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40" fillId="25" borderId="0" applyNumberFormat="0" applyBorder="0" applyAlignment="0" applyProtection="0">
      <alignment vertical="center"/>
    </xf>
    <xf numFmtId="0" fontId="38" fillId="25" borderId="0" applyNumberFormat="0" applyBorder="0" applyAlignment="0" applyProtection="0">
      <alignment vertical="center"/>
    </xf>
    <xf numFmtId="0" fontId="74" fillId="25" borderId="0" applyNumberFormat="0" applyBorder="0" applyAlignment="0" applyProtection="0">
      <alignment vertical="center"/>
    </xf>
    <xf numFmtId="0" fontId="38" fillId="25" borderId="0" applyNumberFormat="0" applyBorder="0" applyAlignment="0" applyProtection="0">
      <alignment vertical="center"/>
    </xf>
    <xf numFmtId="0" fontId="38" fillId="25" borderId="0" applyNumberFormat="0" applyBorder="0" applyAlignment="0" applyProtection="0">
      <alignment vertical="center"/>
    </xf>
    <xf numFmtId="0" fontId="38" fillId="25"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40" fillId="18" borderId="0" applyNumberFormat="0" applyBorder="0" applyAlignment="0" applyProtection="0">
      <alignment vertical="center"/>
    </xf>
    <xf numFmtId="0" fontId="38" fillId="18" borderId="0" applyNumberFormat="0" applyBorder="0" applyAlignment="0" applyProtection="0">
      <alignment vertical="center"/>
    </xf>
    <xf numFmtId="0" fontId="74"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40" fillId="23" borderId="0" applyNumberFormat="0" applyBorder="0" applyAlignment="0" applyProtection="0">
      <alignment vertical="center"/>
    </xf>
    <xf numFmtId="0" fontId="38" fillId="23" borderId="0" applyNumberFormat="0" applyBorder="0" applyAlignment="0" applyProtection="0">
      <alignment vertical="center"/>
    </xf>
    <xf numFmtId="0" fontId="74"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40" fillId="26" borderId="0" applyNumberFormat="0" applyBorder="0" applyAlignment="0" applyProtection="0">
      <alignment vertical="center"/>
    </xf>
    <xf numFmtId="0" fontId="38" fillId="26" borderId="0" applyNumberFormat="0" applyBorder="0" applyAlignment="0" applyProtection="0">
      <alignment vertical="center"/>
    </xf>
    <xf numFmtId="0" fontId="74" fillId="26" borderId="0" applyNumberFormat="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79" fillId="29" borderId="0" applyNumberFormat="0" applyBorder="0" applyAlignment="0" applyProtection="0"/>
    <xf numFmtId="0" fontId="79" fillId="24" borderId="0" applyNumberFormat="0" applyBorder="0" applyAlignment="0" applyProtection="0"/>
    <xf numFmtId="0" fontId="79" fillId="2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9" fillId="29" borderId="0" applyNumberFormat="0" applyBorder="0" applyAlignment="0" applyProtection="0"/>
    <xf numFmtId="0" fontId="79" fillId="24" borderId="0" applyNumberFormat="0" applyBorder="0" applyAlignment="0" applyProtection="0"/>
    <xf numFmtId="0" fontId="79" fillId="2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41" fillId="29" borderId="0" applyNumberFormat="0" applyBorder="0" applyAlignment="0" applyProtection="0">
      <alignment vertical="center"/>
    </xf>
    <xf numFmtId="0" fontId="80" fillId="29" borderId="0" applyNumberFormat="0" applyBorder="0" applyAlignment="0" applyProtection="0">
      <alignment vertical="center"/>
    </xf>
    <xf numFmtId="0" fontId="81" fillId="29" borderId="0" applyNumberFormat="0" applyBorder="0" applyAlignment="0" applyProtection="0">
      <alignment vertical="center"/>
    </xf>
    <xf numFmtId="0" fontId="126" fillId="31" borderId="0" applyNumberFormat="0" applyBorder="0" applyAlignment="0" applyProtection="0">
      <alignment vertical="center"/>
    </xf>
    <xf numFmtId="0" fontId="41" fillId="24" borderId="0" applyNumberFormat="0" applyBorder="0" applyAlignment="0" applyProtection="0">
      <alignment vertical="center"/>
    </xf>
    <xf numFmtId="0" fontId="80" fillId="24" borderId="0" applyNumberFormat="0" applyBorder="0" applyAlignment="0" applyProtection="0">
      <alignment vertical="center"/>
    </xf>
    <xf numFmtId="0" fontId="81" fillId="24" borderId="0" applyNumberFormat="0" applyBorder="0" applyAlignment="0" applyProtection="0">
      <alignment vertical="center"/>
    </xf>
    <xf numFmtId="0" fontId="126" fillId="24" borderId="0" applyNumberFormat="0" applyBorder="0" applyAlignment="0" applyProtection="0">
      <alignment vertical="center"/>
    </xf>
    <xf numFmtId="0" fontId="41" fillId="25" borderId="0" applyNumberFormat="0" applyBorder="0" applyAlignment="0" applyProtection="0">
      <alignment vertical="center"/>
    </xf>
    <xf numFmtId="0" fontId="80" fillId="25" borderId="0" applyNumberFormat="0" applyBorder="0" applyAlignment="0" applyProtection="0">
      <alignment vertical="center"/>
    </xf>
    <xf numFmtId="0" fontId="81" fillId="25" borderId="0" applyNumberFormat="0" applyBorder="0" applyAlignment="0" applyProtection="0">
      <alignment vertical="center"/>
    </xf>
    <xf numFmtId="0" fontId="126" fillId="28" borderId="0" applyNumberFormat="0" applyBorder="0" applyAlignment="0" applyProtection="0">
      <alignment vertical="center"/>
    </xf>
    <xf numFmtId="0" fontId="41" fillId="30" borderId="0" applyNumberFormat="0" applyBorder="0" applyAlignment="0" applyProtection="0">
      <alignment vertical="center"/>
    </xf>
    <xf numFmtId="0" fontId="80" fillId="30" borderId="0" applyNumberFormat="0" applyBorder="0" applyAlignment="0" applyProtection="0">
      <alignment vertical="center"/>
    </xf>
    <xf numFmtId="0" fontId="81" fillId="30" borderId="0" applyNumberFormat="0" applyBorder="0" applyAlignment="0" applyProtection="0">
      <alignment vertical="center"/>
    </xf>
    <xf numFmtId="0" fontId="126" fillId="27" borderId="0" applyNumberFormat="0" applyBorder="0" applyAlignment="0" applyProtection="0">
      <alignment vertical="center"/>
    </xf>
    <xf numFmtId="0" fontId="41" fillId="31" borderId="0" applyNumberFormat="0" applyBorder="0" applyAlignment="0" applyProtection="0">
      <alignment vertical="center"/>
    </xf>
    <xf numFmtId="0" fontId="80" fillId="31" borderId="0" applyNumberFormat="0" applyBorder="0" applyAlignment="0" applyProtection="0">
      <alignment vertical="center"/>
    </xf>
    <xf numFmtId="0" fontId="81" fillId="31" borderId="0" applyNumberFormat="0" applyBorder="0" applyAlignment="0" applyProtection="0">
      <alignment vertical="center"/>
    </xf>
    <xf numFmtId="0" fontId="126" fillId="31" borderId="0" applyNumberFormat="0" applyBorder="0" applyAlignment="0" applyProtection="0">
      <alignment vertical="center"/>
    </xf>
    <xf numFmtId="0" fontId="41" fillId="32" borderId="0" applyNumberFormat="0" applyBorder="0" applyAlignment="0" applyProtection="0">
      <alignment vertical="center"/>
    </xf>
    <xf numFmtId="0" fontId="80" fillId="32" borderId="0" applyNumberFormat="0" applyBorder="0" applyAlignment="0" applyProtection="0">
      <alignment vertical="center"/>
    </xf>
    <xf numFmtId="0" fontId="81" fillId="32" borderId="0" applyNumberFormat="0" applyBorder="0" applyAlignment="0" applyProtection="0">
      <alignment vertical="center"/>
    </xf>
    <xf numFmtId="0" fontId="126" fillId="20" borderId="0" applyNumberFormat="0" applyBorder="0" applyAlignment="0" applyProtection="0">
      <alignment vertical="center"/>
    </xf>
    <xf numFmtId="0" fontId="79" fillId="33" borderId="0" applyNumberFormat="0" applyBorder="0" applyAlignment="0" applyProtection="0"/>
    <xf numFmtId="0" fontId="79" fillId="34" borderId="0" applyNumberFormat="0" applyBorder="0" applyAlignment="0" applyProtection="0"/>
    <xf numFmtId="0" fontId="79" fillId="3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6" borderId="0" applyNumberFormat="0" applyBorder="0" applyAlignment="0" applyProtection="0"/>
    <xf numFmtId="0" fontId="79" fillId="33" borderId="0" applyNumberFormat="0" applyBorder="0" applyAlignment="0" applyProtection="0"/>
    <xf numFmtId="0" fontId="79" fillId="34" borderId="0" applyNumberFormat="0" applyBorder="0" applyAlignment="0" applyProtection="0"/>
    <xf numFmtId="0" fontId="79" fillId="3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6" borderId="0" applyNumberFormat="0" applyBorder="0" applyAlignment="0" applyProtection="0"/>
    <xf numFmtId="0" fontId="82" fillId="27" borderId="29" applyNumberFormat="0" applyAlignment="0" applyProtection="0"/>
    <xf numFmtId="0" fontId="83" fillId="16" borderId="0" applyNumberFormat="0" applyBorder="0" applyAlignment="0" applyProtection="0"/>
    <xf numFmtId="0" fontId="84" fillId="27" borderId="30" applyNumberFormat="0" applyAlignment="0" applyProtection="0"/>
    <xf numFmtId="181" fontId="40" fillId="0" borderId="0" applyFill="0" applyBorder="0" applyAlignment="0"/>
    <xf numFmtId="0" fontId="84" fillId="27" borderId="30" applyNumberFormat="0" applyAlignment="0" applyProtection="0"/>
    <xf numFmtId="0" fontId="85" fillId="37" borderId="31" applyNumberFormat="0" applyAlignment="0" applyProtection="0"/>
    <xf numFmtId="0" fontId="86" fillId="20" borderId="30" applyNumberFormat="0" applyAlignment="0" applyProtection="0"/>
    <xf numFmtId="0" fontId="60" fillId="0" borderId="0">
      <alignment horizontal="left"/>
    </xf>
    <xf numFmtId="0" fontId="87" fillId="0" borderId="32"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17" borderId="0" applyNumberFormat="0" applyBorder="0" applyAlignment="0" applyProtection="0"/>
    <xf numFmtId="38" fontId="53" fillId="38" borderId="0" applyNumberFormat="0" applyBorder="0" applyAlignment="0" applyProtection="0"/>
    <xf numFmtId="0" fontId="89" fillId="17" borderId="0" applyNumberFormat="0" applyBorder="0" applyAlignment="0" applyProtection="0"/>
    <xf numFmtId="0" fontId="90" fillId="0" borderId="0" applyNumberFormat="0" applyFill="0" applyBorder="0" applyAlignment="0">
      <alignment vertical="center"/>
    </xf>
    <xf numFmtId="0" fontId="61" fillId="0" borderId="33" applyNumberFormat="0" applyAlignment="0" applyProtection="0">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91" fillId="0" borderId="34"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0" applyNumberFormat="0" applyFill="0" applyBorder="0" applyAlignment="0" applyProtection="0"/>
    <xf numFmtId="0" fontId="26" fillId="0" borderId="0" applyBorder="0"/>
    <xf numFmtId="0" fontId="86" fillId="20" borderId="30" applyNumberFormat="0" applyAlignment="0" applyProtection="0"/>
    <xf numFmtId="10" fontId="53" fillId="39" borderId="12" applyNumberFormat="0" applyBorder="0" applyAlignment="0" applyProtection="0"/>
    <xf numFmtId="0" fontId="86" fillId="20" borderId="30"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4" fillId="0" borderId="37" applyNumberFormat="0" applyFill="0" applyAlignment="0" applyProtection="0"/>
    <xf numFmtId="38" fontId="95" fillId="0" borderId="0" applyFont="0" applyFill="0" applyBorder="0" applyAlignment="0" applyProtection="0"/>
    <xf numFmtId="40" fontId="95" fillId="0" borderId="0" applyFont="0" applyFill="0" applyBorder="0" applyAlignment="0" applyProtection="0"/>
    <xf numFmtId="38" fontId="96" fillId="0" borderId="0" applyFont="0" applyFill="0" applyBorder="0" applyAlignment="0" applyProtection="0"/>
    <xf numFmtId="40" fontId="96" fillId="0" borderId="0" applyFont="0" applyFill="0" applyBorder="0" applyAlignment="0" applyProtection="0"/>
    <xf numFmtId="185" fontId="95" fillId="0" borderId="0" applyFont="0" applyFill="0" applyBorder="0" applyAlignment="0" applyProtection="0"/>
    <xf numFmtId="186" fontId="95" fillId="0" borderId="0" applyFont="0" applyFill="0" applyBorder="0" applyAlignment="0" applyProtection="0"/>
    <xf numFmtId="176" fontId="96" fillId="0" borderId="0" applyFont="0" applyFill="0" applyBorder="0" applyAlignment="0" applyProtection="0"/>
    <xf numFmtId="177" fontId="96" fillId="0" borderId="0" applyFont="0" applyFill="0" applyBorder="0" applyAlignment="0" applyProtection="0"/>
    <xf numFmtId="0" fontId="97" fillId="28" borderId="0" applyNumberFormat="0" applyBorder="0" applyAlignment="0" applyProtection="0"/>
    <xf numFmtId="37" fontId="98" fillId="0" borderId="0"/>
    <xf numFmtId="182" fontId="62" fillId="0" borderId="0"/>
    <xf numFmtId="0" fontId="39" fillId="0" borderId="0"/>
    <xf numFmtId="0" fontId="39" fillId="22" borderId="38" applyNumberFormat="0" applyFont="0" applyAlignment="0" applyProtection="0"/>
    <xf numFmtId="0" fontId="3" fillId="22" borderId="38" applyNumberFormat="0" applyFont="0" applyAlignment="0" applyProtection="0"/>
    <xf numFmtId="0" fontId="82" fillId="27" borderId="29" applyNumberFormat="0" applyAlignment="0" applyProtection="0"/>
    <xf numFmtId="10" fontId="39" fillId="0" borderId="0" applyFont="0" applyFill="0" applyBorder="0" applyAlignment="0" applyProtection="0"/>
    <xf numFmtId="4" fontId="60" fillId="0" borderId="0">
      <alignment horizontal="right"/>
    </xf>
    <xf numFmtId="0" fontId="96" fillId="0" borderId="0" applyNumberFormat="0" applyFont="0" applyFill="0" applyBorder="0" applyAlignment="0" applyProtection="0">
      <alignment horizontal="left"/>
    </xf>
    <xf numFmtId="0" fontId="99" fillId="0" borderId="39">
      <alignment horizontal="center"/>
    </xf>
    <xf numFmtId="4" fontId="63" fillId="0" borderId="0">
      <alignment horizontal="right"/>
    </xf>
    <xf numFmtId="0" fontId="83" fillId="16" borderId="0" applyNumberFormat="0" applyBorder="0" applyAlignment="0" applyProtection="0"/>
    <xf numFmtId="0" fontId="64" fillId="0" borderId="0">
      <alignment horizontal="left"/>
    </xf>
    <xf numFmtId="0" fontId="96" fillId="0" borderId="0"/>
    <xf numFmtId="0" fontId="65" fillId="0" borderId="0"/>
    <xf numFmtId="0" fontId="66" fillId="0" borderId="0">
      <alignment horizontal="center"/>
    </xf>
    <xf numFmtId="0" fontId="87" fillId="0" borderId="32" applyNumberFormat="0" applyFill="0" applyAlignment="0" applyProtection="0"/>
    <xf numFmtId="0" fontId="100" fillId="0" borderId="0" applyNumberFormat="0" applyFill="0" applyBorder="0" applyAlignment="0" applyProtection="0"/>
    <xf numFmtId="0" fontId="91" fillId="0" borderId="34"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0" applyNumberFormat="0" applyFill="0" applyBorder="0" applyAlignment="0" applyProtection="0"/>
    <xf numFmtId="0" fontId="101" fillId="0" borderId="0"/>
    <xf numFmtId="1" fontId="39" fillId="0" borderId="0"/>
    <xf numFmtId="187" fontId="21" fillId="0" borderId="0" applyFont="0" applyFill="0" applyBorder="0" applyAlignment="0" applyProtection="0"/>
    <xf numFmtId="188" fontId="21" fillId="0" borderId="0" applyFont="0" applyFill="0" applyBorder="0" applyAlignment="0" applyProtection="0"/>
    <xf numFmtId="0" fontId="94" fillId="0" borderId="37"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85" fillId="37" borderId="31" applyNumberFormat="0" applyAlignment="0" applyProtection="0"/>
    <xf numFmtId="0" fontId="41" fillId="33" borderId="0" applyNumberFormat="0" applyBorder="0" applyAlignment="0" applyProtection="0">
      <alignment vertical="center"/>
    </xf>
    <xf numFmtId="0" fontId="80" fillId="33" borderId="0" applyNumberFormat="0" applyBorder="0" applyAlignment="0" applyProtection="0">
      <alignment vertical="center"/>
    </xf>
    <xf numFmtId="0" fontId="81" fillId="33" borderId="0" applyNumberFormat="0" applyBorder="0" applyAlignment="0" applyProtection="0">
      <alignment vertical="center"/>
    </xf>
    <xf numFmtId="0" fontId="126" fillId="31" borderId="0" applyNumberFormat="0" applyBorder="0" applyAlignment="0" applyProtection="0">
      <alignment vertical="center"/>
    </xf>
    <xf numFmtId="0" fontId="41" fillId="34" borderId="0" applyNumberFormat="0" applyBorder="0" applyAlignment="0" applyProtection="0">
      <alignment vertical="center"/>
    </xf>
    <xf numFmtId="0" fontId="80" fillId="34" borderId="0" applyNumberFormat="0" applyBorder="0" applyAlignment="0" applyProtection="0">
      <alignment vertical="center"/>
    </xf>
    <xf numFmtId="0" fontId="81" fillId="34" borderId="0" applyNumberFormat="0" applyBorder="0" applyAlignment="0" applyProtection="0">
      <alignment vertical="center"/>
    </xf>
    <xf numFmtId="0" fontId="126" fillId="34" borderId="0" applyNumberFormat="0" applyBorder="0" applyAlignment="0" applyProtection="0">
      <alignment vertical="center"/>
    </xf>
    <xf numFmtId="0" fontId="41" fillId="35" borderId="0" applyNumberFormat="0" applyBorder="0" applyAlignment="0" applyProtection="0">
      <alignment vertical="center"/>
    </xf>
    <xf numFmtId="0" fontId="80" fillId="35" borderId="0" applyNumberFormat="0" applyBorder="0" applyAlignment="0" applyProtection="0">
      <alignment vertical="center"/>
    </xf>
    <xf numFmtId="0" fontId="81" fillId="35" borderId="0" applyNumberFormat="0" applyBorder="0" applyAlignment="0" applyProtection="0">
      <alignment vertical="center"/>
    </xf>
    <xf numFmtId="0" fontId="126" fillId="35" borderId="0" applyNumberFormat="0" applyBorder="0" applyAlignment="0" applyProtection="0">
      <alignment vertical="center"/>
    </xf>
    <xf numFmtId="0" fontId="41" fillId="30" borderId="0" applyNumberFormat="0" applyBorder="0" applyAlignment="0" applyProtection="0">
      <alignment vertical="center"/>
    </xf>
    <xf numFmtId="0" fontId="80" fillId="30" borderId="0" applyNumberFormat="0" applyBorder="0" applyAlignment="0" applyProtection="0">
      <alignment vertical="center"/>
    </xf>
    <xf numFmtId="0" fontId="81" fillId="30" borderId="0" applyNumberFormat="0" applyBorder="0" applyAlignment="0" applyProtection="0">
      <alignment vertical="center"/>
    </xf>
    <xf numFmtId="0" fontId="126" fillId="40" borderId="0" applyNumberFormat="0" applyBorder="0" applyAlignment="0" applyProtection="0">
      <alignment vertical="center"/>
    </xf>
    <xf numFmtId="0" fontId="41" fillId="31" borderId="0" applyNumberFormat="0" applyBorder="0" applyAlignment="0" applyProtection="0">
      <alignment vertical="center"/>
    </xf>
    <xf numFmtId="0" fontId="80" fillId="31" borderId="0" applyNumberFormat="0" applyBorder="0" applyAlignment="0" applyProtection="0">
      <alignment vertical="center"/>
    </xf>
    <xf numFmtId="0" fontId="81" fillId="31" borderId="0" applyNumberFormat="0" applyBorder="0" applyAlignment="0" applyProtection="0">
      <alignment vertical="center"/>
    </xf>
    <xf numFmtId="0" fontId="126" fillId="31" borderId="0" applyNumberFormat="0" applyBorder="0" applyAlignment="0" applyProtection="0">
      <alignment vertical="center"/>
    </xf>
    <xf numFmtId="0" fontId="41" fillId="36" borderId="0" applyNumberFormat="0" applyBorder="0" applyAlignment="0" applyProtection="0">
      <alignment vertical="center"/>
    </xf>
    <xf numFmtId="0" fontId="80" fillId="36" borderId="0" applyNumberFormat="0" applyBorder="0" applyAlignment="0" applyProtection="0">
      <alignment vertical="center"/>
    </xf>
    <xf numFmtId="0" fontId="81" fillId="36" borderId="0" applyNumberFormat="0" applyBorder="0" applyAlignment="0" applyProtection="0">
      <alignment vertical="center"/>
    </xf>
    <xf numFmtId="0" fontId="126" fillId="36" borderId="0" applyNumberFormat="0" applyBorder="0" applyAlignment="0" applyProtection="0">
      <alignment vertical="center"/>
    </xf>
    <xf numFmtId="189" fontId="26" fillId="0" borderId="0" applyNumberFormat="0">
      <alignment vertical="center"/>
    </xf>
    <xf numFmtId="0" fontId="39" fillId="0" borderId="0"/>
    <xf numFmtId="0" fontId="76" fillId="0" borderId="0"/>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43" fillId="37" borderId="31" applyNumberFormat="0" applyAlignment="0" applyProtection="0">
      <alignment vertical="center"/>
    </xf>
    <xf numFmtId="0" fontId="102" fillId="37" borderId="31" applyNumberFormat="0" applyAlignment="0" applyProtection="0">
      <alignment vertical="center"/>
    </xf>
    <xf numFmtId="0" fontId="103" fillId="37" borderId="31" applyNumberFormat="0" applyAlignment="0" applyProtection="0">
      <alignment vertical="center"/>
    </xf>
    <xf numFmtId="0" fontId="128" fillId="37" borderId="31" applyNumberFormat="0" applyAlignment="0" applyProtection="0">
      <alignment vertical="center"/>
    </xf>
    <xf numFmtId="0" fontId="44" fillId="28" borderId="0" applyNumberFormat="0" applyBorder="0" applyAlignment="0" applyProtection="0">
      <alignment vertical="center"/>
    </xf>
    <xf numFmtId="0" fontId="104" fillId="28" borderId="0" applyNumberFormat="0" applyBorder="0" applyAlignment="0" applyProtection="0">
      <alignment vertical="center"/>
    </xf>
    <xf numFmtId="0" fontId="105" fillId="28" borderId="0" applyNumberFormat="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0" fontId="70" fillId="0" borderId="0" applyNumberFormat="0" applyFill="0" applyBorder="0" applyAlignment="0" applyProtection="0">
      <alignment vertical="top"/>
      <protection locked="0"/>
    </xf>
    <xf numFmtId="0" fontId="106" fillId="0" borderId="40" applyBorder="0" applyAlignment="0">
      <alignment vertical="center" textRotation="255"/>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49" fontId="3" fillId="41" borderId="41">
      <alignment horizontal="center" vertical="center" wrapText="1"/>
    </xf>
    <xf numFmtId="0" fontId="46" fillId="0" borderId="37" applyNumberFormat="0" applyFill="0" applyAlignment="0" applyProtection="0">
      <alignment vertical="center"/>
    </xf>
    <xf numFmtId="0" fontId="107" fillId="0" borderId="37" applyNumberFormat="0" applyFill="0" applyAlignment="0" applyProtection="0">
      <alignment vertical="center"/>
    </xf>
    <xf numFmtId="0" fontId="108" fillId="0" borderId="37" applyNumberFormat="0" applyFill="0" applyAlignment="0" applyProtection="0">
      <alignment vertical="center"/>
    </xf>
    <xf numFmtId="0" fontId="47" fillId="16" borderId="0" applyNumberFormat="0" applyBorder="0" applyAlignment="0" applyProtection="0">
      <alignment vertical="center"/>
    </xf>
    <xf numFmtId="0" fontId="109" fillId="16" borderId="0" applyNumberFormat="0" applyBorder="0" applyAlignment="0" applyProtection="0">
      <alignment vertical="center"/>
    </xf>
    <xf numFmtId="0" fontId="110" fillId="16" borderId="0" applyNumberFormat="0" applyBorder="0" applyAlignment="0" applyProtection="0">
      <alignment vertical="center"/>
    </xf>
    <xf numFmtId="0" fontId="3" fillId="0" borderId="42"/>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4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71" fillId="0" borderId="0" applyNumberFormat="0" applyFill="0" applyBorder="0" applyAlignment="0" applyProtection="0">
      <alignment vertical="center"/>
    </xf>
    <xf numFmtId="43" fontId="72" fillId="0" borderId="0" applyFont="0" applyFill="0" applyBorder="0" applyAlignment="0" applyProtection="0"/>
    <xf numFmtId="41" fontId="72"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8" fillId="0" borderId="0" applyFont="0" applyFill="0" applyBorder="0" applyAlignment="0" applyProtection="0">
      <alignment vertical="center"/>
    </xf>
    <xf numFmtId="38" fontId="3" fillId="0" borderId="0" applyFont="0" applyFill="0" applyBorder="0" applyAlignment="0" applyProtection="0"/>
    <xf numFmtId="38" fontId="38" fillId="0" borderId="0" applyFont="0" applyFill="0" applyBorder="0" applyAlignment="0" applyProtection="0">
      <alignment vertical="center"/>
    </xf>
    <xf numFmtId="0" fontId="50" fillId="0" borderId="34" applyNumberFormat="0" applyFill="0" applyAlignment="0" applyProtection="0">
      <alignment vertical="center"/>
    </xf>
    <xf numFmtId="0" fontId="113" fillId="0" borderId="34" applyNumberFormat="0" applyFill="0" applyAlignment="0" applyProtection="0">
      <alignment vertical="center"/>
    </xf>
    <xf numFmtId="0" fontId="129" fillId="0" borderId="43" applyNumberFormat="0" applyFill="0" applyAlignment="0" applyProtection="0">
      <alignment vertical="center"/>
    </xf>
    <xf numFmtId="0" fontId="51" fillId="0" borderId="35" applyNumberFormat="0" applyFill="0" applyAlignment="0" applyProtection="0">
      <alignment vertical="center"/>
    </xf>
    <xf numFmtId="0" fontId="114" fillId="0" borderId="35" applyNumberFormat="0" applyFill="0" applyAlignment="0" applyProtection="0">
      <alignment vertical="center"/>
    </xf>
    <xf numFmtId="0" fontId="130" fillId="0" borderId="35" applyNumberFormat="0" applyFill="0" applyAlignment="0" applyProtection="0">
      <alignment vertical="center"/>
    </xf>
    <xf numFmtId="0" fontId="52" fillId="0" borderId="36" applyNumberFormat="0" applyFill="0" applyAlignment="0" applyProtection="0">
      <alignment vertical="center"/>
    </xf>
    <xf numFmtId="0" fontId="115" fillId="0" borderId="36" applyNumberFormat="0" applyFill="0" applyAlignment="0" applyProtection="0">
      <alignment vertical="center"/>
    </xf>
    <xf numFmtId="0" fontId="131" fillId="0" borderId="44" applyNumberFormat="0" applyFill="0" applyAlignment="0" applyProtection="0">
      <alignment vertical="center"/>
    </xf>
    <xf numFmtId="0" fontId="52"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29" applyNumberFormat="0" applyAlignment="0" applyProtection="0">
      <alignment vertical="center"/>
    </xf>
    <xf numFmtId="0" fontId="117" fillId="27" borderId="29" applyNumberFormat="0" applyAlignment="0" applyProtection="0">
      <alignment vertical="center"/>
    </xf>
    <xf numFmtId="0" fontId="118" fillId="27" borderId="29" applyNumberFormat="0" applyAlignment="0" applyProtection="0">
      <alignment vertical="center"/>
    </xf>
    <xf numFmtId="0" fontId="117" fillId="21" borderId="29" applyNumberFormat="0" applyAlignment="0" applyProtection="0">
      <alignment vertical="center"/>
    </xf>
    <xf numFmtId="0" fontId="3" fillId="0" borderId="0"/>
    <xf numFmtId="0" fontId="56"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177" fontId="96" fillId="0" borderId="0" applyFont="0" applyFill="0" applyBorder="0" applyAlignment="0" applyProtection="0"/>
    <xf numFmtId="176" fontId="96" fillId="0" borderId="0" applyFont="0" applyFill="0" applyBorder="0" applyAlignment="0" applyProtection="0"/>
    <xf numFmtId="0" fontId="121" fillId="0" borderId="0">
      <alignment horizontal="center"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 fillId="0" borderId="0"/>
    <xf numFmtId="0" fontId="21" fillId="0" borderId="0"/>
    <xf numFmtId="0" fontId="38" fillId="0" borderId="0">
      <alignment vertical="center"/>
    </xf>
    <xf numFmtId="0" fontId="132" fillId="0" borderId="0">
      <alignment vertical="center"/>
    </xf>
    <xf numFmtId="0" fontId="3" fillId="0" borderId="0"/>
    <xf numFmtId="0" fontId="38"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8" fillId="0" borderId="0">
      <alignment vertical="center"/>
    </xf>
    <xf numFmtId="0" fontId="38" fillId="0" borderId="0">
      <alignment vertical="center"/>
    </xf>
    <xf numFmtId="0" fontId="132"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7" fillId="0" borderId="0">
      <alignment vertical="center"/>
    </xf>
    <xf numFmtId="0" fontId="3" fillId="0" borderId="0"/>
    <xf numFmtId="0" fontId="21" fillId="0" borderId="0"/>
    <xf numFmtId="0" fontId="38" fillId="0" borderId="0">
      <alignment vertical="center"/>
    </xf>
    <xf numFmtId="0" fontId="38"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8" fillId="0" borderId="0">
      <alignment vertical="center"/>
    </xf>
    <xf numFmtId="0" fontId="3" fillId="0" borderId="0">
      <alignment vertical="center"/>
    </xf>
    <xf numFmtId="0" fontId="38" fillId="0" borderId="0">
      <alignment vertical="center"/>
    </xf>
    <xf numFmtId="0" fontId="3" fillId="0" borderId="0">
      <alignment vertical="center"/>
    </xf>
    <xf numFmtId="0" fontId="3" fillId="0" borderId="0">
      <alignment vertical="center"/>
    </xf>
    <xf numFmtId="0" fontId="132" fillId="0" borderId="0"/>
    <xf numFmtId="0" fontId="3" fillId="0" borderId="0"/>
    <xf numFmtId="0" fontId="38" fillId="0" borderId="0">
      <alignment vertical="center"/>
    </xf>
    <xf numFmtId="0" fontId="3" fillId="0" borderId="0">
      <alignment vertical="center"/>
    </xf>
    <xf numFmtId="0" fontId="21" fillId="0" borderId="0"/>
    <xf numFmtId="0" fontId="3" fillId="0" borderId="0"/>
    <xf numFmtId="0" fontId="21" fillId="0" borderId="0"/>
    <xf numFmtId="0" fontId="38" fillId="0" borderId="0">
      <alignment vertical="center"/>
    </xf>
    <xf numFmtId="0" fontId="21" fillId="0" borderId="0"/>
    <xf numFmtId="0" fontId="3" fillId="0" borderId="0"/>
    <xf numFmtId="0" fontId="38" fillId="0" borderId="0">
      <alignment vertical="center"/>
    </xf>
    <xf numFmtId="0" fontId="38" fillId="0" borderId="0">
      <alignment vertical="center"/>
    </xf>
    <xf numFmtId="0" fontId="3" fillId="0" borderId="0"/>
    <xf numFmtId="0" fontId="132" fillId="0" borderId="0">
      <alignment vertical="center"/>
    </xf>
    <xf numFmtId="0" fontId="3" fillId="0" borderId="0">
      <alignment vertical="center"/>
    </xf>
    <xf numFmtId="0" fontId="3" fillId="0" borderId="0"/>
    <xf numFmtId="0" fontId="37" fillId="0" borderId="0"/>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applyFont="0" applyFill="0" applyBorder="0" applyAlignment="0" applyProtection="0">
      <alignment vertical="center"/>
    </xf>
    <xf numFmtId="0" fontId="68" fillId="0" borderId="0"/>
    <xf numFmtId="0" fontId="69" fillId="0" borderId="0"/>
    <xf numFmtId="0" fontId="58" fillId="17" borderId="0" applyNumberFormat="0" applyBorder="0" applyAlignment="0" applyProtection="0">
      <alignment vertical="center"/>
    </xf>
    <xf numFmtId="0" fontId="124" fillId="17" borderId="0" applyNumberFormat="0" applyBorder="0" applyAlignment="0" applyProtection="0">
      <alignment vertical="center"/>
    </xf>
    <xf numFmtId="0" fontId="125" fillId="17" borderId="0" applyNumberFormat="0" applyBorder="0" applyAlignment="0" applyProtection="0">
      <alignment vertical="center"/>
    </xf>
    <xf numFmtId="0" fontId="86" fillId="20" borderId="30" applyNumberFormat="0" applyAlignment="0" applyProtection="0"/>
    <xf numFmtId="0" fontId="82" fillId="27" borderId="2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2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29" applyNumberFormat="0" applyAlignment="0" applyProtection="0">
      <alignment vertical="center"/>
    </xf>
    <xf numFmtId="0" fontId="117" fillId="27" borderId="29" applyNumberFormat="0" applyAlignment="0" applyProtection="0">
      <alignment vertical="center"/>
    </xf>
    <xf numFmtId="0" fontId="118" fillId="27" borderId="29" applyNumberFormat="0" applyAlignment="0" applyProtection="0">
      <alignment vertical="center"/>
    </xf>
    <xf numFmtId="0" fontId="117" fillId="21" borderId="2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41" fontId="6" fillId="0" borderId="0" applyFont="0" applyFill="0" applyBorder="0" applyAlignment="0" applyProtection="0"/>
    <xf numFmtId="0" fontId="118" fillId="27" borderId="49" applyNumberFormat="0" applyAlignment="0" applyProtection="0">
      <alignment vertical="center"/>
    </xf>
    <xf numFmtId="0" fontId="67"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38" fillId="0" borderId="0">
      <alignment vertical="center"/>
    </xf>
    <xf numFmtId="0" fontId="38" fillId="0" borderId="0">
      <alignment vertical="center"/>
    </xf>
    <xf numFmtId="0" fontId="61" fillId="0" borderId="51">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8" fillId="18" borderId="0" applyNumberFormat="0" applyBorder="0" applyAlignment="0" applyProtection="0">
      <alignment vertical="center"/>
    </xf>
    <xf numFmtId="0" fontId="38" fillId="19" borderId="0" applyNumberFormat="0" applyBorder="0" applyAlignment="0" applyProtection="0">
      <alignment vertical="center"/>
    </xf>
    <xf numFmtId="0" fontId="38" fillId="20" borderId="0" applyNumberFormat="0" applyBorder="0" applyAlignment="0" applyProtection="0">
      <alignment vertical="center"/>
    </xf>
    <xf numFmtId="0" fontId="38"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8" fillId="18" borderId="0" applyNumberFormat="0" applyBorder="0" applyAlignment="0" applyProtection="0">
      <alignment vertical="center"/>
    </xf>
    <xf numFmtId="0" fontId="38" fillId="23" borderId="0" applyNumberFormat="0" applyBorder="0" applyAlignment="0" applyProtection="0">
      <alignment vertical="center"/>
    </xf>
    <xf numFmtId="0" fontId="38" fillId="26" borderId="0" applyNumberFormat="0" applyBorder="0" applyAlignment="0" applyProtection="0">
      <alignment vertical="center"/>
    </xf>
    <xf numFmtId="0" fontId="80" fillId="29" borderId="0" applyNumberFormat="0" applyBorder="0" applyAlignment="0" applyProtection="0">
      <alignment vertical="center"/>
    </xf>
    <xf numFmtId="0" fontId="80" fillId="24" borderId="0" applyNumberFormat="0" applyBorder="0" applyAlignment="0" applyProtection="0">
      <alignment vertical="center"/>
    </xf>
    <xf numFmtId="0" fontId="80" fillId="25"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80" fillId="32" borderId="0" applyNumberFormat="0" applyBorder="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0" fillId="33" borderId="0" applyNumberFormat="0" applyBorder="0" applyAlignment="0" applyProtection="0">
      <alignment vertical="center"/>
    </xf>
    <xf numFmtId="0" fontId="80" fillId="34" borderId="0" applyNumberFormat="0" applyBorder="0" applyAlignment="0" applyProtection="0">
      <alignment vertical="center"/>
    </xf>
    <xf numFmtId="0" fontId="80" fillId="35"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80" fillId="36" borderId="0" applyNumberFormat="0" applyBorder="0" applyAlignment="0" applyProtection="0">
      <alignment vertical="center"/>
    </xf>
    <xf numFmtId="0" fontId="102" fillId="37" borderId="31" applyNumberFormat="0" applyAlignment="0" applyProtection="0">
      <alignment vertical="center"/>
    </xf>
    <xf numFmtId="0" fontId="104" fillId="28" borderId="0" applyNumberFormat="0" applyBorder="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07" fillId="0" borderId="37" applyNumberFormat="0" applyFill="0" applyAlignment="0" applyProtection="0">
      <alignment vertical="center"/>
    </xf>
    <xf numFmtId="0" fontId="109" fillId="16" borderId="0" applyNumberFormat="0" applyBorder="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9" fillId="0" borderId="0" applyNumberFormat="0" applyFill="0" applyBorder="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9" fillId="0" borderId="0" applyNumberFormat="0" applyFill="0" applyBorder="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34" fillId="0" borderId="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37" fillId="0" borderId="0">
      <alignment vertical="center"/>
    </xf>
    <xf numFmtId="0" fontId="3" fillId="0" borderId="0">
      <alignment vertical="center"/>
    </xf>
    <xf numFmtId="0" fontId="68" fillId="0" borderId="0"/>
    <xf numFmtId="0" fontId="124" fillId="17" borderId="0" applyNumberFormat="0" applyBorder="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96" fillId="0" borderId="0"/>
    <xf numFmtId="0" fontId="96" fillId="0" borderId="0"/>
    <xf numFmtId="0" fontId="96" fillId="0" borderId="0"/>
    <xf numFmtId="0" fontId="133" fillId="0" borderId="0"/>
    <xf numFmtId="0" fontId="133" fillId="0" borderId="0"/>
    <xf numFmtId="0" fontId="3" fillId="0" borderId="0">
      <alignment vertical="center"/>
    </xf>
    <xf numFmtId="0" fontId="11" fillId="0" borderId="0"/>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32" applyNumberFormat="0" applyFill="0" applyAlignment="0" applyProtection="0"/>
    <xf numFmtId="0" fontId="61" fillId="0" borderId="51">
      <alignment horizontal="lef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32" applyNumberFormat="0" applyFill="0" applyAlignment="0" applyProtection="0"/>
    <xf numFmtId="0" fontId="61" fillId="0" borderId="51">
      <alignment horizontal="lef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41" fontId="6" fillId="0" borderId="0" applyFont="0" applyFill="0" applyBorder="0" applyAlignment="0" applyProtection="0"/>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4" fillId="0" borderId="48" applyNumberFormat="0" applyFill="0" applyAlignment="0" applyProtection="0">
      <alignment vertical="center"/>
    </xf>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111" fillId="27" borderId="47"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4">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61" fillId="0" borderId="4">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4">
      <alignment horizontal="left" vertical="center"/>
    </xf>
    <xf numFmtId="0" fontId="48" fillId="27" borderId="47" applyNumberFormat="0" applyAlignment="0" applyProtection="0">
      <alignment vertical="center"/>
    </xf>
    <xf numFmtId="0" fontId="61" fillId="0" borderId="4">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4">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4">
      <alignment horizontal="lef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4">
      <alignment horizontal="left" vertical="center"/>
    </xf>
    <xf numFmtId="0" fontId="123"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61" fillId="0" borderId="4">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4">
      <alignment horizontal="left" vertical="center"/>
    </xf>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4">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4">
      <alignment horizontal="left" vertical="center"/>
    </xf>
    <xf numFmtId="0" fontId="122"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4">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61" fillId="0" borderId="4">
      <alignment horizontal="left" vertical="center"/>
    </xf>
    <xf numFmtId="0" fontId="61" fillId="0" borderId="4">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61" fillId="0" borderId="4">
      <alignment horizontal="left" vertical="center"/>
    </xf>
    <xf numFmtId="0" fontId="54" fillId="0" borderId="48" applyNumberFormat="0" applyFill="0" applyAlignment="0" applyProtection="0">
      <alignment vertical="center"/>
    </xf>
    <xf numFmtId="0" fontId="61" fillId="0" borderId="4">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4">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82" fillId="27" borderId="49" applyNumberFormat="0" applyAlignment="0" applyProtection="0"/>
    <xf numFmtId="0" fontId="82" fillId="27" borderId="49" applyNumberFormat="0" applyAlignment="0" applyProtection="0"/>
    <xf numFmtId="0" fontId="61" fillId="0" borderId="4">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67"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4">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22"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4">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4">
      <alignment horizontal="left" vertical="center"/>
    </xf>
    <xf numFmtId="0" fontId="39" fillId="22" borderId="46" applyNumberFormat="0" applyFont="0" applyAlignment="0" applyProtection="0"/>
    <xf numFmtId="0" fontId="61" fillId="0" borderId="4">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4">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4">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4">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4">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48" fillId="27" borderId="47" applyNumberFormat="0" applyAlignment="0" applyProtection="0">
      <alignment vertical="center"/>
    </xf>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0" fontId="48" fillId="27" borderId="47" applyNumberForma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2"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41" fontId="6" fillId="0" borderId="0" applyFont="0" applyFill="0" applyBorder="0" applyAlignment="0" applyProtection="0"/>
    <xf numFmtId="0" fontId="123"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38" fillId="15" borderId="0" applyNumberFormat="0" applyBorder="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38" fillId="16"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2" fillId="27" borderId="47" applyNumberFormat="0" applyAlignment="0" applyProtection="0">
      <alignment vertical="center"/>
    </xf>
    <xf numFmtId="0" fontId="45" fillId="22" borderId="46" applyNumberFormat="0" applyFont="0" applyAlignment="0" applyProtection="0">
      <alignment vertical="center"/>
    </xf>
    <xf numFmtId="0" fontId="38" fillId="17"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18" borderId="0" applyNumberFormat="0" applyBorder="0" applyAlignment="0" applyProtection="0">
      <alignmen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38" fillId="19"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38" fillId="20" borderId="0" applyNumberFormat="0" applyBorder="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38" fillId="23"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8" fillId="24" borderId="0" applyNumberFormat="0" applyBorder="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5" borderId="0" applyNumberFormat="0" applyBorder="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18" borderId="0" applyNumberFormat="0" applyBorder="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38" fillId="23" borderId="0" applyNumberFormat="0" applyBorder="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8" fillId="26" borderId="0" applyNumberFormat="0" applyBorder="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0" fillId="29"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0" fillId="24" borderId="0" applyNumberFormat="0" applyBorder="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0" fillId="25" borderId="0" applyNumberFormat="0" applyBorder="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0" fillId="30" borderId="0" applyNumberFormat="0" applyBorder="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80" fillId="31" borderId="0" applyNumberFormat="0" applyBorder="0" applyAlignment="0" applyProtection="0">
      <alignmen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80" fillId="32" borderId="0" applyNumberFormat="0" applyBorder="0" applyAlignment="0" applyProtection="0">
      <alignmen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4">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117" fillId="27" borderId="49" applyNumberFormat="0" applyAlignment="0" applyProtection="0">
      <alignment vertical="center"/>
    </xf>
    <xf numFmtId="0" fontId="3"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0" fillId="33"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0" fillId="34" borderId="0" applyNumberFormat="0" applyBorder="0" applyAlignment="0" applyProtection="0">
      <alignment vertical="center"/>
    </xf>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0" fillId="35"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0" fillId="30" borderId="0" applyNumberFormat="0" applyBorder="0" applyAlignment="0" applyProtection="0">
      <alignment vertical="center"/>
    </xf>
    <xf numFmtId="0" fontId="86" fillId="20" borderId="47" applyNumberFormat="0" applyAlignment="0" applyProtection="0"/>
    <xf numFmtId="0" fontId="82" fillId="27" borderId="49" applyNumberFormat="0" applyAlignment="0" applyProtection="0"/>
    <xf numFmtId="0" fontId="116" fillId="0" borderId="45" applyNumberFormat="0" applyFill="0" applyAlignment="0" applyProtection="0">
      <alignment vertical="center"/>
    </xf>
    <xf numFmtId="0" fontId="80" fillId="31" borderId="0" applyNumberFormat="0" applyBorder="0" applyAlignment="0" applyProtection="0">
      <alignment vertical="center"/>
    </xf>
    <xf numFmtId="0" fontId="39" fillId="22" borderId="46" applyNumberFormat="0" applyFont="0" applyAlignment="0" applyProtection="0"/>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80" fillId="36" borderId="0" applyNumberFormat="0" applyBorder="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3" fillId="20" borderId="47" applyNumberForma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102" fillId="37" borderId="31"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04" fillId="28" borderId="0" applyNumberFormat="0" applyBorder="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07" fillId="0" borderId="37"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09" fillId="16" borderId="0" applyNumberFormat="0" applyBorder="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9" fillId="0" borderId="0" applyNumberFormat="0" applyFill="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9" fillId="0" borderId="0" applyNumberFormat="0" applyFill="0" applyBorder="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7" fillId="0" borderId="0">
      <alignment vertical="center"/>
    </xf>
    <xf numFmtId="0" fontId="3" fillId="0" borderId="0">
      <alignment vertical="center"/>
    </xf>
    <xf numFmtId="0" fontId="3" fillId="0" borderId="0"/>
    <xf numFmtId="0" fontId="68" fillId="0" borderId="0"/>
    <xf numFmtId="0" fontId="124" fillId="17" borderId="0" applyNumberFormat="0" applyBorder="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4">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116" fillId="0" borderId="45"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6" fillId="20" borderId="47" applyNumberFormat="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6" fillId="0" borderId="45" applyNumberFormat="0" applyFill="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4">
      <alignment horizontal="left" vertical="center"/>
    </xf>
    <xf numFmtId="0" fontId="61" fillId="0" borderId="51">
      <alignment horizontal="left" vertical="center"/>
    </xf>
    <xf numFmtId="0" fontId="117" fillId="21" borderId="49"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39" fillId="22" borderId="46" applyNumberFormat="0" applyFont="0" applyAlignment="0" applyProtection="0"/>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16"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8" fillId="27" borderId="47"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3" fillId="22" borderId="46" applyNumberFormat="0" applyFont="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7" fillId="0" borderId="48" applyNumberFormat="0" applyFill="0" applyAlignment="0" applyProtection="0"/>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55" fillId="27" borderId="49" applyNumberFormat="0" applyAlignment="0" applyProtection="0">
      <alignment vertical="center"/>
    </xf>
    <xf numFmtId="0" fontId="39" fillId="22" borderId="46" applyNumberFormat="0" applyFon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82" fillId="27" borderId="49" applyNumberForma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82"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112" fillId="27" borderId="47"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48" fillId="27" borderId="47"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30"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48" applyNumberFormat="0" applyFill="0" applyAlignment="0" applyProtection="0">
      <alignment vertical="center"/>
    </xf>
    <xf numFmtId="0" fontId="122" fillId="20" borderId="30"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39" fillId="22" borderId="38" applyNumberFormat="0" applyFont="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45" fillId="22" borderId="46" applyNumberFormat="0" applyFon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112" fillId="27" borderId="47" applyNumberFormat="0" applyAlignment="0" applyProtection="0">
      <alignment vertical="center"/>
    </xf>
    <xf numFmtId="0" fontId="45" fillId="22" borderId="46" applyNumberFormat="0" applyFon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47"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16" fillId="0" borderId="32" applyNumberFormat="0" applyFill="0" applyAlignment="0" applyProtection="0">
      <alignment vertical="center"/>
    </xf>
    <xf numFmtId="0" fontId="57"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1" fillId="27" borderId="47"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4" fillId="0" borderId="48"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48" fillId="27" borderId="30" applyNumberFormat="0" applyAlignment="0" applyProtection="0">
      <alignmen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38" fillId="22" borderId="46" applyNumberFormat="0" applyFon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1" fillId="27" borderId="47" applyNumberFormat="0" applyAlignment="0" applyProtection="0">
      <alignment vertical="center"/>
    </xf>
    <xf numFmtId="0" fontId="54" fillId="0" borderId="32" applyNumberFormat="0" applyFill="0" applyAlignment="0" applyProtection="0">
      <alignment vertical="center"/>
    </xf>
    <xf numFmtId="41" fontId="6" fillId="0" borderId="0" applyFont="0" applyFill="0" applyBorder="0" applyAlignment="0" applyProtection="0"/>
    <xf numFmtId="0" fontId="123" fillId="20"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6" fillId="20" borderId="47" applyNumberFormat="0" applyAlignment="0" applyProtection="0"/>
    <xf numFmtId="0" fontId="84" fillId="27" borderId="30" applyNumberFormat="0" applyAlignment="0" applyProtection="0"/>
    <xf numFmtId="0" fontId="111" fillId="27" borderId="30" applyNumberFormat="0" applyAlignment="0" applyProtection="0">
      <alignment vertical="center"/>
    </xf>
    <xf numFmtId="0" fontId="84" fillId="27" borderId="47"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86" fillId="20" borderId="30" applyNumberFormat="0" applyAlignment="0" applyProtection="0"/>
    <xf numFmtId="0" fontId="111" fillId="21" borderId="30" applyNumberFormat="0" applyAlignment="0" applyProtection="0">
      <alignmen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2" fillId="27" borderId="49" applyNumberFormat="0" applyAlignment="0" applyProtection="0"/>
    <xf numFmtId="0" fontId="118" fillId="27" borderId="49" applyNumberForma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45"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54" fillId="0" borderId="48" applyNumberFormat="0" applyFill="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47" applyNumberFormat="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48" fillId="27" borderId="47"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7" fillId="0" borderId="48" applyNumberFormat="0" applyFill="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1" fillId="21" borderId="47" applyNumberForma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7" fillId="0" borderId="32" applyNumberFormat="0" applyFill="0" applyAlignment="0" applyProtection="0"/>
    <xf numFmtId="0" fontId="54" fillId="0" borderId="32" applyNumberFormat="0" applyFill="0" applyAlignment="0" applyProtection="0">
      <alignment vertical="center"/>
    </xf>
    <xf numFmtId="0" fontId="87" fillId="0" borderId="48"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16" fillId="0" borderId="45" applyNumberFormat="0" applyFill="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47" applyNumberFormat="0" applyAlignment="0" applyProtection="0"/>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1" fillId="21" borderId="30" applyNumberFormat="0" applyAlignment="0" applyProtection="0">
      <alignment vertical="center"/>
    </xf>
    <xf numFmtId="0" fontId="111" fillId="21" borderId="47"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7" fillId="20"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3" fillId="22" borderId="46" applyNumberFormat="0" applyFont="0" applyAlignment="0" applyProtection="0"/>
    <xf numFmtId="0" fontId="84" fillId="27" borderId="30" applyNumberFormat="0" applyAlignment="0" applyProtection="0"/>
    <xf numFmtId="0" fontId="123" fillId="20" borderId="47"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86" fillId="20" borderId="47"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47" applyNumberFormat="0" applyAlignment="0" applyProtection="0"/>
    <xf numFmtId="0" fontId="122" fillId="20" borderId="30" applyNumberFormat="0" applyAlignment="0" applyProtection="0">
      <alignment vertical="center"/>
    </xf>
    <xf numFmtId="0" fontId="112" fillId="27" borderId="47"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55" fillId="27" borderId="49" applyNumberFormat="0" applyAlignment="0" applyProtection="0">
      <alignment vertical="center"/>
    </xf>
    <xf numFmtId="0" fontId="87" fillId="0" borderId="32"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23" fillId="20" borderId="47"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4" fillId="27" borderId="47" applyNumberFormat="0" applyAlignment="0" applyProtection="0"/>
    <xf numFmtId="0" fontId="57" fillId="20"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57" fillId="20" borderId="47" applyNumberFormat="0" applyAlignment="0" applyProtection="0">
      <alignmen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23" fillId="20" borderId="47" applyNumberForma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48" fillId="27" borderId="47" applyNumberForma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2" fillId="27" borderId="49" applyNumberFormat="0" applyAlignment="0" applyProtection="0"/>
    <xf numFmtId="0" fontId="111" fillId="21"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30"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8" fillId="22" borderId="46"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84" fillId="27" borderId="47"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 fillId="22" borderId="46" applyNumberFormat="0" applyFon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84" fillId="27" borderId="30" applyNumberFormat="0" applyAlignment="0" applyProtection="0"/>
    <xf numFmtId="0" fontId="86" fillId="20" borderId="47" applyNumberFormat="0" applyAlignment="0" applyProtection="0"/>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84" fillId="27" borderId="47" applyNumberFormat="0" applyAlignment="0" applyProtection="0"/>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3" fillId="22" borderId="46"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86" fillId="20" borderId="30" applyNumberFormat="0" applyAlignment="0" applyProtection="0"/>
    <xf numFmtId="0" fontId="111" fillId="21" borderId="47" applyNumberForma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112" fillId="27" borderId="47"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3" fillId="22" borderId="46" applyNumberFormat="0" applyFon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alignmen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47" applyNumberFormat="0" applyAlignment="0" applyProtection="0"/>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4" fillId="27" borderId="47" applyNumberFormat="0" applyAlignment="0" applyProtection="0"/>
    <xf numFmtId="0" fontId="45" fillId="22" borderId="46" applyNumberFormat="0" applyFon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46"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47" applyNumberFormat="0" applyAlignment="0" applyProtection="0"/>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6" fillId="0" borderId="48" applyNumberFormat="0" applyFill="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46"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38" fillId="22" borderId="46"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86" fillId="20" borderId="47" applyNumberFormat="0" applyAlignment="0" applyProtection="0"/>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2" fillId="27" borderId="47"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45" fillId="22" borderId="46" applyNumberFormat="0" applyFont="0" applyAlignment="0" applyProtection="0">
      <alignment vertical="center"/>
    </xf>
    <xf numFmtId="0" fontId="38" fillId="22" borderId="38" applyNumberFormat="0" applyFont="0" applyAlignment="0" applyProtection="0">
      <alignment vertical="center"/>
    </xf>
    <xf numFmtId="0" fontId="54" fillId="0" borderId="48"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87" fillId="0" borderId="32" applyNumberFormat="0" applyFill="0" applyAlignment="0" applyProtection="0"/>
    <xf numFmtId="0" fontId="111" fillId="27" borderId="47" applyNumberFormat="0" applyAlignment="0" applyProtection="0">
      <alignment vertical="center"/>
    </xf>
    <xf numFmtId="0" fontId="86" fillId="20" borderId="30" applyNumberFormat="0" applyAlignment="0" applyProtection="0"/>
    <xf numFmtId="0" fontId="48" fillId="27" borderId="47"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111" fillId="21"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6" fillId="0" borderId="48"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47" applyNumberFormat="0" applyAlignment="0" applyProtection="0">
      <alignmen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7" fillId="0" borderId="32" applyNumberFormat="0" applyFill="0" applyAlignment="0" applyProtection="0"/>
    <xf numFmtId="0" fontId="111" fillId="21" borderId="47"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2" fillId="27" borderId="49" applyNumberFormat="0" applyAlignment="0" applyProtection="0"/>
    <xf numFmtId="0" fontId="45" fillId="22" borderId="38" applyNumberFormat="0" applyFont="0" applyAlignment="0" applyProtection="0">
      <alignment vertical="center"/>
    </xf>
    <xf numFmtId="0" fontId="84" fillId="27" borderId="47" applyNumberFormat="0" applyAlignment="0" applyProtection="0"/>
    <xf numFmtId="0" fontId="39" fillId="22" borderId="46" applyNumberFormat="0" applyFont="0" applyAlignment="0" applyProtection="0"/>
    <xf numFmtId="0" fontId="123" fillId="20" borderId="47"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84" fillId="27" borderId="47" applyNumberFormat="0" applyAlignment="0" applyProtection="0"/>
    <xf numFmtId="0" fontId="67" fillId="0" borderId="48"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7" fillId="0" borderId="48"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111" fillId="21" borderId="47"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7" borderId="47" applyNumberFormat="0" applyAlignment="0" applyProtection="0">
      <alignment vertical="center"/>
    </xf>
    <xf numFmtId="0" fontId="86" fillId="20" borderId="30"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116" fillId="0" borderId="45" applyNumberFormat="0" applyFill="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84" fillId="27" borderId="47"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7" fillId="0" borderId="32"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45"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123" fillId="20" borderId="30"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6" fillId="0" borderId="48"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6" fillId="0" borderId="45"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48" fillId="27" borderId="47" applyNumberForma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46" applyNumberFormat="0" applyFon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47" applyNumberFormat="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6" fillId="0" borderId="32"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11" fillId="21" borderId="47"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48" fillId="27" borderId="47" applyNumberFormat="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1"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30" applyNumberFormat="0" applyAlignment="0" applyProtection="0"/>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123" fillId="20" borderId="47" applyNumberFormat="0" applyAlignment="0" applyProtection="0">
      <alignment vertical="center"/>
    </xf>
    <xf numFmtId="0" fontId="112" fillId="27" borderId="30"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38" applyNumberFormat="0" applyFon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7" fillId="0" borderId="48" applyNumberFormat="0" applyFill="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39"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123" fillId="20" borderId="47"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116"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30"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47" applyNumberFormat="0" applyAlignment="0" applyProtection="0"/>
    <xf numFmtId="0" fontId="112" fillId="27" borderId="30"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46" applyNumberFormat="0" applyFont="0" applyAlignment="0" applyProtection="0"/>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6" fillId="20" borderId="47"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4" fillId="0" borderId="48" applyNumberFormat="0" applyFill="0" applyAlignment="0" applyProtection="0">
      <alignmen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55" fillId="27" borderId="49" applyNumberForma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67" fillId="0" borderId="32"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7" fillId="0" borderId="32" applyNumberFormat="0" applyFill="0" applyAlignment="0" applyProtection="0"/>
    <xf numFmtId="0" fontId="112" fillId="27" borderId="30" applyNumberFormat="0" applyAlignment="0" applyProtection="0">
      <alignment vertical="center"/>
    </xf>
    <xf numFmtId="0" fontId="67" fillId="0" borderId="48" applyNumberFormat="0" applyFill="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7" fillId="0" borderId="32" applyNumberFormat="0" applyFill="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47"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111" fillId="27" borderId="47"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54" fillId="0" borderId="48" applyNumberFormat="0" applyFill="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111" fillId="27"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122" fillId="20" borderId="47"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22" fillId="20" borderId="47"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7" fillId="0" borderId="32" applyNumberFormat="0" applyFill="0" applyAlignment="0" applyProtection="0"/>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116" fillId="0" borderId="48" applyNumberFormat="0" applyFill="0" applyAlignment="0" applyProtection="0">
      <alignment vertical="center"/>
    </xf>
    <xf numFmtId="0" fontId="112" fillId="27" borderId="47"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38" fillId="22" borderId="46" applyNumberFormat="0" applyFont="0" applyAlignment="0" applyProtection="0">
      <alignmen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3" fillId="22" borderId="46" applyNumberFormat="0" applyFont="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6" fillId="20" borderId="30" applyNumberFormat="0" applyAlignment="0" applyProtection="0"/>
    <xf numFmtId="0" fontId="86" fillId="20" borderId="47" applyNumberFormat="0" applyAlignment="0" applyProtection="0"/>
    <xf numFmtId="0" fontId="123" fillId="20"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84" fillId="27" borderId="47" applyNumberFormat="0" applyAlignment="0" applyProtection="0"/>
    <xf numFmtId="0" fontId="112"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86" fillId="20" borderId="47" applyNumberFormat="0" applyAlignment="0" applyProtection="0"/>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86" fillId="20" borderId="47" applyNumberFormat="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47" applyNumberFormat="0" applyAlignment="0" applyProtection="0"/>
    <xf numFmtId="0" fontId="116" fillId="0" borderId="32"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38" fillId="22" borderId="46" applyNumberFormat="0" applyFon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48" applyNumberFormat="0" applyFill="0" applyAlignment="0" applyProtection="0">
      <alignment vertical="center"/>
    </xf>
    <xf numFmtId="0" fontId="112" fillId="27" borderId="30"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87" fillId="0" borderId="48" applyNumberFormat="0" applyFill="0" applyAlignment="0" applyProtection="0"/>
    <xf numFmtId="0" fontId="45" fillId="22" borderId="38" applyNumberFormat="0" applyFon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8"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30" applyNumberFormat="0" applyAlignment="0" applyProtection="0"/>
    <xf numFmtId="0" fontId="84" fillId="27" borderId="47"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123" fillId="20" borderId="30"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47"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7" borderId="47" applyNumberFormat="0" applyAlignment="0" applyProtection="0">
      <alignment vertical="center"/>
    </xf>
    <xf numFmtId="0" fontId="67" fillId="0" borderId="48"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2" fillId="27" borderId="47"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47"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47" applyNumberFormat="0" applyAlignment="0" applyProtection="0"/>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46" applyNumberFormat="0" applyFon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111" fillId="27" borderId="47"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6" fillId="0" borderId="48"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4" fillId="0" borderId="48"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47" applyNumberFormat="0" applyAlignment="0" applyProtection="0"/>
    <xf numFmtId="0" fontId="38" fillId="22" borderId="38" applyNumberFormat="0" applyFont="0" applyAlignment="0" applyProtection="0">
      <alignment vertical="center"/>
    </xf>
    <xf numFmtId="0" fontId="39" fillId="22" borderId="46" applyNumberFormat="0" applyFon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0" borderId="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3" fillId="22" borderId="38" applyNumberFormat="0" applyFont="0" applyAlignment="0" applyProtection="0"/>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3" fillId="22" borderId="38" applyNumberFormat="0" applyFont="0" applyAlignment="0" applyProtection="0"/>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1" fillId="21" borderId="47" applyNumberFormat="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7" fillId="0" borderId="48" applyNumberFormat="0" applyFill="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3" fillId="22" borderId="46" applyNumberFormat="0" applyFon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5"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87" fillId="0" borderId="48" applyNumberFormat="0" applyFill="0" applyAlignment="0" applyProtection="0"/>
    <xf numFmtId="0" fontId="39" fillId="22" borderId="46" applyNumberFormat="0" applyFon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45"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45"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48"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87" fillId="0" borderId="48" applyNumberFormat="0" applyFill="0" applyAlignment="0" applyProtection="0"/>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1" fillId="21" borderId="47" applyNumberFormat="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7" fillId="0" borderId="48" applyNumberFormat="0" applyFill="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3" fillId="22" borderId="46" applyNumberFormat="0" applyFon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5"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57" applyNumberFormat="0" applyAlignment="0" applyProtection="0"/>
    <xf numFmtId="0" fontId="84" fillId="27" borderId="58" applyNumberFormat="0" applyAlignment="0" applyProtection="0"/>
    <xf numFmtId="0" fontId="84" fillId="27" borderId="58" applyNumberFormat="0" applyAlignment="0" applyProtection="0"/>
    <xf numFmtId="0" fontId="86" fillId="20" borderId="58" applyNumberFormat="0" applyAlignment="0" applyProtection="0"/>
    <xf numFmtId="0" fontId="87" fillId="0" borderId="59" applyNumberFormat="0" applyFill="0" applyAlignment="0" applyProtection="0"/>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86" fillId="20" borderId="58" applyNumberFormat="0" applyAlignment="0" applyProtection="0"/>
    <xf numFmtId="0" fontId="39" fillId="22" borderId="60" applyNumberFormat="0" applyFont="0" applyAlignment="0" applyProtection="0"/>
    <xf numFmtId="0" fontId="3" fillId="22" borderId="60" applyNumberFormat="0" applyFont="0" applyAlignment="0" applyProtection="0"/>
    <xf numFmtId="0" fontId="82" fillId="27" borderId="57" applyNumberFormat="0" applyAlignment="0" applyProtection="0"/>
    <xf numFmtId="0" fontId="87" fillId="0" borderId="59" applyNumberFormat="0" applyFill="0" applyAlignment="0" applyProtection="0"/>
    <xf numFmtId="0" fontId="45" fillId="22" borderId="60" applyNumberFormat="0" applyFont="0" applyAlignment="0" applyProtection="0">
      <alignment vertical="center"/>
    </xf>
    <xf numFmtId="0" fontId="38" fillId="22" borderId="60" applyNumberFormat="0" applyFont="0" applyAlignment="0" applyProtection="0">
      <alignment vertical="center"/>
    </xf>
    <xf numFmtId="0" fontId="3" fillId="22" borderId="60" applyNumberFormat="0" applyFont="0" applyAlignment="0" applyProtection="0">
      <alignment vertical="center"/>
    </xf>
    <xf numFmtId="0" fontId="38" fillId="22" borderId="60" applyNumberFormat="0" applyFont="0" applyAlignment="0" applyProtection="0">
      <alignment vertical="center"/>
    </xf>
    <xf numFmtId="0" fontId="38" fillId="22" borderId="60" applyNumberFormat="0" applyFont="0" applyAlignment="0" applyProtection="0">
      <alignment vertical="center"/>
    </xf>
    <xf numFmtId="0" fontId="48" fillId="27" borderId="58" applyNumberFormat="0" applyAlignment="0" applyProtection="0">
      <alignment vertical="center"/>
    </xf>
    <xf numFmtId="0" fontId="111" fillId="27" borderId="58" applyNumberFormat="0" applyAlignment="0" applyProtection="0">
      <alignment vertical="center"/>
    </xf>
    <xf numFmtId="0" fontId="112" fillId="27" borderId="58" applyNumberFormat="0" applyAlignment="0" applyProtection="0">
      <alignment vertical="center"/>
    </xf>
    <xf numFmtId="0" fontId="111" fillId="21" borderId="58" applyNumberFormat="0" applyAlignment="0" applyProtection="0">
      <alignment vertical="center"/>
    </xf>
    <xf numFmtId="0" fontId="54" fillId="0" borderId="59" applyNumberFormat="0" applyFill="0" applyAlignment="0" applyProtection="0">
      <alignment vertical="center"/>
    </xf>
    <xf numFmtId="0" fontId="116" fillId="0" borderId="59" applyNumberFormat="0" applyFill="0" applyAlignment="0" applyProtection="0">
      <alignment vertical="center"/>
    </xf>
    <xf numFmtId="0" fontId="67" fillId="0" borderId="59" applyNumberFormat="0" applyFill="0" applyAlignment="0" applyProtection="0">
      <alignment vertical="center"/>
    </xf>
    <xf numFmtId="0" fontId="116" fillId="0" borderId="61" applyNumberFormat="0" applyFill="0" applyAlignment="0" applyProtection="0">
      <alignment vertical="center"/>
    </xf>
    <xf numFmtId="0" fontId="55" fillId="27" borderId="57" applyNumberFormat="0" applyAlignment="0" applyProtection="0">
      <alignment vertical="center"/>
    </xf>
    <xf numFmtId="0" fontId="117" fillId="27" borderId="57" applyNumberFormat="0" applyAlignment="0" applyProtection="0">
      <alignment vertical="center"/>
    </xf>
    <xf numFmtId="0" fontId="118" fillId="27" borderId="57" applyNumberFormat="0" applyAlignment="0" applyProtection="0">
      <alignment vertical="center"/>
    </xf>
    <xf numFmtId="0" fontId="117" fillId="21" borderId="57" applyNumberFormat="0" applyAlignment="0" applyProtection="0">
      <alignment vertical="center"/>
    </xf>
    <xf numFmtId="0" fontId="57" fillId="20" borderId="58" applyNumberFormat="0" applyAlignment="0" applyProtection="0">
      <alignment vertical="center"/>
    </xf>
    <xf numFmtId="0" fontId="122" fillId="20" borderId="58" applyNumberFormat="0" applyAlignment="0" applyProtection="0">
      <alignment vertical="center"/>
    </xf>
    <xf numFmtId="0" fontId="123" fillId="20" borderId="58" applyNumberFormat="0" applyAlignment="0" applyProtection="0">
      <alignment vertical="center"/>
    </xf>
    <xf numFmtId="0" fontId="86" fillId="20" borderId="58" applyNumberFormat="0" applyAlignment="0" applyProtection="0"/>
    <xf numFmtId="0" fontId="82" fillId="27" borderId="57" applyNumberFormat="0" applyAlignment="0" applyProtection="0"/>
    <xf numFmtId="0" fontId="84" fillId="27" borderId="58" applyNumberFormat="0" applyAlignment="0" applyProtection="0"/>
    <xf numFmtId="0" fontId="84" fillId="27" borderId="58" applyNumberFormat="0" applyAlignment="0" applyProtection="0"/>
    <xf numFmtId="0" fontId="86" fillId="20" borderId="58" applyNumberFormat="0" applyAlignment="0" applyProtection="0"/>
    <xf numFmtId="0" fontId="87" fillId="0" borderId="59" applyNumberFormat="0" applyFill="0" applyAlignment="0" applyProtection="0"/>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86" fillId="20" borderId="58" applyNumberFormat="0" applyAlignment="0" applyProtection="0"/>
    <xf numFmtId="0" fontId="86" fillId="20" borderId="58" applyNumberFormat="0" applyAlignment="0" applyProtection="0"/>
    <xf numFmtId="0" fontId="86" fillId="20" borderId="58" applyNumberFormat="0" applyAlignment="0" applyProtection="0"/>
    <xf numFmtId="0" fontId="82" fillId="27" borderId="57" applyNumberFormat="0" applyAlignment="0" applyProtection="0"/>
    <xf numFmtId="0" fontId="87" fillId="0" borderId="59" applyNumberFormat="0" applyFill="0" applyAlignment="0" applyProtection="0"/>
    <xf numFmtId="0" fontId="48" fillId="27" borderId="58" applyNumberFormat="0" applyAlignment="0" applyProtection="0">
      <alignment vertical="center"/>
    </xf>
    <xf numFmtId="0" fontId="111" fillId="27" borderId="58" applyNumberFormat="0" applyAlignment="0" applyProtection="0">
      <alignment vertical="center"/>
    </xf>
    <xf numFmtId="0" fontId="112" fillId="27" borderId="58" applyNumberFormat="0" applyAlignment="0" applyProtection="0">
      <alignment vertical="center"/>
    </xf>
    <xf numFmtId="0" fontId="111" fillId="21" borderId="58" applyNumberFormat="0" applyAlignment="0" applyProtection="0">
      <alignment vertical="center"/>
    </xf>
    <xf numFmtId="0" fontId="54" fillId="0" borderId="59" applyNumberFormat="0" applyFill="0" applyAlignment="0" applyProtection="0">
      <alignment vertical="center"/>
    </xf>
    <xf numFmtId="0" fontId="116" fillId="0" borderId="59" applyNumberFormat="0" applyFill="0" applyAlignment="0" applyProtection="0">
      <alignment vertical="center"/>
    </xf>
    <xf numFmtId="0" fontId="67" fillId="0" borderId="59" applyNumberFormat="0" applyFill="0" applyAlignment="0" applyProtection="0">
      <alignment vertical="center"/>
    </xf>
    <xf numFmtId="0" fontId="55" fillId="27" borderId="57" applyNumberFormat="0" applyAlignment="0" applyProtection="0">
      <alignment vertical="center"/>
    </xf>
    <xf numFmtId="0" fontId="117" fillId="27" borderId="57" applyNumberFormat="0" applyAlignment="0" applyProtection="0">
      <alignment vertical="center"/>
    </xf>
    <xf numFmtId="0" fontId="118" fillId="27" borderId="57" applyNumberFormat="0" applyAlignment="0" applyProtection="0">
      <alignment vertical="center"/>
    </xf>
    <xf numFmtId="0" fontId="117" fillId="21" borderId="57" applyNumberFormat="0" applyAlignment="0" applyProtection="0">
      <alignment vertical="center"/>
    </xf>
    <xf numFmtId="0" fontId="57" fillId="20" borderId="58" applyNumberFormat="0" applyAlignment="0" applyProtection="0">
      <alignment vertical="center"/>
    </xf>
    <xf numFmtId="0" fontId="122" fillId="20" borderId="58" applyNumberFormat="0" applyAlignment="0" applyProtection="0">
      <alignment vertical="center"/>
    </xf>
    <xf numFmtId="0" fontId="123" fillId="20" borderId="58"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86" fillId="20" borderId="58" applyNumberFormat="0" applyAlignment="0" applyProtection="0"/>
    <xf numFmtId="0" fontId="48" fillId="27" borderId="58" applyNumberFormat="0" applyAlignment="0" applyProtection="0">
      <alignment vertical="center"/>
    </xf>
    <xf numFmtId="0" fontId="54" fillId="0" borderId="59" applyNumberFormat="0" applyFill="0" applyAlignment="0" applyProtection="0">
      <alignment vertical="center"/>
    </xf>
    <xf numFmtId="0" fontId="55" fillId="27" borderId="57" applyNumberFormat="0" applyAlignment="0" applyProtection="0">
      <alignment vertical="center"/>
    </xf>
    <xf numFmtId="0" fontId="57" fillId="20" borderId="58" applyNumberFormat="0" applyAlignment="0" applyProtection="0">
      <alignmen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0" fontId="61" fillId="0" borderId="5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86" fillId="20" borderId="58" applyNumberFormat="0" applyAlignment="0" applyProtection="0"/>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61" fillId="0" borderId="62">
      <alignment horizontal="left" vertical="center"/>
    </xf>
    <xf numFmtId="0" fontId="118" fillId="27" borderId="77" applyNumberFormat="0" applyAlignment="0" applyProtection="0">
      <alignment vertical="center"/>
    </xf>
    <xf numFmtId="41" fontId="6" fillId="0" borderId="0" applyFont="0" applyFill="0" applyBorder="0" applyAlignment="0" applyProtection="0"/>
    <xf numFmtId="0" fontId="116" fillId="0" borderId="79"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116" fillId="0" borderId="81" applyNumberFormat="0" applyFill="0" applyAlignment="0" applyProtection="0">
      <alignment vertical="center"/>
    </xf>
    <xf numFmtId="0" fontId="57" fillId="20" borderId="73"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23" fillId="20" borderId="73" applyNumberFormat="0" applyAlignment="0" applyProtection="0">
      <alignment vertical="center"/>
    </xf>
    <xf numFmtId="0" fontId="122" fillId="20" borderId="73" applyNumberFormat="0" applyAlignment="0" applyProtection="0">
      <alignment vertical="center"/>
    </xf>
    <xf numFmtId="0" fontId="117" fillId="21" borderId="72"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8" fillId="27" borderId="72" applyNumberFormat="0" applyAlignment="0" applyProtection="0">
      <alignment vertical="center"/>
    </xf>
    <xf numFmtId="0" fontId="117" fillId="27" borderId="72" applyNumberFormat="0" applyAlignment="0" applyProtection="0">
      <alignment vertical="center"/>
    </xf>
    <xf numFmtId="0" fontId="55" fillId="27" borderId="72" applyNumberFormat="0" applyAlignment="0" applyProtection="0">
      <alignment vertical="center"/>
    </xf>
    <xf numFmtId="0" fontId="116" fillId="0" borderId="76" applyNumberFormat="0" applyFill="0" applyAlignment="0" applyProtection="0">
      <alignment vertical="center"/>
    </xf>
    <xf numFmtId="0" fontId="67" fillId="0" borderId="74" applyNumberFormat="0" applyFill="0" applyAlignment="0" applyProtection="0">
      <alignment vertical="center"/>
    </xf>
    <xf numFmtId="0" fontId="116" fillId="0" borderId="74" applyNumberFormat="0" applyFill="0" applyAlignment="0" applyProtection="0">
      <alignment vertical="center"/>
    </xf>
    <xf numFmtId="0" fontId="54" fillId="0" borderId="74" applyNumberFormat="0" applyFill="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1" fillId="21" borderId="78" applyNumberFormat="0" applyAlignment="0" applyProtection="0">
      <alignment vertical="center"/>
    </xf>
    <xf numFmtId="0" fontId="55" fillId="27" borderId="77"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1" fillId="21" borderId="73" applyNumberFormat="0" applyAlignment="0" applyProtection="0">
      <alignment vertical="center"/>
    </xf>
    <xf numFmtId="0" fontId="112" fillId="27" borderId="73" applyNumberFormat="0" applyAlignment="0" applyProtection="0">
      <alignment vertical="center"/>
    </xf>
    <xf numFmtId="0" fontId="111" fillId="27" borderId="73" applyNumberFormat="0" applyAlignment="0" applyProtection="0">
      <alignment vertical="center"/>
    </xf>
    <xf numFmtId="0" fontId="48" fillId="27" borderId="73" applyNumberFormat="0" applyAlignment="0" applyProtection="0">
      <alignment vertical="center"/>
    </xf>
    <xf numFmtId="0" fontId="61" fillId="0" borderId="82">
      <alignment horizontal="left" vertical="center"/>
    </xf>
    <xf numFmtId="0" fontId="86" fillId="20" borderId="78" applyNumberFormat="0" applyAlignment="0" applyProtection="0"/>
    <xf numFmtId="0" fontId="61" fillId="0" borderId="82">
      <alignment horizontal="left" vertical="center"/>
    </xf>
    <xf numFmtId="0" fontId="86" fillId="20" borderId="78" applyNumberFormat="0" applyAlignment="0" applyProtection="0"/>
    <xf numFmtId="0" fontId="38" fillId="22" borderId="75" applyNumberFormat="0" applyFont="0" applyAlignment="0" applyProtection="0">
      <alignment vertical="center"/>
    </xf>
    <xf numFmtId="0" fontId="38" fillId="22" borderId="75" applyNumberFormat="0" applyFont="0" applyAlignment="0" applyProtection="0">
      <alignment vertical="center"/>
    </xf>
    <xf numFmtId="0" fontId="3" fillId="22" borderId="75" applyNumberFormat="0" applyFont="0" applyAlignment="0" applyProtection="0">
      <alignment vertical="center"/>
    </xf>
    <xf numFmtId="0" fontId="38" fillId="22" borderId="75" applyNumberFormat="0" applyFont="0" applyAlignment="0" applyProtection="0">
      <alignment vertical="center"/>
    </xf>
    <xf numFmtId="0" fontId="45" fillId="22" borderId="75" applyNumberFormat="0" applyFon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2" fillId="27"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7" fillId="0" borderId="74" applyNumberFormat="0" applyFill="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3" fillId="22" borderId="75" applyNumberFormat="0" applyFont="0" applyAlignment="0" applyProtection="0"/>
    <xf numFmtId="0" fontId="111" fillId="27" borderId="78" applyNumberFormat="0" applyAlignment="0" applyProtection="0">
      <alignment vertical="center"/>
    </xf>
    <xf numFmtId="0" fontId="82" fillId="27" borderId="72" applyNumberFormat="0" applyAlignment="0" applyProtection="0"/>
    <xf numFmtId="0" fontId="39" fillId="22" borderId="75" applyNumberFormat="0" applyFont="0" applyAlignment="0" applyProtection="0"/>
    <xf numFmtId="0" fontId="48" fillId="27" borderId="78" applyNumberFormat="0" applyAlignment="0" applyProtection="0">
      <alignment vertical="center"/>
    </xf>
    <xf numFmtId="0" fontId="112" fillId="27" borderId="78" applyNumberFormat="0" applyAlignment="0" applyProtection="0">
      <alignment vertical="center"/>
    </xf>
    <xf numFmtId="0" fontId="82" fillId="27" borderId="66" applyNumberFormat="0" applyAlignment="0" applyProtection="0"/>
    <xf numFmtId="0" fontId="84" fillId="27" borderId="67" applyNumberFormat="0" applyAlignment="0" applyProtection="0"/>
    <xf numFmtId="0" fontId="123" fillId="20" borderId="78" applyNumberFormat="0" applyAlignment="0" applyProtection="0">
      <alignment vertical="center"/>
    </xf>
    <xf numFmtId="0" fontId="84" fillId="27" borderId="67" applyNumberFormat="0" applyAlignment="0" applyProtection="0"/>
    <xf numFmtId="0" fontId="86" fillId="20" borderId="67" applyNumberFormat="0" applyAlignment="0" applyProtection="0"/>
    <xf numFmtId="0" fontId="87" fillId="0" borderId="68" applyNumberFormat="0" applyFill="0" applyAlignment="0" applyProtection="0"/>
    <xf numFmtId="0" fontId="86" fillId="20" borderId="73" applyNumberFormat="0" applyAlignment="0" applyProtection="0"/>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86" fillId="20" borderId="67" applyNumberFormat="0" applyAlignment="0" applyProtection="0"/>
    <xf numFmtId="0" fontId="122" fillId="20"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39" fillId="22" borderId="69" applyNumberFormat="0" applyFont="0" applyAlignment="0" applyProtection="0"/>
    <xf numFmtId="0" fontId="3" fillId="22" borderId="69" applyNumberFormat="0" applyFont="0" applyAlignment="0" applyProtection="0"/>
    <xf numFmtId="0" fontId="82" fillId="27" borderId="66" applyNumberFormat="0" applyAlignment="0" applyProtection="0"/>
    <xf numFmtId="0" fontId="87" fillId="0" borderId="68" applyNumberFormat="0" applyFill="0" applyAlignment="0" applyProtection="0"/>
    <xf numFmtId="0" fontId="123" fillId="20" borderId="78" applyNumberFormat="0" applyAlignment="0" applyProtection="0">
      <alignment vertical="center"/>
    </xf>
    <xf numFmtId="0" fontId="86" fillId="20" borderId="73" applyNumberFormat="0" applyAlignment="0" applyProtection="0"/>
    <xf numFmtId="0" fontId="87" fillId="0" borderId="74" applyNumberFormat="0" applyFill="0" applyAlignment="0" applyProtection="0"/>
    <xf numFmtId="0" fontId="84" fillId="27" borderId="73" applyNumberFormat="0" applyAlignment="0" applyProtection="0"/>
    <xf numFmtId="0" fontId="84" fillId="27" borderId="78" applyNumberFormat="0" applyAlignment="0" applyProtection="0"/>
    <xf numFmtId="0" fontId="84" fillId="27" borderId="73" applyNumberFormat="0" applyAlignment="0" applyProtection="0"/>
    <xf numFmtId="0" fontId="82" fillId="27" borderId="72" applyNumberFormat="0" applyAlignment="0" applyProtection="0"/>
    <xf numFmtId="0" fontId="3" fillId="22" borderId="80" applyNumberFormat="0" applyFont="0" applyAlignment="0" applyProtection="0">
      <alignment vertical="center"/>
    </xf>
    <xf numFmtId="0" fontId="118" fillId="27" borderId="77" applyNumberFormat="0" applyAlignment="0" applyProtection="0">
      <alignment vertical="center"/>
    </xf>
    <xf numFmtId="0" fontId="38" fillId="22" borderId="80" applyNumberFormat="0" applyFont="0" applyAlignment="0" applyProtection="0">
      <alignment vertical="center"/>
    </xf>
    <xf numFmtId="0" fontId="45" fillId="22" borderId="69" applyNumberFormat="0" applyFont="0" applyAlignment="0" applyProtection="0">
      <alignment vertical="center"/>
    </xf>
    <xf numFmtId="0" fontId="38" fillId="22" borderId="69" applyNumberFormat="0" applyFont="0" applyAlignment="0" applyProtection="0">
      <alignment vertical="center"/>
    </xf>
    <xf numFmtId="0" fontId="3" fillId="22" borderId="69" applyNumberFormat="0" applyFont="0" applyAlignment="0" applyProtection="0">
      <alignment vertical="center"/>
    </xf>
    <xf numFmtId="0" fontId="38" fillId="22" borderId="69" applyNumberFormat="0" applyFont="0" applyAlignment="0" applyProtection="0">
      <alignment vertical="center"/>
    </xf>
    <xf numFmtId="0" fontId="38" fillId="22" borderId="69" applyNumberFormat="0" applyFont="0" applyAlignment="0" applyProtection="0">
      <alignment vertical="center"/>
    </xf>
    <xf numFmtId="0" fontId="82" fillId="27" borderId="77" applyNumberFormat="0" applyAlignment="0" applyProtection="0"/>
    <xf numFmtId="0" fontId="48" fillId="27" borderId="67" applyNumberFormat="0" applyAlignment="0" applyProtection="0">
      <alignment vertical="center"/>
    </xf>
    <xf numFmtId="0" fontId="111" fillId="27" borderId="67" applyNumberFormat="0" applyAlignment="0" applyProtection="0">
      <alignment vertical="center"/>
    </xf>
    <xf numFmtId="0" fontId="112" fillId="27" borderId="67" applyNumberFormat="0" applyAlignment="0" applyProtection="0">
      <alignment vertical="center"/>
    </xf>
    <xf numFmtId="0" fontId="111" fillId="21" borderId="67" applyNumberFormat="0" applyAlignment="0" applyProtection="0">
      <alignment vertical="center"/>
    </xf>
    <xf numFmtId="0" fontId="54" fillId="0" borderId="79" applyNumberFormat="0" applyFill="0" applyAlignment="0" applyProtection="0">
      <alignment vertical="center"/>
    </xf>
    <xf numFmtId="0" fontId="61" fillId="0" borderId="82">
      <alignment horizontal="left" vertical="center"/>
    </xf>
    <xf numFmtId="0" fontId="54" fillId="0" borderId="68" applyNumberFormat="0" applyFill="0" applyAlignment="0" applyProtection="0">
      <alignment vertical="center"/>
    </xf>
    <xf numFmtId="0" fontId="116" fillId="0" borderId="68" applyNumberFormat="0" applyFill="0" applyAlignment="0" applyProtection="0">
      <alignment vertical="center"/>
    </xf>
    <xf numFmtId="0" fontId="67" fillId="0" borderId="68" applyNumberFormat="0" applyFill="0" applyAlignment="0" applyProtection="0">
      <alignment vertical="center"/>
    </xf>
    <xf numFmtId="0" fontId="116" fillId="0" borderId="70" applyNumberFormat="0" applyFill="0" applyAlignment="0" applyProtection="0">
      <alignment vertical="center"/>
    </xf>
    <xf numFmtId="0" fontId="55" fillId="27" borderId="66" applyNumberFormat="0" applyAlignment="0" applyProtection="0">
      <alignment vertical="center"/>
    </xf>
    <xf numFmtId="0" fontId="117" fillId="27" borderId="66" applyNumberFormat="0" applyAlignment="0" applyProtection="0">
      <alignment vertical="center"/>
    </xf>
    <xf numFmtId="0" fontId="118" fillId="27" borderId="66" applyNumberFormat="0" applyAlignment="0" applyProtection="0">
      <alignment vertical="center"/>
    </xf>
    <xf numFmtId="0" fontId="117" fillId="21" borderId="66"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7" fillId="21" borderId="77" applyNumberFormat="0" applyAlignment="0" applyProtection="0">
      <alignment vertical="center"/>
    </xf>
    <xf numFmtId="0" fontId="61" fillId="0" borderId="82">
      <alignment horizontal="left" vertical="center"/>
    </xf>
    <xf numFmtId="0" fontId="57" fillId="20" borderId="67" applyNumberFormat="0" applyAlignment="0" applyProtection="0">
      <alignment vertical="center"/>
    </xf>
    <xf numFmtId="0" fontId="122" fillId="20" borderId="67" applyNumberFormat="0" applyAlignment="0" applyProtection="0">
      <alignment vertical="center"/>
    </xf>
    <xf numFmtId="0" fontId="123" fillId="20" borderId="67" applyNumberFormat="0" applyAlignment="0" applyProtection="0">
      <alignment vertical="center"/>
    </xf>
    <xf numFmtId="0" fontId="61" fillId="0" borderId="82">
      <alignment horizontal="left" vertical="center"/>
    </xf>
    <xf numFmtId="0" fontId="86" fillId="20" borderId="78" applyNumberFormat="0" applyAlignment="0" applyProtection="0"/>
    <xf numFmtId="0" fontId="117" fillId="21" borderId="77" applyNumberFormat="0" applyAlignment="0" applyProtection="0">
      <alignment vertical="center"/>
    </xf>
    <xf numFmtId="0" fontId="84" fillId="27" borderId="78" applyNumberFormat="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7" fillId="0" borderId="79" applyNumberFormat="0" applyFill="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111" fillId="21" borderId="78" applyNumberFormat="0" applyAlignment="0" applyProtection="0">
      <alignment vertical="center"/>
    </xf>
    <xf numFmtId="0" fontId="82" fillId="27" borderId="77" applyNumberFormat="0" applyAlignment="0" applyProtection="0"/>
    <xf numFmtId="0" fontId="117" fillId="27" borderId="77" applyNumberFormat="0" applyAlignment="0" applyProtection="0">
      <alignment vertical="center"/>
    </xf>
    <xf numFmtId="0" fontId="55" fillId="27" borderId="77"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6" fillId="20" borderId="67" applyNumberFormat="0" applyAlignment="0" applyProtection="0"/>
    <xf numFmtId="0" fontId="82" fillId="27" borderId="66" applyNumberFormat="0" applyAlignment="0" applyProtection="0"/>
    <xf numFmtId="0" fontId="84" fillId="27" borderId="67" applyNumberFormat="0" applyAlignment="0" applyProtection="0"/>
    <xf numFmtId="0" fontId="84" fillId="27" borderId="67" applyNumberFormat="0" applyAlignment="0" applyProtection="0"/>
    <xf numFmtId="0" fontId="86" fillId="20" borderId="67" applyNumberFormat="0" applyAlignment="0" applyProtection="0"/>
    <xf numFmtId="0" fontId="87" fillId="0" borderId="68" applyNumberFormat="0" applyFill="0" applyAlignment="0" applyProtection="0"/>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86" fillId="20" borderId="67" applyNumberFormat="0" applyAlignment="0" applyProtection="0"/>
    <xf numFmtId="0" fontId="86" fillId="20" borderId="67" applyNumberFormat="0" applyAlignment="0" applyProtection="0"/>
    <xf numFmtId="0" fontId="86" fillId="20" borderId="67" applyNumberFormat="0" applyAlignment="0" applyProtection="0"/>
    <xf numFmtId="0" fontId="82" fillId="27" borderId="66" applyNumberFormat="0" applyAlignment="0" applyProtection="0"/>
    <xf numFmtId="0" fontId="87" fillId="0" borderId="68" applyNumberFormat="0" applyFill="0" applyAlignment="0" applyProtection="0"/>
    <xf numFmtId="0" fontId="48" fillId="27" borderId="67" applyNumberFormat="0" applyAlignment="0" applyProtection="0">
      <alignment vertical="center"/>
    </xf>
    <xf numFmtId="0" fontId="111" fillId="27" borderId="67" applyNumberFormat="0" applyAlignment="0" applyProtection="0">
      <alignment vertical="center"/>
    </xf>
    <xf numFmtId="0" fontId="112" fillId="27" borderId="67" applyNumberFormat="0" applyAlignment="0" applyProtection="0">
      <alignment vertical="center"/>
    </xf>
    <xf numFmtId="0" fontId="111" fillId="21" borderId="67" applyNumberFormat="0" applyAlignment="0" applyProtection="0">
      <alignment vertical="center"/>
    </xf>
    <xf numFmtId="0" fontId="54" fillId="0" borderId="68" applyNumberFormat="0" applyFill="0" applyAlignment="0" applyProtection="0">
      <alignment vertical="center"/>
    </xf>
    <xf numFmtId="0" fontId="116" fillId="0" borderId="68" applyNumberFormat="0" applyFill="0" applyAlignment="0" applyProtection="0">
      <alignment vertical="center"/>
    </xf>
    <xf numFmtId="0" fontId="67" fillId="0" borderId="68" applyNumberFormat="0" applyFill="0" applyAlignment="0" applyProtection="0">
      <alignment vertical="center"/>
    </xf>
    <xf numFmtId="0" fontId="55" fillId="27" borderId="66" applyNumberFormat="0" applyAlignment="0" applyProtection="0">
      <alignment vertical="center"/>
    </xf>
    <xf numFmtId="0" fontId="117" fillId="27" borderId="66" applyNumberFormat="0" applyAlignment="0" applyProtection="0">
      <alignment vertical="center"/>
    </xf>
    <xf numFmtId="0" fontId="118" fillId="27" borderId="66" applyNumberFormat="0" applyAlignment="0" applyProtection="0">
      <alignment vertical="center"/>
    </xf>
    <xf numFmtId="0" fontId="117" fillId="21" borderId="66" applyNumberFormat="0" applyAlignment="0" applyProtection="0">
      <alignment vertical="center"/>
    </xf>
    <xf numFmtId="0" fontId="57" fillId="20" borderId="67" applyNumberFormat="0" applyAlignment="0" applyProtection="0">
      <alignment vertical="center"/>
    </xf>
    <xf numFmtId="0" fontId="122" fillId="20" borderId="67" applyNumberFormat="0" applyAlignment="0" applyProtection="0">
      <alignment vertical="center"/>
    </xf>
    <xf numFmtId="0" fontId="123" fillId="20" borderId="6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86" fillId="20" borderId="67" applyNumberFormat="0" applyAlignment="0" applyProtection="0"/>
    <xf numFmtId="0" fontId="48" fillId="27" borderId="67" applyNumberFormat="0" applyAlignment="0" applyProtection="0">
      <alignment vertical="center"/>
    </xf>
    <xf numFmtId="0" fontId="54" fillId="0" borderId="68" applyNumberFormat="0" applyFill="0" applyAlignment="0" applyProtection="0">
      <alignment vertical="center"/>
    </xf>
    <xf numFmtId="0" fontId="55" fillId="27" borderId="66" applyNumberFormat="0" applyAlignment="0" applyProtection="0">
      <alignment vertical="center"/>
    </xf>
    <xf numFmtId="0" fontId="57" fillId="20" borderId="67" applyNumberFormat="0" applyAlignment="0" applyProtection="0">
      <alignmen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86" fillId="20" borderId="67" applyNumberFormat="0" applyAlignment="0" applyProtection="0"/>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71">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6" fillId="20" borderId="78" applyNumberFormat="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54" fillId="0" borderId="79" applyNumberFormat="0" applyFill="0" applyAlignment="0" applyProtection="0">
      <alignment vertical="center"/>
    </xf>
    <xf numFmtId="0" fontId="61" fillId="0" borderId="82">
      <alignment horizontal="left" vertical="center"/>
    </xf>
    <xf numFmtId="0" fontId="86" fillId="20" borderId="78" applyNumberFormat="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7" fillId="0" borderId="79" applyNumberFormat="0" applyFill="0" applyAlignment="0" applyProtection="0">
      <alignment vertical="center"/>
    </xf>
    <xf numFmtId="0" fontId="61" fillId="0" borderId="82">
      <alignment horizontal="left" vertical="center"/>
    </xf>
    <xf numFmtId="0" fontId="86" fillId="20" borderId="73" applyNumberFormat="0" applyAlignment="0" applyProtection="0"/>
    <xf numFmtId="0" fontId="82" fillId="27" borderId="72" applyNumberFormat="0" applyAlignment="0" applyProtection="0"/>
    <xf numFmtId="0" fontId="84" fillId="27" borderId="73" applyNumberFormat="0" applyAlignment="0" applyProtection="0"/>
    <xf numFmtId="0" fontId="84" fillId="27" borderId="73" applyNumberFormat="0" applyAlignment="0" applyProtection="0"/>
    <xf numFmtId="0" fontId="86" fillId="20" borderId="73" applyNumberFormat="0" applyAlignment="0" applyProtection="0"/>
    <xf numFmtId="0" fontId="87" fillId="0" borderId="74" applyNumberFormat="0" applyFill="0" applyAlignment="0" applyProtection="0"/>
    <xf numFmtId="0" fontId="82" fillId="27" borderId="77" applyNumberFormat="0" applyAlignment="0" applyProtection="0"/>
    <xf numFmtId="0" fontId="111" fillId="27"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6" fillId="20" borderId="67" applyNumberFormat="0" applyAlignment="0" applyProtection="0"/>
    <xf numFmtId="0" fontId="86" fillId="20" borderId="78" applyNumberFormat="0" applyAlignment="0" applyProtection="0"/>
    <xf numFmtId="0" fontId="86" fillId="20" borderId="73" applyNumberFormat="0" applyAlignment="0" applyProtection="0"/>
    <xf numFmtId="0" fontId="86" fillId="20" borderId="73" applyNumberFormat="0" applyAlignment="0" applyProtection="0"/>
    <xf numFmtId="0" fontId="86" fillId="20" borderId="73" applyNumberFormat="0" applyAlignment="0" applyProtection="0"/>
    <xf numFmtId="0" fontId="86" fillId="20" borderId="73" applyNumberFormat="0" applyAlignment="0" applyProtection="0"/>
    <xf numFmtId="0" fontId="82" fillId="27" borderId="72" applyNumberFormat="0" applyAlignment="0" applyProtection="0"/>
    <xf numFmtId="0" fontId="87" fillId="0" borderId="74" applyNumberFormat="0" applyFill="0" applyAlignment="0" applyProtection="0"/>
    <xf numFmtId="0" fontId="48" fillId="27" borderId="73" applyNumberFormat="0" applyAlignment="0" applyProtection="0">
      <alignment vertical="center"/>
    </xf>
    <xf numFmtId="0" fontId="111" fillId="27" borderId="73" applyNumberFormat="0" applyAlignment="0" applyProtection="0">
      <alignment vertical="center"/>
    </xf>
    <xf numFmtId="0" fontId="112" fillId="27" borderId="73" applyNumberFormat="0" applyAlignment="0" applyProtection="0">
      <alignment vertical="center"/>
    </xf>
    <xf numFmtId="0" fontId="111" fillId="21" borderId="73" applyNumberFormat="0" applyAlignment="0" applyProtection="0">
      <alignment vertical="center"/>
    </xf>
    <xf numFmtId="0" fontId="54" fillId="0" borderId="74" applyNumberFormat="0" applyFill="0" applyAlignment="0" applyProtection="0">
      <alignment vertical="center"/>
    </xf>
    <xf numFmtId="0" fontId="116" fillId="0" borderId="74" applyNumberFormat="0" applyFill="0" applyAlignment="0" applyProtection="0">
      <alignment vertical="center"/>
    </xf>
    <xf numFmtId="0" fontId="67" fillId="0" borderId="74" applyNumberFormat="0" applyFill="0" applyAlignment="0" applyProtection="0">
      <alignment vertical="center"/>
    </xf>
    <xf numFmtId="0" fontId="55" fillId="27" borderId="72" applyNumberFormat="0" applyAlignment="0" applyProtection="0">
      <alignment vertical="center"/>
    </xf>
    <xf numFmtId="0" fontId="117" fillId="27" borderId="72" applyNumberFormat="0" applyAlignment="0" applyProtection="0">
      <alignment vertical="center"/>
    </xf>
    <xf numFmtId="0" fontId="118" fillId="27" borderId="72" applyNumberFormat="0" applyAlignment="0" applyProtection="0">
      <alignment vertical="center"/>
    </xf>
    <xf numFmtId="0" fontId="117" fillId="21" borderId="72" applyNumberFormat="0" applyAlignment="0" applyProtection="0">
      <alignment vertical="center"/>
    </xf>
    <xf numFmtId="0" fontId="57" fillId="20" borderId="73" applyNumberFormat="0" applyAlignment="0" applyProtection="0">
      <alignment vertical="center"/>
    </xf>
    <xf numFmtId="0" fontId="122" fillId="20" borderId="73" applyNumberFormat="0" applyAlignment="0" applyProtection="0">
      <alignment vertical="center"/>
    </xf>
    <xf numFmtId="0" fontId="123" fillId="20" borderId="73" applyNumberFormat="0" applyAlignment="0" applyProtection="0">
      <alignment vertical="center"/>
    </xf>
    <xf numFmtId="0" fontId="39" fillId="22" borderId="80" applyNumberFormat="0" applyFont="0" applyAlignment="0" applyProtection="0"/>
    <xf numFmtId="0" fontId="84" fillId="27" borderId="78" applyNumberFormat="0" applyAlignment="0" applyProtection="0"/>
    <xf numFmtId="0" fontId="86" fillId="20" borderId="78" applyNumberFormat="0" applyAlignment="0" applyProtection="0"/>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86" fillId="20" borderId="67" applyNumberFormat="0" applyAlignment="0" applyProtection="0"/>
    <xf numFmtId="0" fontId="87" fillId="0" borderId="79" applyNumberFormat="0" applyFill="0" applyAlignment="0" applyProtection="0"/>
    <xf numFmtId="0" fontId="86" fillId="20" borderId="67" applyNumberFormat="0" applyAlignment="0" applyProtection="0"/>
    <xf numFmtId="0" fontId="86" fillId="20" borderId="73" applyNumberFormat="0" applyAlignment="0" applyProtection="0"/>
    <xf numFmtId="0" fontId="48" fillId="27" borderId="73" applyNumberFormat="0" applyAlignment="0" applyProtection="0">
      <alignment vertical="center"/>
    </xf>
    <xf numFmtId="0" fontId="54" fillId="0" borderId="74" applyNumberFormat="0" applyFill="0" applyAlignment="0" applyProtection="0">
      <alignment vertical="center"/>
    </xf>
    <xf numFmtId="0" fontId="55" fillId="27" borderId="72" applyNumberFormat="0" applyAlignment="0" applyProtection="0">
      <alignment vertical="center"/>
    </xf>
    <xf numFmtId="0" fontId="57" fillId="20" borderId="73" applyNumberFormat="0" applyAlignment="0" applyProtection="0">
      <alignment vertical="center"/>
    </xf>
    <xf numFmtId="0" fontId="3" fillId="22" borderId="80" applyNumberFormat="0" applyFont="0" applyAlignment="0" applyProtection="0"/>
    <xf numFmtId="0" fontId="57" fillId="20"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86" fillId="20" borderId="73" applyNumberFormat="0" applyAlignment="0" applyProtection="0"/>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65">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38" fillId="22" borderId="80" applyNumberFormat="0" applyFont="0" applyAlignment="0" applyProtection="0">
      <alignment vertical="center"/>
    </xf>
    <xf numFmtId="0" fontId="45" fillId="22" borderId="80" applyNumberFormat="0" applyFont="0" applyAlignment="0" applyProtection="0">
      <alignment vertical="center"/>
    </xf>
    <xf numFmtId="0" fontId="38" fillId="22" borderId="80" applyNumberFormat="0" applyFont="0" applyAlignment="0" applyProtection="0">
      <alignment vertical="center"/>
    </xf>
    <xf numFmtId="0" fontId="116" fillId="0" borderId="79" applyNumberFormat="0" applyFill="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22" fillId="20" borderId="78" applyNumberFormat="0" applyAlignment="0" applyProtection="0">
      <alignment vertical="center"/>
    </xf>
    <xf numFmtId="0" fontId="84" fillId="27" borderId="78" applyNumberFormat="0" applyAlignment="0" applyProtection="0"/>
    <xf numFmtId="0" fontId="86" fillId="20" borderId="78" applyNumberFormat="0" applyAlignment="0" applyProtection="0"/>
    <xf numFmtId="0" fontId="86" fillId="20" borderId="78" applyNumberFormat="0" applyAlignment="0" applyProtection="0"/>
    <xf numFmtId="0" fontId="57" fillId="20"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54" fillId="0" borderId="79" applyNumberFormat="0" applyFill="0" applyAlignment="0" applyProtection="0">
      <alignment vertical="center"/>
    </xf>
    <xf numFmtId="0" fontId="55" fillId="27" borderId="77"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57" fillId="20"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7" fillId="0" borderId="79" applyNumberFormat="0" applyFill="0" applyAlignment="0" applyProtection="0">
      <alignment vertical="center"/>
    </xf>
    <xf numFmtId="0" fontId="48" fillId="27" borderId="78" applyNumberFormat="0" applyAlignment="0" applyProtection="0">
      <alignment vertical="center"/>
    </xf>
    <xf numFmtId="0" fontId="87" fillId="0" borderId="79" applyNumberFormat="0" applyFill="0" applyAlignment="0" applyProtection="0"/>
    <xf numFmtId="0" fontId="82" fillId="27" borderId="77" applyNumberFormat="0" applyAlignment="0" applyProtection="0"/>
    <xf numFmtId="0" fontId="61" fillId="0" borderId="82">
      <alignment horizontal="left" vertical="center"/>
    </xf>
    <xf numFmtId="0" fontId="61" fillId="0" borderId="82">
      <alignment horizontal="left" vertical="center"/>
    </xf>
    <xf numFmtId="0" fontId="48" fillId="27" borderId="78" applyNumberFormat="0" applyAlignment="0" applyProtection="0">
      <alignmen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61" fillId="0" borderId="82">
      <alignment horizontal="left" vertical="center"/>
    </xf>
    <xf numFmtId="0" fontId="117" fillId="27" borderId="77" applyNumberFormat="0" applyAlignment="0" applyProtection="0">
      <alignment vertical="center"/>
    </xf>
    <xf numFmtId="0" fontId="87" fillId="0" borderId="79" applyNumberFormat="0" applyFill="0" applyAlignment="0" applyProtection="0"/>
    <xf numFmtId="0" fontId="61" fillId="0" borderId="8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83" applyNumberFormat="0" applyAlignment="0" applyProtection="0"/>
    <xf numFmtId="0" fontId="84" fillId="27" borderId="84" applyNumberFormat="0" applyAlignment="0" applyProtection="0"/>
    <xf numFmtId="0" fontId="84" fillId="27" borderId="84" applyNumberFormat="0" applyAlignment="0" applyProtection="0"/>
    <xf numFmtId="0" fontId="86" fillId="20" borderId="84" applyNumberFormat="0" applyAlignment="0" applyProtection="0"/>
    <xf numFmtId="0" fontId="87" fillId="0" borderId="85" applyNumberFormat="0" applyFill="0" applyAlignment="0" applyProtection="0"/>
    <xf numFmtId="0" fontId="86" fillId="20" borderId="84" applyNumberFormat="0" applyAlignment="0" applyProtection="0"/>
    <xf numFmtId="0" fontId="86" fillId="20" borderId="84" applyNumberFormat="0" applyAlignment="0" applyProtection="0"/>
    <xf numFmtId="0" fontId="39" fillId="22" borderId="86" applyNumberFormat="0" applyFont="0" applyAlignment="0" applyProtection="0"/>
    <xf numFmtId="0" fontId="3" fillId="22" borderId="86" applyNumberFormat="0" applyFont="0" applyAlignment="0" applyProtection="0"/>
    <xf numFmtId="0" fontId="82" fillId="27" borderId="83" applyNumberFormat="0" applyAlignment="0" applyProtection="0"/>
    <xf numFmtId="0" fontId="87" fillId="0" borderId="85" applyNumberFormat="0" applyFill="0" applyAlignment="0" applyProtection="0"/>
    <xf numFmtId="0" fontId="45" fillId="22" borderId="86" applyNumberFormat="0" applyFont="0" applyAlignment="0" applyProtection="0">
      <alignment vertical="center"/>
    </xf>
    <xf numFmtId="0" fontId="38" fillId="22" borderId="86" applyNumberFormat="0" applyFont="0" applyAlignment="0" applyProtection="0">
      <alignment vertical="center"/>
    </xf>
    <xf numFmtId="0" fontId="3" fillId="22" borderId="86" applyNumberFormat="0" applyFont="0" applyAlignment="0" applyProtection="0">
      <alignment vertical="center"/>
    </xf>
    <xf numFmtId="0" fontId="38" fillId="22" borderId="86" applyNumberFormat="0" applyFont="0" applyAlignment="0" applyProtection="0">
      <alignment vertical="center"/>
    </xf>
    <xf numFmtId="0" fontId="38" fillId="22" borderId="86" applyNumberFormat="0" applyFont="0" applyAlignment="0" applyProtection="0">
      <alignment vertical="center"/>
    </xf>
    <xf numFmtId="0" fontId="48" fillId="27" borderId="84" applyNumberFormat="0" applyAlignment="0" applyProtection="0">
      <alignment vertical="center"/>
    </xf>
    <xf numFmtId="0" fontId="111" fillId="27" borderId="84" applyNumberFormat="0" applyAlignment="0" applyProtection="0">
      <alignment vertical="center"/>
    </xf>
    <xf numFmtId="0" fontId="112" fillId="27" borderId="84" applyNumberFormat="0" applyAlignment="0" applyProtection="0">
      <alignment vertical="center"/>
    </xf>
    <xf numFmtId="0" fontId="111" fillId="21" borderId="84" applyNumberFormat="0" applyAlignment="0" applyProtection="0">
      <alignment vertical="center"/>
    </xf>
    <xf numFmtId="0" fontId="54" fillId="0" borderId="85" applyNumberFormat="0" applyFill="0" applyAlignment="0" applyProtection="0">
      <alignment vertical="center"/>
    </xf>
    <xf numFmtId="0" fontId="116" fillId="0" borderId="85" applyNumberFormat="0" applyFill="0" applyAlignment="0" applyProtection="0">
      <alignment vertical="center"/>
    </xf>
    <xf numFmtId="0" fontId="67" fillId="0" borderId="85" applyNumberFormat="0" applyFill="0" applyAlignment="0" applyProtection="0">
      <alignment vertical="center"/>
    </xf>
    <xf numFmtId="0" fontId="116" fillId="0" borderId="87" applyNumberFormat="0" applyFill="0" applyAlignment="0" applyProtection="0">
      <alignment vertical="center"/>
    </xf>
    <xf numFmtId="0" fontId="55" fillId="27" borderId="83" applyNumberFormat="0" applyAlignment="0" applyProtection="0">
      <alignment vertical="center"/>
    </xf>
    <xf numFmtId="0" fontId="117" fillId="27" borderId="83" applyNumberFormat="0" applyAlignment="0" applyProtection="0">
      <alignment vertical="center"/>
    </xf>
    <xf numFmtId="0" fontId="118" fillId="27" borderId="83" applyNumberFormat="0" applyAlignment="0" applyProtection="0">
      <alignment vertical="center"/>
    </xf>
    <xf numFmtId="0" fontId="117" fillId="21" borderId="83" applyNumberFormat="0" applyAlignment="0" applyProtection="0">
      <alignment vertical="center"/>
    </xf>
    <xf numFmtId="0" fontId="57" fillId="20" borderId="84" applyNumberFormat="0" applyAlignment="0" applyProtection="0">
      <alignment vertical="center"/>
    </xf>
    <xf numFmtId="0" fontId="122" fillId="20" borderId="84" applyNumberFormat="0" applyAlignment="0" applyProtection="0">
      <alignment vertical="center"/>
    </xf>
    <xf numFmtId="0" fontId="123" fillId="20" borderId="84" applyNumberFormat="0" applyAlignment="0" applyProtection="0">
      <alignment vertical="center"/>
    </xf>
    <xf numFmtId="0" fontId="86" fillId="20" borderId="84" applyNumberFormat="0" applyAlignment="0" applyProtection="0"/>
    <xf numFmtId="0" fontId="82" fillId="27" borderId="83" applyNumberFormat="0" applyAlignment="0" applyProtection="0"/>
    <xf numFmtId="0" fontId="84" fillId="27" borderId="84" applyNumberFormat="0" applyAlignment="0" applyProtection="0"/>
    <xf numFmtId="0" fontId="84" fillId="27" borderId="84" applyNumberFormat="0" applyAlignment="0" applyProtection="0"/>
    <xf numFmtId="0" fontId="86" fillId="20" borderId="84" applyNumberFormat="0" applyAlignment="0" applyProtection="0"/>
    <xf numFmtId="0" fontId="87" fillId="0" borderId="85" applyNumberFormat="0" applyFill="0" applyAlignment="0" applyProtection="0"/>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86" fillId="20" borderId="84" applyNumberFormat="0" applyAlignment="0" applyProtection="0"/>
    <xf numFmtId="0" fontId="86" fillId="20" borderId="84" applyNumberFormat="0" applyAlignment="0" applyProtection="0"/>
    <xf numFmtId="0" fontId="86" fillId="20" borderId="84" applyNumberFormat="0" applyAlignment="0" applyProtection="0"/>
    <xf numFmtId="0" fontId="82" fillId="27" borderId="83" applyNumberFormat="0" applyAlignment="0" applyProtection="0"/>
    <xf numFmtId="0" fontId="87" fillId="0" borderId="85" applyNumberFormat="0" applyFill="0" applyAlignment="0" applyProtection="0"/>
    <xf numFmtId="0" fontId="48" fillId="27" borderId="84" applyNumberFormat="0" applyAlignment="0" applyProtection="0">
      <alignment vertical="center"/>
    </xf>
    <xf numFmtId="0" fontId="111" fillId="27" borderId="84" applyNumberFormat="0" applyAlignment="0" applyProtection="0">
      <alignment vertical="center"/>
    </xf>
    <xf numFmtId="0" fontId="112" fillId="27" borderId="84" applyNumberFormat="0" applyAlignment="0" applyProtection="0">
      <alignment vertical="center"/>
    </xf>
    <xf numFmtId="0" fontId="111" fillId="21" borderId="84" applyNumberFormat="0" applyAlignment="0" applyProtection="0">
      <alignment vertical="center"/>
    </xf>
    <xf numFmtId="0" fontId="54" fillId="0" borderId="85" applyNumberFormat="0" applyFill="0" applyAlignment="0" applyProtection="0">
      <alignment vertical="center"/>
    </xf>
    <xf numFmtId="0" fontId="116" fillId="0" borderId="85" applyNumberFormat="0" applyFill="0" applyAlignment="0" applyProtection="0">
      <alignment vertical="center"/>
    </xf>
    <xf numFmtId="0" fontId="67" fillId="0" borderId="85" applyNumberFormat="0" applyFill="0" applyAlignment="0" applyProtection="0">
      <alignment vertical="center"/>
    </xf>
    <xf numFmtId="0" fontId="55" fillId="27" borderId="83" applyNumberFormat="0" applyAlignment="0" applyProtection="0">
      <alignment vertical="center"/>
    </xf>
    <xf numFmtId="0" fontId="117" fillId="27" borderId="83" applyNumberFormat="0" applyAlignment="0" applyProtection="0">
      <alignment vertical="center"/>
    </xf>
    <xf numFmtId="0" fontId="118" fillId="27" borderId="83" applyNumberFormat="0" applyAlignment="0" applyProtection="0">
      <alignment vertical="center"/>
    </xf>
    <xf numFmtId="0" fontId="117" fillId="21" borderId="83" applyNumberFormat="0" applyAlignment="0" applyProtection="0">
      <alignment vertical="center"/>
    </xf>
    <xf numFmtId="0" fontId="57" fillId="20" borderId="84" applyNumberFormat="0" applyAlignment="0" applyProtection="0">
      <alignment vertical="center"/>
    </xf>
    <xf numFmtId="0" fontId="122" fillId="20" borderId="84" applyNumberFormat="0" applyAlignment="0" applyProtection="0">
      <alignment vertical="center"/>
    </xf>
    <xf numFmtId="0" fontId="123" fillId="20" borderId="84"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86" fillId="20" borderId="84" applyNumberFormat="0" applyAlignment="0" applyProtection="0"/>
    <xf numFmtId="0" fontId="48" fillId="27" borderId="84" applyNumberFormat="0" applyAlignment="0" applyProtection="0">
      <alignment vertical="center"/>
    </xf>
    <xf numFmtId="0" fontId="54" fillId="0" borderId="85" applyNumberFormat="0" applyFill="0" applyAlignment="0" applyProtection="0">
      <alignment vertical="center"/>
    </xf>
    <xf numFmtId="0" fontId="55" fillId="27" borderId="83" applyNumberFormat="0" applyAlignment="0" applyProtection="0">
      <alignment vertical="center"/>
    </xf>
    <xf numFmtId="0" fontId="57" fillId="20" borderId="84" applyNumberFormat="0" applyAlignment="0" applyProtection="0">
      <alignmen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84" applyNumberFormat="0" applyAlignment="0" applyProtection="0"/>
    <xf numFmtId="0" fontId="86" fillId="20" borderId="84"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84" applyNumberFormat="0" applyAlignment="0" applyProtection="0"/>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0" fontId="61" fillId="0" borderId="8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86" fillId="20" borderId="84" applyNumberFormat="0" applyAlignment="0" applyProtection="0"/>
    <xf numFmtId="0" fontId="86" fillId="20" borderId="84" applyNumberFormat="0" applyAlignment="0" applyProtection="0"/>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xf numFmtId="0" fontId="61" fillId="0" borderId="99">
      <alignment horizontal="left" vertical="center"/>
    </xf>
  </cellStyleXfs>
  <cellXfs count="752">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0" fontId="14" fillId="0" borderId="12" xfId="6" applyFont="1" applyBorder="1"/>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3" xfId="0" applyFont="1" applyBorder="1" applyAlignment="1">
      <alignment horizontal="left" vertical="top" wrapText="1" shrinkToFi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32" fillId="0" borderId="0" xfId="1" applyFont="1" applyAlignment="1">
      <alignment vertical="center"/>
    </xf>
    <xf numFmtId="0" fontId="33" fillId="0" borderId="0" xfId="1" applyFont="1" applyAlignment="1">
      <alignment vertical="center"/>
    </xf>
    <xf numFmtId="0" fontId="19" fillId="5" borderId="12" xfId="1" applyFont="1" applyFill="1" applyBorder="1" applyAlignment="1">
      <alignment horizontal="center" vertical="center"/>
    </xf>
    <xf numFmtId="0" fontId="7" fillId="0" borderId="12" xfId="0" applyFont="1" applyBorder="1" applyAlignment="1">
      <alignment horizontal="center" vertical="center" wrapText="1"/>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9" fillId="5" borderId="12" xfId="1" applyNumberFormat="1" applyFont="1" applyFill="1" applyBorder="1" applyAlignment="1">
      <alignment horizontal="center" vertical="center" wrapText="1"/>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7" fillId="0" borderId="0" xfId="21"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6" fillId="0" borderId="0" xfId="22" applyFont="1">
      <alignment vertical="center"/>
    </xf>
    <xf numFmtId="0" fontId="9" fillId="0" borderId="0" xfId="3" applyFont="1" applyBorder="1" applyAlignment="1">
      <alignment vertical="center"/>
    </xf>
    <xf numFmtId="0" fontId="34"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16" fillId="0" borderId="8" xfId="3" applyFont="1" applyBorder="1" applyAlignment="1">
      <alignment vertical="center"/>
    </xf>
    <xf numFmtId="0" fontId="9" fillId="0" borderId="8" xfId="3" applyFont="1" applyBorder="1" applyAlignment="1">
      <alignment vertical="center"/>
    </xf>
    <xf numFmtId="0" fontId="9" fillId="0" borderId="0" xfId="0" quotePrefix="1" applyFont="1">
      <alignment vertical="center"/>
    </xf>
    <xf numFmtId="0" fontId="17" fillId="7" borderId="0" xfId="0" applyFont="1" applyFill="1" applyAlignment="1">
      <alignment horizontal="left" vertical="center"/>
    </xf>
    <xf numFmtId="0" fontId="9" fillId="7" borderId="0" xfId="0" applyFont="1" applyFill="1">
      <alignment vertical="center"/>
    </xf>
    <xf numFmtId="0" fontId="9" fillId="7" borderId="0" xfId="3" applyFont="1" applyFill="1" applyAlignment="1">
      <alignment horizontal="left" vertical="center"/>
    </xf>
    <xf numFmtId="180" fontId="7" fillId="0" borderId="0" xfId="1" applyNumberFormat="1" applyFont="1" applyFill="1" applyBorder="1" applyAlignment="1">
      <alignment horizontal="lef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7" fillId="3" borderId="12" xfId="10" applyNumberFormat="1" applyFont="1" applyFill="1" applyBorder="1" applyAlignment="1">
      <alignment horizontal="center" vertical="top" textRotation="255" wrapText="1"/>
    </xf>
    <xf numFmtId="0" fontId="36" fillId="3" borderId="12" xfId="10" applyNumberFormat="1" applyFont="1" applyFill="1" applyBorder="1" applyAlignment="1">
      <alignment horizontal="center" vertical="top" textRotation="255" wrapText="1"/>
    </xf>
    <xf numFmtId="0" fontId="14" fillId="0" borderId="11" xfId="6" applyFont="1" applyFill="1" applyBorder="1" applyAlignment="1">
      <alignment horizontal="center" vertical="center"/>
    </xf>
    <xf numFmtId="0" fontId="9" fillId="7" borderId="0" xfId="0" applyFont="1" applyFill="1">
      <alignment vertical="center"/>
    </xf>
    <xf numFmtId="0" fontId="9" fillId="7" borderId="0" xfId="0" applyFont="1" applyFill="1" applyAlignment="1">
      <alignment horizontal="right" vertical="center"/>
    </xf>
    <xf numFmtId="0" fontId="34" fillId="0" borderId="0" xfId="10" applyFont="1"/>
    <xf numFmtId="0" fontId="10" fillId="0" borderId="0" xfId="10" applyFont="1"/>
    <xf numFmtId="0" fontId="9" fillId="7" borderId="0" xfId="0" applyFont="1" applyFill="1" applyAlignment="1"/>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0" borderId="50" xfId="0" applyFont="1" applyBorder="1" applyAlignment="1">
      <alignment horizontal="left" vertical="top"/>
    </xf>
    <xf numFmtId="0" fontId="10" fillId="0" borderId="50" xfId="0" applyFont="1" applyBorder="1" applyAlignment="1">
      <alignment horizontal="left" vertical="center" wrapText="1"/>
    </xf>
    <xf numFmtId="0" fontId="10" fillId="0" borderId="50" xfId="0" applyFont="1" applyBorder="1" applyAlignment="1">
      <alignment horizontal="center" vertical="center" wrapText="1"/>
    </xf>
    <xf numFmtId="0" fontId="35" fillId="0" borderId="50" xfId="0" applyFont="1" applyBorder="1" applyAlignment="1">
      <alignment horizontal="left" vertical="center" wrapText="1"/>
    </xf>
    <xf numFmtId="3" fontId="10" fillId="0" borderId="12" xfId="0" applyNumberFormat="1" applyFont="1" applyBorder="1" applyAlignment="1">
      <alignment horizontal="center" vertical="center" wrapText="1"/>
    </xf>
    <xf numFmtId="4" fontId="10" fillId="0" borderId="12" xfId="0" applyNumberFormat="1" applyFont="1" applyBorder="1" applyAlignment="1">
      <alignment horizontal="center" vertical="center" wrapText="1"/>
    </xf>
    <xf numFmtId="0" fontId="10" fillId="12" borderId="56"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17" fillId="0" borderId="53" xfId="0" applyFont="1" applyBorder="1" applyAlignment="1">
      <alignment horizontal="left" vertical="center"/>
    </xf>
    <xf numFmtId="0" fontId="17" fillId="0" borderId="54" xfId="0" applyFont="1" applyBorder="1" applyAlignment="1">
      <alignment horizontal="left" vertical="center"/>
    </xf>
    <xf numFmtId="0" fontId="10" fillId="7" borderId="8" xfId="10" applyFont="1" applyFill="1" applyBorder="1" applyAlignment="1">
      <alignment vertical="center"/>
    </xf>
    <xf numFmtId="0" fontId="10" fillId="7" borderId="9" xfId="10" applyFont="1" applyFill="1" applyBorder="1" applyAlignment="1">
      <alignmen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10" fillId="0" borderId="12" xfId="0" applyFont="1" applyBorder="1" applyAlignment="1">
      <alignment vertical="center"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36" fillId="0" borderId="0" xfId="3" applyFont="1" applyAlignment="1">
      <alignment horizontal="left" vertical="center"/>
    </xf>
    <xf numFmtId="0" fontId="137" fillId="0" borderId="12" xfId="6" applyFont="1" applyFill="1" applyBorder="1" applyAlignment="1">
      <alignment horizontal="center" vertical="center"/>
    </xf>
    <xf numFmtId="0" fontId="137" fillId="0" borderId="50" xfId="0" applyFont="1" applyBorder="1" applyAlignment="1">
      <alignment horizontal="left" vertical="top"/>
    </xf>
    <xf numFmtId="0" fontId="137" fillId="0" borderId="50" xfId="0" applyFont="1" applyBorder="1" applyAlignment="1">
      <alignment horizontal="left" vertical="center" wrapText="1"/>
    </xf>
    <xf numFmtId="0" fontId="137" fillId="0" borderId="12" xfId="7" applyFont="1" applyBorder="1" applyAlignment="1">
      <alignment vertical="center" wrapText="1"/>
    </xf>
    <xf numFmtId="0" fontId="137" fillId="0" borderId="12" xfId="0" applyFont="1" applyBorder="1" applyAlignment="1">
      <alignment horizontal="center" vertical="center" wrapText="1"/>
    </xf>
    <xf numFmtId="0" fontId="137" fillId="0" borderId="12" xfId="0" applyFont="1" applyBorder="1" applyAlignment="1">
      <alignment horizontal="left" vertical="top"/>
    </xf>
    <xf numFmtId="0" fontId="137" fillId="0" borderId="12" xfId="6" applyFont="1" applyFill="1" applyBorder="1" applyAlignment="1">
      <alignment horizontal="left" vertical="center" wrapText="1"/>
    </xf>
    <xf numFmtId="0" fontId="137" fillId="0" borderId="11" xfId="0" applyFont="1" applyBorder="1" applyAlignment="1">
      <alignment horizontal="center" vertical="center" wrapText="1"/>
    </xf>
    <xf numFmtId="0" fontId="137" fillId="0" borderId="11" xfId="6" applyFont="1" applyFill="1" applyBorder="1" applyAlignment="1">
      <alignment horizontal="center" vertical="center"/>
    </xf>
    <xf numFmtId="0" fontId="138" fillId="0" borderId="12" xfId="6" applyFont="1" applyBorder="1"/>
    <xf numFmtId="0" fontId="138" fillId="12" borderId="56" xfId="0" applyFont="1" applyFill="1" applyBorder="1" applyAlignment="1">
      <alignment vertical="top"/>
    </xf>
    <xf numFmtId="0" fontId="138" fillId="0" borderId="12" xfId="6" applyFont="1" applyFill="1" applyBorder="1" applyAlignment="1">
      <alignment horizontal="center" vertical="center"/>
    </xf>
    <xf numFmtId="0" fontId="138" fillId="0" borderId="50" xfId="0" applyFont="1" applyBorder="1" applyAlignment="1">
      <alignment horizontal="left" vertical="top"/>
    </xf>
    <xf numFmtId="0" fontId="138" fillId="0" borderId="50" xfId="0" applyFont="1" applyBorder="1" applyAlignment="1">
      <alignment horizontal="left" vertical="center" wrapText="1"/>
    </xf>
    <xf numFmtId="0" fontId="138" fillId="0" borderId="12" xfId="7" applyFont="1" applyBorder="1" applyAlignment="1">
      <alignment vertical="center" wrapText="1"/>
    </xf>
    <xf numFmtId="0" fontId="138" fillId="0" borderId="50" xfId="0" applyFont="1" applyBorder="1" applyAlignment="1">
      <alignment horizontal="center" vertical="center" wrapText="1"/>
    </xf>
    <xf numFmtId="0" fontId="138" fillId="0" borderId="12" xfId="0" applyFont="1" applyBorder="1" applyAlignment="1">
      <alignment horizontal="center" vertical="center" wrapText="1"/>
    </xf>
    <xf numFmtId="0" fontId="138" fillId="0" borderId="12" xfId="0" applyFont="1" applyBorder="1" applyAlignment="1">
      <alignment vertical="center" wrapText="1"/>
    </xf>
    <xf numFmtId="0" fontId="138" fillId="0" borderId="12" xfId="0" applyFont="1" applyBorder="1" applyAlignment="1">
      <alignment horizontal="left" vertical="top"/>
    </xf>
    <xf numFmtId="0" fontId="138" fillId="0" borderId="12" xfId="6" applyFont="1" applyFill="1" applyBorder="1" applyAlignment="1">
      <alignment horizontal="left" vertical="center" wrapText="1"/>
    </xf>
    <xf numFmtId="0" fontId="138" fillId="0" borderId="11" xfId="0" applyFont="1" applyBorder="1" applyAlignment="1">
      <alignment horizontal="center" vertical="center" wrapText="1"/>
    </xf>
    <xf numFmtId="0" fontId="138" fillId="0" borderId="11" xfId="6" applyFont="1" applyFill="1" applyBorder="1" applyAlignment="1">
      <alignment horizontal="center" vertical="center"/>
    </xf>
    <xf numFmtId="0" fontId="138" fillId="12" borderId="15" xfId="0" applyFont="1" applyFill="1" applyBorder="1" applyAlignment="1">
      <alignment vertical="top"/>
    </xf>
    <xf numFmtId="0" fontId="137" fillId="12" borderId="15" xfId="0" applyFont="1" applyFill="1" applyBorder="1" applyAlignment="1">
      <alignment vertical="top"/>
    </xf>
    <xf numFmtId="0" fontId="139" fillId="0" borderId="12" xfId="1" applyFont="1" applyFill="1" applyBorder="1" applyAlignment="1">
      <alignment horizontal="left" vertical="top" wrapText="1"/>
    </xf>
    <xf numFmtId="0" fontId="136" fillId="0" borderId="12" xfId="1" applyFont="1" applyFill="1" applyBorder="1" applyAlignment="1">
      <alignment horizontal="left" vertical="top" wrapText="1"/>
    </xf>
    <xf numFmtId="0" fontId="7" fillId="0" borderId="50" xfId="0" applyFont="1" applyBorder="1" applyAlignment="1">
      <alignment vertical="top" wrapText="1"/>
    </xf>
    <xf numFmtId="0" fontId="136" fillId="0" borderId="50" xfId="0" applyFont="1" applyBorder="1" applyAlignment="1">
      <alignment vertical="top" wrapText="1"/>
    </xf>
    <xf numFmtId="0" fontId="139" fillId="0" borderId="50" xfId="0" applyFont="1" applyBorder="1" applyAlignment="1">
      <alignment vertical="top" wrapText="1"/>
    </xf>
    <xf numFmtId="0" fontId="10" fillId="42" borderId="6" xfId="10" applyFont="1" applyFill="1" applyBorder="1" applyAlignment="1">
      <alignment horizontal="left"/>
    </xf>
    <xf numFmtId="0" fontId="10" fillId="0" borderId="12" xfId="7" applyFont="1" applyBorder="1" applyAlignment="1">
      <alignment vertical="center" wrapText="1"/>
    </xf>
    <xf numFmtId="0" fontId="135" fillId="0" borderId="0" xfId="3" applyFont="1" applyBorder="1" applyAlignment="1">
      <alignment horizontal="left" vertical="center"/>
    </xf>
    <xf numFmtId="0" fontId="140" fillId="0" borderId="0" xfId="3" applyFont="1" applyBorder="1" applyAlignment="1">
      <alignment horizontal="left" vertical="center"/>
    </xf>
    <xf numFmtId="0" fontId="34" fillId="0" borderId="8" xfId="22" applyFont="1" applyBorder="1">
      <alignment vertical="center"/>
    </xf>
    <xf numFmtId="0" fontId="34" fillId="0" borderId="0" xfId="22" applyFont="1" applyBorder="1">
      <alignment vertical="center"/>
    </xf>
    <xf numFmtId="0" fontId="10" fillId="0" borderId="11" xfId="0" applyFont="1" applyBorder="1" applyAlignment="1">
      <alignment horizontal="left" vertical="top"/>
    </xf>
    <xf numFmtId="0" fontId="10" fillId="0" borderId="11" xfId="0" applyFont="1" applyBorder="1" applyAlignment="1">
      <alignment horizontal="left" vertical="center" wrapText="1"/>
    </xf>
    <xf numFmtId="0" fontId="10" fillId="0" borderId="11" xfId="0" applyFont="1" applyBorder="1" applyAlignment="1">
      <alignment vertical="top"/>
    </xf>
    <xf numFmtId="0" fontId="10" fillId="7" borderId="12" xfId="0" applyFont="1" applyFill="1" applyBorder="1" applyAlignment="1">
      <alignment horizontal="left" vertical="center" wrapText="1"/>
    </xf>
    <xf numFmtId="0" fontId="10" fillId="0" borderId="12" xfId="0" applyFont="1" applyBorder="1" applyAlignment="1">
      <alignment horizontal="left" vertical="center" wrapText="1"/>
    </xf>
    <xf numFmtId="0" fontId="141" fillId="0" borderId="0" xfId="39668" applyFont="1" applyFill="1" applyBorder="1" applyAlignment="1">
      <alignment horizontal="center" vertical="center"/>
    </xf>
    <xf numFmtId="0" fontId="3" fillId="0" borderId="7" xfId="39668" applyFont="1" applyFill="1" applyBorder="1" applyAlignment="1">
      <alignment horizontal="center" vertical="center"/>
    </xf>
    <xf numFmtId="0" fontId="3" fillId="0" borderId="0" xfId="39668" applyFont="1" applyFill="1" applyBorder="1" applyAlignment="1">
      <alignment vertical="center"/>
    </xf>
    <xf numFmtId="0" fontId="14" fillId="0" borderId="0" xfId="6" applyFont="1"/>
    <xf numFmtId="0" fontId="10" fillId="0" borderId="12" xfId="6" applyFont="1" applyBorder="1"/>
    <xf numFmtId="0" fontId="10" fillId="0" borderId="50" xfId="0" applyFont="1" applyBorder="1" applyAlignment="1">
      <alignment horizontal="left" vertical="top"/>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50" xfId="0" applyFont="1" applyBorder="1" applyAlignment="1">
      <alignment horizontal="left" vertical="center" wrapText="1"/>
    </xf>
    <xf numFmtId="0" fontId="10" fillId="0" borderId="12" xfId="0" applyFont="1" applyBorder="1" applyAlignment="1">
      <alignment vertical="center" wrapText="1"/>
    </xf>
    <xf numFmtId="0" fontId="10" fillId="0" borderId="12" xfId="7" applyFont="1" applyBorder="1" applyAlignment="1">
      <alignment vertical="center" wrapText="1"/>
    </xf>
    <xf numFmtId="0" fontId="136" fillId="0" borderId="11" xfId="0" applyFont="1" applyBorder="1" applyAlignment="1">
      <alignment vertical="top" wrapText="1"/>
    </xf>
    <xf numFmtId="0" fontId="138" fillId="0" borderId="63" xfId="0" applyFont="1" applyBorder="1" applyAlignment="1">
      <alignment horizontal="center" vertical="center" wrapText="1"/>
    </xf>
    <xf numFmtId="0" fontId="138" fillId="0" borderId="0" xfId="6" applyFont="1"/>
    <xf numFmtId="0" fontId="137" fillId="0" borderId="63" xfId="0" applyFont="1" applyBorder="1" applyAlignment="1">
      <alignment horizontal="left" vertical="top"/>
    </xf>
    <xf numFmtId="0" fontId="137" fillId="0" borderId="63" xfId="0" applyFont="1" applyBorder="1" applyAlignment="1">
      <alignment horizontal="center" vertical="center" wrapText="1"/>
    </xf>
    <xf numFmtId="0" fontId="137" fillId="0" borderId="63" xfId="0" applyFont="1" applyBorder="1" applyAlignment="1">
      <alignment horizontal="left" vertical="center" wrapText="1"/>
    </xf>
    <xf numFmtId="0" fontId="138" fillId="0" borderId="63" xfId="0" applyFont="1" applyBorder="1" applyAlignment="1">
      <alignment horizontal="left" vertical="center" wrapText="1"/>
    </xf>
    <xf numFmtId="0" fontId="138" fillId="7" borderId="12" xfId="0" applyFont="1" applyFill="1" applyBorder="1" applyAlignment="1">
      <alignment horizontal="left" vertical="center" wrapText="1"/>
    </xf>
    <xf numFmtId="0" fontId="138" fillId="0" borderId="12" xfId="0" applyFont="1" applyBorder="1" applyAlignment="1">
      <alignment horizontal="left" vertical="center" wrapText="1"/>
    </xf>
    <xf numFmtId="0" fontId="14" fillId="12" borderId="15" xfId="0" applyFont="1" applyFill="1" applyBorder="1" applyAlignment="1">
      <alignment vertical="top"/>
    </xf>
    <xf numFmtId="0" fontId="137" fillId="12" borderId="14" xfId="0" applyFont="1" applyFill="1" applyBorder="1" applyAlignment="1">
      <alignment vertical="top"/>
    </xf>
    <xf numFmtId="0" fontId="137" fillId="0" borderId="12" xfId="6" applyFont="1" applyBorder="1"/>
    <xf numFmtId="0" fontId="137" fillId="0" borderId="50" xfId="0" applyFont="1" applyBorder="1" applyAlignment="1">
      <alignment horizontal="center" vertical="center" wrapText="1"/>
    </xf>
    <xf numFmtId="0" fontId="137" fillId="0" borderId="12" xfId="0" applyFont="1" applyBorder="1" applyAlignment="1">
      <alignment vertical="center" wrapText="1"/>
    </xf>
    <xf numFmtId="0" fontId="137" fillId="0" borderId="0" xfId="6" applyFont="1"/>
    <xf numFmtId="0" fontId="137" fillId="0" borderId="12" xfId="0" applyFont="1" applyBorder="1" applyAlignment="1">
      <alignment horizontal="left" vertical="center" wrapText="1"/>
    </xf>
    <xf numFmtId="0" fontId="10" fillId="12" borderId="64" xfId="0" applyFont="1" applyFill="1" applyBorder="1" applyAlignment="1">
      <alignment vertical="top"/>
    </xf>
    <xf numFmtId="0" fontId="138" fillId="0" borderId="11" xfId="6" applyFont="1" applyFill="1" applyBorder="1" applyAlignment="1">
      <alignment horizontal="center" vertical="center" wrapText="1"/>
    </xf>
    <xf numFmtId="0" fontId="139" fillId="0" borderId="12" xfId="1" applyFont="1" applyBorder="1" applyAlignment="1">
      <alignment horizontal="left" vertical="top" wrapText="1"/>
    </xf>
    <xf numFmtId="0" fontId="139" fillId="0" borderId="0" xfId="1" applyFont="1" applyBorder="1" applyAlignment="1">
      <alignment vertical="center"/>
    </xf>
    <xf numFmtId="0" fontId="24" fillId="0" borderId="12" xfId="1" applyFont="1" applyFill="1" applyBorder="1" applyAlignment="1">
      <alignment horizontal="left" vertical="top" wrapText="1"/>
    </xf>
    <xf numFmtId="0" fontId="24" fillId="0" borderId="0" xfId="1" applyFont="1" applyBorder="1" applyAlignment="1">
      <alignment vertical="center"/>
    </xf>
    <xf numFmtId="0" fontId="24" fillId="0" borderId="15" xfId="1" applyNumberFormat="1" applyFont="1" applyFill="1" applyBorder="1" applyAlignment="1">
      <alignment horizontal="center" vertical="top" wrapText="1" shrinkToFit="1"/>
    </xf>
    <xf numFmtId="0" fontId="24" fillId="0" borderId="15" xfId="1" applyFont="1" applyFill="1" applyBorder="1" applyAlignment="1">
      <alignment horizontal="center" vertical="top"/>
    </xf>
    <xf numFmtId="0" fontId="24" fillId="0" borderId="15" xfId="1" applyFont="1" applyFill="1" applyBorder="1" applyAlignment="1">
      <alignment horizontal="left" vertical="top"/>
    </xf>
    <xf numFmtId="0" fontId="24" fillId="0" borderId="11" xfId="0" applyFont="1" applyBorder="1" applyAlignment="1">
      <alignment vertical="top" wrapText="1"/>
    </xf>
    <xf numFmtId="0" fontId="24" fillId="0" borderId="50" xfId="0" applyFont="1" applyBorder="1" applyAlignment="1">
      <alignment vertical="top" wrapText="1"/>
    </xf>
    <xf numFmtId="0" fontId="24" fillId="0" borderId="12" xfId="1" applyFont="1" applyFill="1" applyBorder="1" applyAlignment="1">
      <alignment horizontal="center" vertical="top"/>
    </xf>
    <xf numFmtId="0" fontId="24" fillId="0" borderId="12" xfId="1" applyFont="1" applyFill="1" applyBorder="1" applyAlignment="1">
      <alignment horizontal="left" vertical="top"/>
    </xf>
    <xf numFmtId="0" fontId="24" fillId="0" borderId="14" xfId="1" applyNumberFormat="1" applyFont="1" applyFill="1" applyBorder="1" applyAlignment="1">
      <alignment horizontal="center" vertical="top" wrapText="1" shrinkToFit="1"/>
    </xf>
    <xf numFmtId="0" fontId="136" fillId="0" borderId="12" xfId="1" applyFont="1" applyBorder="1" applyAlignment="1">
      <alignment horizontal="left" vertical="top"/>
    </xf>
    <xf numFmtId="0" fontId="139" fillId="0" borderId="10" xfId="0" applyFont="1" applyBorder="1" applyAlignment="1">
      <alignment horizontal="left" vertical="top" wrapText="1" shrinkToFit="1"/>
    </xf>
    <xf numFmtId="0" fontId="24" fillId="0" borderId="90" xfId="0" applyFont="1" applyBorder="1" applyAlignment="1">
      <alignment horizontal="left" vertical="top" wrapText="1"/>
    </xf>
    <xf numFmtId="0" fontId="10" fillId="7" borderId="89" xfId="10" applyFont="1" applyFill="1" applyBorder="1"/>
    <xf numFmtId="0" fontId="10" fillId="42" borderId="89" xfId="10" applyFont="1" applyFill="1" applyBorder="1" applyAlignment="1">
      <alignment horizontal="left" vertical="center"/>
    </xf>
    <xf numFmtId="0" fontId="10" fillId="42" borderId="88" xfId="10" applyFont="1" applyFill="1" applyBorder="1"/>
    <xf numFmtId="0" fontId="139" fillId="0" borderId="90" xfId="0" applyFont="1" applyFill="1" applyBorder="1" applyAlignment="1">
      <alignment horizontal="left" vertical="top" wrapText="1"/>
    </xf>
    <xf numFmtId="0" fontId="10" fillId="42" borderId="88" xfId="10" applyFont="1" applyFill="1" applyBorder="1" applyAlignment="1">
      <alignment vertical="center"/>
    </xf>
    <xf numFmtId="0" fontId="10" fillId="42" borderId="3" xfId="10" applyFont="1" applyFill="1" applyBorder="1" applyAlignment="1">
      <alignment horizontal="left"/>
    </xf>
    <xf numFmtId="0" fontId="10" fillId="7" borderId="90" xfId="10" applyFont="1" applyFill="1" applyBorder="1" applyAlignment="1">
      <alignment vertical="center"/>
    </xf>
    <xf numFmtId="0" fontId="139" fillId="0" borderId="89" xfId="0" applyFont="1" applyBorder="1" applyAlignment="1">
      <alignment vertical="top" wrapText="1"/>
    </xf>
    <xf numFmtId="0" fontId="10" fillId="0" borderId="89" xfId="0" applyFont="1" applyBorder="1" applyAlignment="1">
      <alignment horizontal="left" vertical="center" indent="1"/>
    </xf>
    <xf numFmtId="0" fontId="10" fillId="42" borderId="89" xfId="10" applyFont="1" applyFill="1" applyBorder="1"/>
    <xf numFmtId="0" fontId="10" fillId="0" borderId="12" xfId="0" applyFont="1" applyBorder="1" applyAlignment="1">
      <alignment horizontal="left" vertical="center" indent="1"/>
    </xf>
    <xf numFmtId="0" fontId="136" fillId="0" borderId="91" xfId="0" applyFont="1" applyBorder="1" applyAlignment="1">
      <alignment horizontal="left" vertical="top" wrapText="1" shrinkToFit="1"/>
    </xf>
    <xf numFmtId="0" fontId="136" fillId="0" borderId="0" xfId="1" applyFont="1" applyFill="1" applyBorder="1" applyAlignment="1">
      <alignment vertical="center"/>
    </xf>
    <xf numFmtId="0" fontId="136" fillId="0" borderId="15" xfId="1" applyNumberFormat="1" applyFont="1" applyFill="1" applyBorder="1" applyAlignment="1">
      <alignment horizontal="center" vertical="top" wrapText="1" shrinkToFit="1"/>
    </xf>
    <xf numFmtId="0" fontId="10" fillId="42" borderId="1" xfId="10" applyFont="1" applyFill="1" applyBorder="1" applyAlignment="1">
      <alignment horizontal="left"/>
    </xf>
    <xf numFmtId="0" fontId="10" fillId="42" borderId="2" xfId="10" applyFont="1" applyFill="1" applyBorder="1" applyAlignment="1">
      <alignment horizontal="left"/>
    </xf>
    <xf numFmtId="0" fontId="139" fillId="0" borderId="91" xfId="1" applyNumberFormat="1" applyFont="1" applyFill="1" applyBorder="1" applyAlignment="1">
      <alignment horizontal="center" vertical="top" wrapText="1" shrinkToFit="1"/>
    </xf>
    <xf numFmtId="0" fontId="136" fillId="0" borderId="15" xfId="1" applyFont="1" applyFill="1" applyBorder="1" applyAlignment="1">
      <alignment horizontal="left" vertical="top"/>
    </xf>
    <xf numFmtId="0" fontId="139" fillId="0" borderId="89" xfId="0" applyFont="1" applyFill="1" applyBorder="1" applyAlignment="1">
      <alignment vertical="top" wrapText="1"/>
    </xf>
    <xf numFmtId="0" fontId="24" fillId="0" borderId="14" xfId="1" applyFont="1" applyFill="1" applyBorder="1" applyAlignment="1">
      <alignment horizontal="left" vertical="top"/>
    </xf>
    <xf numFmtId="0" fontId="136" fillId="0" borderId="12" xfId="1" applyFont="1" applyFill="1" applyBorder="1" applyAlignment="1">
      <alignment horizontal="center" vertical="top"/>
    </xf>
    <xf numFmtId="0" fontId="136" fillId="0" borderId="7" xfId="0" applyFont="1" applyBorder="1" applyAlignment="1">
      <alignment horizontal="left" vertical="top" wrapText="1" shrinkToFit="1"/>
    </xf>
    <xf numFmtId="0" fontId="139" fillId="0" borderId="7" xfId="0" applyFont="1" applyFill="1" applyBorder="1" applyAlignment="1">
      <alignment horizontal="left" vertical="top" wrapText="1" shrinkToFit="1"/>
    </xf>
    <xf numFmtId="0" fontId="139" fillId="0" borderId="12" xfId="0" applyFont="1" applyBorder="1" applyAlignment="1">
      <alignment horizontal="left" vertical="top" wrapText="1" shrinkToFit="1"/>
    </xf>
    <xf numFmtId="0" fontId="14" fillId="0" borderId="89" xfId="0" applyFont="1" applyBorder="1" applyAlignment="1">
      <alignment vertical="center"/>
    </xf>
    <xf numFmtId="0" fontId="139" fillId="0" borderId="89" xfId="0" applyFont="1" applyFill="1" applyBorder="1" applyAlignment="1">
      <alignment horizontal="left" vertical="top" wrapText="1"/>
    </xf>
    <xf numFmtId="0" fontId="10" fillId="0" borderId="89" xfId="0" applyFont="1" applyBorder="1" applyAlignment="1">
      <alignment horizontal="left" vertical="center"/>
    </xf>
    <xf numFmtId="0" fontId="136" fillId="0" borderId="89" xfId="0" applyFont="1" applyFill="1" applyBorder="1" applyAlignment="1">
      <alignment vertical="top" wrapText="1"/>
    </xf>
    <xf numFmtId="0" fontId="24" fillId="0" borderId="88" xfId="0" applyFont="1" applyBorder="1" applyAlignment="1">
      <alignment horizontal="left" vertical="top" wrapText="1"/>
    </xf>
    <xf numFmtId="0" fontId="24" fillId="0" borderId="89" xfId="0" applyFont="1" applyBorder="1" applyAlignment="1">
      <alignment horizontal="left" vertical="top" wrapText="1"/>
    </xf>
    <xf numFmtId="0" fontId="24" fillId="0" borderId="89" xfId="0" applyFont="1" applyBorder="1" applyAlignment="1">
      <alignment vertical="top" wrapText="1"/>
    </xf>
    <xf numFmtId="0" fontId="24" fillId="0" borderId="91" xfId="1" applyNumberFormat="1" applyFont="1" applyFill="1" applyBorder="1" applyAlignment="1">
      <alignment horizontal="center" vertical="top" wrapText="1" shrinkToFit="1"/>
    </xf>
    <xf numFmtId="0" fontId="139" fillId="0" borderId="12" xfId="1" applyFont="1" applyFill="1" applyBorder="1" applyAlignment="1">
      <alignment horizontal="left" vertical="top"/>
    </xf>
    <xf numFmtId="0" fontId="136" fillId="0" borderId="3" xfId="0" applyFont="1" applyBorder="1" applyAlignment="1">
      <alignment horizontal="left" vertical="top" wrapText="1" shrinkToFit="1"/>
    </xf>
    <xf numFmtId="0" fontId="139" fillId="0" borderId="0" xfId="1" applyFont="1" applyFill="1" applyBorder="1" applyAlignment="1">
      <alignment vertical="center"/>
    </xf>
    <xf numFmtId="0" fontId="10" fillId="7" borderId="89" xfId="10" applyFont="1" applyFill="1" applyBorder="1" applyAlignment="1">
      <alignment horizontal="left" vertical="center"/>
    </xf>
    <xf numFmtId="0" fontId="139" fillId="0" borderId="89" xfId="0" applyFont="1" applyBorder="1" applyAlignment="1">
      <alignment horizontal="left" vertical="top" wrapText="1" shrinkToFit="1"/>
    </xf>
    <xf numFmtId="0" fontId="139" fillId="0" borderId="88" xfId="0" applyFont="1" applyFill="1" applyBorder="1" applyAlignment="1">
      <alignment horizontal="left" vertical="top" wrapText="1"/>
    </xf>
    <xf numFmtId="0" fontId="14" fillId="0" borderId="89" xfId="0" applyFont="1" applyBorder="1" applyAlignment="1">
      <alignment horizontal="left" vertical="center"/>
    </xf>
    <xf numFmtId="0" fontId="7" fillId="0" borderId="3" xfId="0" applyFont="1" applyBorder="1" applyAlignment="1">
      <alignment horizontal="left" vertical="top" wrapText="1" shrinkToFit="1"/>
    </xf>
    <xf numFmtId="0" fontId="7" fillId="0" borderId="12" xfId="0" applyFont="1" applyBorder="1" applyAlignment="1">
      <alignment horizontal="left" vertical="top" wrapText="1" shrinkToFit="1"/>
    </xf>
    <xf numFmtId="0" fontId="7" fillId="0" borderId="91" xfId="0" applyFont="1" applyBorder="1" applyAlignment="1">
      <alignment horizontal="left" vertical="top" wrapText="1" shrinkToFit="1"/>
    </xf>
    <xf numFmtId="0" fontId="7" fillId="0" borderId="10" xfId="0" applyFont="1" applyBorder="1" applyAlignment="1">
      <alignment horizontal="left" vertical="top" wrapText="1" shrinkToFit="1"/>
    </xf>
    <xf numFmtId="0" fontId="7" fillId="0" borderId="7" xfId="0" applyFont="1" applyBorder="1" applyAlignment="1">
      <alignment horizontal="left" vertical="top" wrapText="1" shrinkToFit="1"/>
    </xf>
    <xf numFmtId="0" fontId="139" fillId="0" borderId="12" xfId="1" applyFont="1" applyFill="1" applyBorder="1" applyAlignment="1">
      <alignment horizontal="center" vertical="top"/>
    </xf>
    <xf numFmtId="0" fontId="136" fillId="0" borderId="89" xfId="0" applyFont="1" applyBorder="1" applyAlignment="1">
      <alignment vertical="top" wrapText="1"/>
    </xf>
    <xf numFmtId="0" fontId="139" fillId="0" borderId="15" xfId="1" applyNumberFormat="1" applyFont="1" applyFill="1" applyBorder="1" applyAlignment="1">
      <alignment horizontal="center" vertical="top" wrapText="1" shrinkToFit="1"/>
    </xf>
    <xf numFmtId="0" fontId="139" fillId="0" borderId="89" xfId="0" applyFont="1" applyBorder="1" applyAlignment="1">
      <alignment horizontal="left" vertical="top" wrapText="1"/>
    </xf>
    <xf numFmtId="0" fontId="10" fillId="7" borderId="89" xfId="10" applyFont="1" applyFill="1" applyBorder="1" applyAlignment="1">
      <alignment vertical="center"/>
    </xf>
    <xf numFmtId="0" fontId="10" fillId="42" borderId="90" xfId="10" applyFont="1" applyFill="1" applyBorder="1" applyAlignment="1">
      <alignment horizontal="left" vertical="center"/>
    </xf>
    <xf numFmtId="0" fontId="10" fillId="0" borderId="89" xfId="0" applyFont="1" applyBorder="1" applyAlignment="1">
      <alignment horizontal="left" vertical="top" indent="1"/>
    </xf>
    <xf numFmtId="0" fontId="24" fillId="0" borderId="14" xfId="1" applyFont="1" applyFill="1" applyBorder="1" applyAlignment="1">
      <alignment horizontal="center" vertical="top"/>
    </xf>
    <xf numFmtId="0" fontId="136" fillId="0" borderId="0" xfId="1" applyFont="1" applyBorder="1" applyAlignment="1">
      <alignment vertical="center"/>
    </xf>
    <xf numFmtId="0" fontId="136" fillId="0" borderId="15" xfId="1" applyFont="1" applyFill="1" applyBorder="1" applyAlignment="1">
      <alignment horizontal="center" vertical="top"/>
    </xf>
    <xf numFmtId="0" fontId="136" fillId="0" borderId="15" xfId="0" applyFont="1" applyFill="1" applyBorder="1" applyAlignment="1">
      <alignment horizontal="left" vertical="top" wrapText="1" shrinkToFit="1"/>
    </xf>
    <xf numFmtId="0" fontId="139" fillId="0" borderId="15" xfId="1" applyFont="1" applyFill="1" applyBorder="1" applyAlignment="1">
      <alignment horizontal="center" vertical="top"/>
    </xf>
    <xf numFmtId="0" fontId="136" fillId="0" borderId="12" xfId="1" applyNumberFormat="1" applyFont="1" applyFill="1" applyBorder="1" applyAlignment="1">
      <alignment horizontal="center" vertical="top" wrapText="1" shrinkToFit="1"/>
    </xf>
    <xf numFmtId="0" fontId="139" fillId="0" borderId="90" xfId="0" applyFont="1" applyBorder="1" applyAlignment="1">
      <alignment horizontal="left" vertical="top" wrapText="1"/>
    </xf>
    <xf numFmtId="0" fontId="10" fillId="42" borderId="90" xfId="10" applyFont="1" applyFill="1" applyBorder="1" applyAlignment="1">
      <alignment vertical="center"/>
    </xf>
    <xf numFmtId="0" fontId="14" fillId="0" borderId="90" xfId="0" applyFont="1" applyBorder="1" applyAlignment="1">
      <alignment horizontal="left" vertical="center"/>
    </xf>
    <xf numFmtId="0" fontId="10" fillId="0" borderId="12" xfId="0" applyFont="1" applyBorder="1" applyAlignment="1">
      <alignment horizontal="left" vertical="center"/>
    </xf>
    <xf numFmtId="0" fontId="139" fillId="0" borderId="91" xfId="0" applyFont="1" applyBorder="1" applyAlignment="1">
      <alignment horizontal="left" vertical="top" wrapText="1" shrinkToFit="1"/>
    </xf>
    <xf numFmtId="0" fontId="136" fillId="0" borderId="12" xfId="1" applyFont="1" applyBorder="1" applyAlignment="1">
      <alignment horizontal="left" vertical="top" wrapText="1"/>
    </xf>
    <xf numFmtId="0" fontId="139" fillId="0" borderId="15" xfId="1" applyFont="1" applyFill="1" applyBorder="1" applyAlignment="1">
      <alignment horizontal="left" vertical="top"/>
    </xf>
    <xf numFmtId="0" fontId="139" fillId="0" borderId="12" xfId="1" applyFont="1" applyBorder="1" applyAlignment="1">
      <alignment horizontal="left" vertical="top"/>
    </xf>
    <xf numFmtId="0" fontId="10" fillId="7" borderId="88" xfId="10" applyFont="1" applyFill="1" applyBorder="1" applyAlignment="1">
      <alignment vertical="center"/>
    </xf>
    <xf numFmtId="0" fontId="10" fillId="42" borderId="88" xfId="10" applyFont="1" applyFill="1" applyBorder="1" applyAlignment="1">
      <alignment horizontal="left" vertical="center"/>
    </xf>
    <xf numFmtId="0" fontId="136" fillId="0" borderId="12" xfId="1" applyFont="1" applyFill="1" applyBorder="1" applyAlignment="1">
      <alignment horizontal="left" vertical="top"/>
    </xf>
    <xf numFmtId="0" fontId="136" fillId="0" borderId="7" xfId="0" applyFont="1" applyFill="1" applyBorder="1" applyAlignment="1">
      <alignment horizontal="left" vertical="top" wrapText="1" shrinkToFit="1"/>
    </xf>
    <xf numFmtId="0" fontId="139" fillId="0" borderId="15" xfId="0" applyFont="1" applyFill="1" applyBorder="1" applyAlignment="1">
      <alignment horizontal="left" vertical="top" wrapText="1" shrinkToFit="1"/>
    </xf>
    <xf numFmtId="0" fontId="139" fillId="0" borderId="88" xfId="0" applyFont="1" applyBorder="1" applyAlignment="1">
      <alignment horizontal="left" vertical="top" wrapText="1"/>
    </xf>
    <xf numFmtId="0" fontId="10" fillId="42" borderId="89" xfId="10" applyFont="1" applyFill="1" applyBorder="1" applyAlignment="1">
      <alignment vertical="center"/>
    </xf>
    <xf numFmtId="0" fontId="14" fillId="0" borderId="88" xfId="0" applyFont="1" applyBorder="1" applyAlignment="1">
      <alignment horizontal="left" vertical="center"/>
    </xf>
    <xf numFmtId="0" fontId="7" fillId="0" borderId="3" xfId="0" applyFont="1" applyBorder="1" applyAlignment="1">
      <alignment horizontal="left" vertical="top" wrapText="1" shrinkToFit="1"/>
    </xf>
    <xf numFmtId="0" fontId="7" fillId="0" borderId="12" xfId="0" applyFont="1" applyBorder="1" applyAlignment="1">
      <alignment horizontal="left" vertical="top" wrapText="1" shrinkToFit="1"/>
    </xf>
    <xf numFmtId="0" fontId="7" fillId="0" borderId="7" xfId="0" applyFont="1" applyBorder="1" applyAlignment="1">
      <alignment horizontal="left" vertical="top" wrapText="1" shrinkToFit="1"/>
    </xf>
    <xf numFmtId="0" fontId="7" fillId="0" borderId="15" xfId="0" applyFont="1" applyBorder="1" applyAlignment="1">
      <alignment horizontal="left" vertical="top" wrapText="1" shrinkToFit="1"/>
    </xf>
    <xf numFmtId="0" fontId="10" fillId="0" borderId="0" xfId="1" applyFont="1" applyAlignment="1">
      <alignment vertical="center"/>
    </xf>
    <xf numFmtId="0" fontId="14" fillId="0" borderId="0" xfId="0" applyFont="1">
      <alignment vertical="center"/>
    </xf>
    <xf numFmtId="0" fontId="17" fillId="0" borderId="7" xfId="0" applyFont="1" applyBorder="1" applyAlignment="1">
      <alignment horizontal="left" vertical="center"/>
    </xf>
    <xf numFmtId="0" fontId="17" fillId="0" borderId="0" xfId="0" applyFont="1" applyBorder="1" applyAlignment="1">
      <alignment horizontal="left" vertical="center"/>
    </xf>
    <xf numFmtId="0" fontId="7" fillId="0" borderId="91" xfId="0" applyFont="1" applyBorder="1" applyAlignment="1">
      <alignment horizontal="left" vertical="top" wrapText="1" shrinkToFit="1"/>
    </xf>
    <xf numFmtId="0" fontId="7" fillId="0" borderId="14" xfId="0" applyFont="1" applyBorder="1" applyAlignment="1">
      <alignment horizontal="left" vertical="top" wrapText="1" shrinkToFit="1"/>
    </xf>
    <xf numFmtId="0" fontId="7" fillId="0" borderId="15" xfId="0" applyFont="1" applyBorder="1" applyAlignment="1">
      <alignment horizontal="left" vertical="top" wrapText="1" shrinkToFit="1"/>
    </xf>
    <xf numFmtId="0" fontId="9" fillId="0" borderId="0" xfId="0" quotePrefix="1" applyFont="1">
      <alignment vertical="center"/>
    </xf>
    <xf numFmtId="0" fontId="7" fillId="0" borderId="12" xfId="1" applyFont="1" applyBorder="1" applyAlignment="1">
      <alignment horizontal="left" vertical="top" wrapText="1"/>
    </xf>
    <xf numFmtId="0" fontId="7" fillId="0" borderId="12" xfId="1" applyFont="1" applyBorder="1" applyAlignment="1">
      <alignment horizontal="left" vertical="top"/>
    </xf>
    <xf numFmtId="0" fontId="7" fillId="0" borderId="0" xfId="1" applyFont="1" applyAlignment="1">
      <alignment vertical="center"/>
    </xf>
    <xf numFmtId="0" fontId="9"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142" fillId="0" borderId="0" xfId="0" applyFont="1">
      <alignment vertical="center"/>
    </xf>
    <xf numFmtId="0" fontId="138" fillId="0" borderId="89" xfId="0" applyFont="1" applyBorder="1" applyAlignment="1">
      <alignment vertical="center"/>
    </xf>
    <xf numFmtId="0" fontId="138" fillId="0" borderId="12" xfId="0" applyFont="1" applyBorder="1" applyAlignment="1">
      <alignment horizontal="left" vertical="center" indent="1"/>
    </xf>
    <xf numFmtId="0" fontId="138" fillId="0" borderId="88" xfId="0" applyFont="1" applyBorder="1" applyAlignment="1">
      <alignment horizontal="left" vertical="center"/>
    </xf>
    <xf numFmtId="0" fontId="138" fillId="0" borderId="90" xfId="0" applyFont="1" applyBorder="1" applyAlignment="1">
      <alignment horizontal="left" vertical="center"/>
    </xf>
    <xf numFmtId="0" fontId="24" fillId="0" borderId="12" xfId="1" quotePrefix="1" applyFont="1" applyBorder="1" applyAlignment="1">
      <alignment horizontal="center" vertical="center" wrapText="1"/>
    </xf>
    <xf numFmtId="0" fontId="24" fillId="0" borderId="12" xfId="1" applyFont="1" applyBorder="1" applyAlignment="1">
      <alignment horizontal="left" vertical="center"/>
    </xf>
    <xf numFmtId="0" fontId="24" fillId="0" borderId="12" xfId="1" applyFont="1" applyFill="1" applyBorder="1" applyAlignment="1">
      <alignment vertical="top" wrapText="1"/>
    </xf>
    <xf numFmtId="0" fontId="24" fillId="0" borderId="12" xfId="1" applyFont="1" applyBorder="1" applyAlignment="1">
      <alignment vertical="top" wrapText="1"/>
    </xf>
    <xf numFmtId="0" fontId="24" fillId="0" borderId="63" xfId="1" applyFont="1" applyBorder="1" applyAlignment="1">
      <alignment horizontal="left" vertical="top" wrapText="1"/>
    </xf>
    <xf numFmtId="0" fontId="24" fillId="0" borderId="12" xfId="1" applyFont="1" applyBorder="1" applyAlignment="1">
      <alignment horizontal="left" vertical="top" wrapText="1"/>
    </xf>
    <xf numFmtId="0" fontId="24" fillId="0" borderId="12" xfId="0" applyFont="1" applyFill="1" applyBorder="1" applyAlignment="1">
      <alignment vertical="top" wrapText="1"/>
    </xf>
    <xf numFmtId="0" fontId="24" fillId="0" borderId="12" xfId="0" applyFont="1" applyBorder="1" applyAlignment="1">
      <alignment vertical="top" wrapText="1"/>
    </xf>
    <xf numFmtId="0" fontId="24" fillId="0" borderId="10" xfId="1" applyFont="1" applyBorder="1" applyAlignment="1">
      <alignment horizontal="left" vertical="top" wrapText="1"/>
    </xf>
    <xf numFmtId="0" fontId="14" fillId="0" borderId="0" xfId="1" applyFont="1" applyBorder="1" applyAlignment="1">
      <alignment vertical="center"/>
    </xf>
    <xf numFmtId="0" fontId="24" fillId="0" borderId="14" xfId="1" applyFont="1" applyBorder="1" applyAlignment="1">
      <alignment vertical="top" wrapText="1"/>
    </xf>
    <xf numFmtId="0" fontId="143" fillId="0" borderId="12" xfId="1" applyFont="1" applyBorder="1" applyAlignment="1">
      <alignment horizontal="left" vertical="center"/>
    </xf>
    <xf numFmtId="0" fontId="136" fillId="0" borderId="12" xfId="1" applyFont="1" applyBorder="1" applyAlignment="1">
      <alignment vertical="top" wrapText="1"/>
    </xf>
    <xf numFmtId="0" fontId="136" fillId="0" borderId="12" xfId="1" quotePrefix="1" applyFont="1" applyBorder="1" applyAlignment="1">
      <alignment horizontal="center" vertical="center" wrapText="1"/>
    </xf>
    <xf numFmtId="0" fontId="136" fillId="0" borderId="12" xfId="1" applyFont="1" applyBorder="1" applyAlignment="1">
      <alignment horizontal="left" vertical="center"/>
    </xf>
    <xf numFmtId="0" fontId="136" fillId="0" borderId="12" xfId="1" applyFont="1" applyFill="1" applyBorder="1" applyAlignment="1">
      <alignment vertical="top" wrapText="1"/>
    </xf>
    <xf numFmtId="0" fontId="136" fillId="0" borderId="63" xfId="1" applyFont="1" applyBorder="1" applyAlignment="1">
      <alignment horizontal="left" vertical="top" wrapText="1"/>
    </xf>
    <xf numFmtId="0" fontId="139" fillId="0" borderId="12" xfId="1" quotePrefix="1" applyFont="1" applyBorder="1" applyAlignment="1">
      <alignment horizontal="center" vertical="center" wrapText="1"/>
    </xf>
    <xf numFmtId="0" fontId="139" fillId="0" borderId="12" xfId="1" applyFont="1" applyBorder="1" applyAlignment="1">
      <alignment horizontal="left" vertical="center"/>
    </xf>
    <xf numFmtId="0" fontId="139" fillId="0" borderId="12" xfId="1" applyFont="1" applyFill="1" applyBorder="1" applyAlignment="1">
      <alignment vertical="top" wrapText="1"/>
    </xf>
    <xf numFmtId="0" fontId="139" fillId="0" borderId="12" xfId="1" applyFont="1" applyBorder="1" applyAlignment="1">
      <alignment vertical="top" wrapText="1"/>
    </xf>
    <xf numFmtId="0" fontId="139" fillId="0" borderId="63" xfId="1" applyFont="1" applyBorder="1" applyAlignment="1">
      <alignment horizontal="left" vertical="top" wrapText="1"/>
    </xf>
    <xf numFmtId="0" fontId="136" fillId="0" borderId="14" xfId="1" applyFont="1" applyBorder="1" applyAlignment="1">
      <alignment vertical="top" wrapText="1"/>
    </xf>
    <xf numFmtId="0" fontId="138" fillId="0" borderId="0" xfId="1" applyFont="1" applyBorder="1" applyAlignment="1">
      <alignment vertical="center"/>
    </xf>
    <xf numFmtId="0" fontId="137" fillId="0" borderId="0" xfId="1" applyFont="1" applyBorder="1" applyAlignment="1">
      <alignment vertical="center"/>
    </xf>
    <xf numFmtId="0" fontId="139" fillId="43" borderId="12" xfId="1" applyFont="1" applyFill="1" applyBorder="1" applyAlignment="1">
      <alignment horizontal="left" vertical="top" wrapText="1"/>
    </xf>
    <xf numFmtId="0" fontId="139" fillId="0" borderId="12" xfId="1" applyNumberFormat="1" applyFont="1" applyFill="1" applyBorder="1" applyAlignment="1">
      <alignment vertical="center" wrapText="1"/>
    </xf>
    <xf numFmtId="0" fontId="24" fillId="0" borderId="12" xfId="1" quotePrefix="1" applyFont="1" applyBorder="1" applyAlignment="1">
      <alignment horizontal="center" vertical="top" wrapText="1"/>
    </xf>
    <xf numFmtId="0" fontId="14" fillId="0" borderId="6" xfId="0" applyFont="1" applyBorder="1">
      <alignment vertical="center"/>
    </xf>
    <xf numFmtId="0" fontId="136" fillId="0" borderId="91" xfId="1" applyNumberFormat="1" applyFont="1" applyFill="1" applyBorder="1" applyAlignment="1">
      <alignment horizontal="center" vertical="top" wrapText="1" shrinkToFit="1"/>
    </xf>
    <xf numFmtId="0" fontId="136" fillId="0" borderId="14" xfId="0" applyFont="1" applyBorder="1" applyAlignment="1">
      <alignment horizontal="left" vertical="top" wrapText="1" shrinkToFit="1"/>
    </xf>
    <xf numFmtId="0" fontId="10" fillId="42" borderId="95" xfId="10" applyFont="1" applyFill="1" applyBorder="1" applyAlignment="1">
      <alignment horizontal="left"/>
    </xf>
    <xf numFmtId="0" fontId="10" fillId="42" borderId="96" xfId="10" applyFont="1" applyFill="1" applyBorder="1" applyAlignment="1">
      <alignment horizontal="left"/>
    </xf>
    <xf numFmtId="0" fontId="10" fillId="42" borderId="97" xfId="10" applyFont="1" applyFill="1" applyBorder="1" applyAlignment="1">
      <alignment horizontal="left"/>
    </xf>
    <xf numFmtId="0" fontId="10" fillId="42" borderId="98" xfId="10" applyFont="1" applyFill="1" applyBorder="1"/>
    <xf numFmtId="0" fontId="10" fillId="42" borderId="99" xfId="10" applyFont="1" applyFill="1" applyBorder="1"/>
    <xf numFmtId="0" fontId="10" fillId="42" borderId="99" xfId="10" applyFont="1" applyFill="1" applyBorder="1" applyAlignment="1">
      <alignment vertical="center"/>
    </xf>
    <xf numFmtId="0" fontId="10" fillId="42" borderId="98" xfId="10" applyFont="1" applyFill="1" applyBorder="1" applyAlignment="1">
      <alignment vertical="center"/>
    </xf>
    <xf numFmtId="0" fontId="10" fillId="42" borderId="100" xfId="10" applyFont="1" applyFill="1" applyBorder="1" applyAlignment="1">
      <alignment vertical="center"/>
    </xf>
    <xf numFmtId="0" fontId="10" fillId="7" borderId="98" xfId="10" applyFont="1" applyFill="1" applyBorder="1"/>
    <xf numFmtId="0" fontId="10" fillId="0" borderId="98" xfId="0" applyFont="1" applyBorder="1" applyAlignment="1">
      <alignment horizontal="left" vertical="center"/>
    </xf>
    <xf numFmtId="0" fontId="10" fillId="7" borderId="99" xfId="10" applyFont="1" applyFill="1" applyBorder="1" applyAlignment="1">
      <alignment vertical="center"/>
    </xf>
    <xf numFmtId="0" fontId="10" fillId="7" borderId="98" xfId="10" applyFont="1" applyFill="1" applyBorder="1" applyAlignment="1">
      <alignment vertical="center"/>
    </xf>
    <xf numFmtId="0" fontId="10" fillId="7" borderId="100" xfId="10" applyFont="1" applyFill="1" applyBorder="1" applyAlignment="1">
      <alignment vertical="center"/>
    </xf>
    <xf numFmtId="0" fontId="14" fillId="0" borderId="98" xfId="0" applyFont="1" applyBorder="1" applyAlignment="1">
      <alignment vertical="center"/>
    </xf>
    <xf numFmtId="0" fontId="14" fillId="0" borderId="99" xfId="0" applyFont="1" applyBorder="1" applyAlignment="1">
      <alignment horizontal="left" vertical="center"/>
    </xf>
    <xf numFmtId="0" fontId="14" fillId="0" borderId="100" xfId="0" applyFont="1" applyBorder="1" applyAlignment="1">
      <alignment horizontal="left" vertical="center"/>
    </xf>
    <xf numFmtId="0" fontId="14" fillId="0" borderId="98" xfId="0" applyFont="1" applyBorder="1" applyAlignment="1">
      <alignment horizontal="left" vertical="center"/>
    </xf>
    <xf numFmtId="0" fontId="10" fillId="42" borderId="98" xfId="10" applyFont="1" applyFill="1" applyBorder="1" applyAlignment="1">
      <alignment horizontal="left" vertical="center"/>
    </xf>
    <xf numFmtId="0" fontId="10" fillId="42" borderId="99" xfId="10" applyFont="1" applyFill="1" applyBorder="1" applyAlignment="1">
      <alignment horizontal="left" vertical="center"/>
    </xf>
    <xf numFmtId="0" fontId="10" fillId="42" borderId="100" xfId="10" applyFont="1" applyFill="1" applyBorder="1" applyAlignment="1">
      <alignment horizontal="left" vertical="center"/>
    </xf>
    <xf numFmtId="0" fontId="10" fillId="7" borderId="98" xfId="10" applyFont="1" applyFill="1" applyBorder="1" applyAlignment="1">
      <alignment horizontal="left" vertical="center"/>
    </xf>
    <xf numFmtId="0" fontId="10" fillId="0" borderId="0" xfId="10" applyFont="1" applyFill="1" applyBorder="1" applyAlignment="1">
      <alignment horizontal="left" vertical="center"/>
    </xf>
    <xf numFmtId="0" fontId="10" fillId="7" borderId="0" xfId="10" applyFont="1" applyFill="1" applyBorder="1" applyAlignment="1">
      <alignment horizontal="left" vertical="center" wrapText="1"/>
    </xf>
    <xf numFmtId="0" fontId="144" fillId="0" borderId="0" xfId="0" applyFont="1">
      <alignment vertical="center"/>
    </xf>
    <xf numFmtId="0" fontId="14" fillId="0" borderId="12" xfId="0" applyFont="1" applyBorder="1" applyAlignment="1">
      <alignment vertical="center"/>
    </xf>
    <xf numFmtId="0" fontId="17" fillId="0" borderId="0" xfId="0" applyFont="1" applyFill="1" applyBorder="1" applyAlignment="1">
      <alignment horizontal="left" vertical="center"/>
    </xf>
    <xf numFmtId="0" fontId="17" fillId="0" borderId="12" xfId="0" applyFont="1" applyBorder="1">
      <alignment vertical="center"/>
    </xf>
    <xf numFmtId="0" fontId="16" fillId="0" borderId="0" xfId="0" applyFont="1">
      <alignment vertical="center"/>
    </xf>
    <xf numFmtId="0" fontId="17" fillId="0" borderId="0" xfId="0" applyFont="1">
      <alignment vertical="center"/>
    </xf>
    <xf numFmtId="0" fontId="17" fillId="4" borderId="12" xfId="0" applyFont="1" applyFill="1" applyBorder="1">
      <alignment vertical="center"/>
    </xf>
    <xf numFmtId="0" fontId="135" fillId="0" borderId="12" xfId="0" applyFont="1" applyBorder="1">
      <alignment vertical="center"/>
    </xf>
    <xf numFmtId="0" fontId="17" fillId="0" borderId="12" xfId="0" applyFont="1" applyBorder="1" applyAlignment="1">
      <alignment vertical="center" wrapText="1"/>
    </xf>
    <xf numFmtId="0" fontId="138" fillId="0" borderId="0" xfId="0" applyFont="1">
      <alignment vertical="center"/>
    </xf>
    <xf numFmtId="0" fontId="24" fillId="0" borderId="12" xfId="1" applyFont="1" applyFill="1" applyBorder="1" applyAlignment="1">
      <alignment vertical="center" wrapText="1"/>
    </xf>
    <xf numFmtId="0" fontId="17" fillId="0" borderId="12" xfId="0" applyFont="1" applyBorder="1">
      <alignment vertical="center"/>
    </xf>
    <xf numFmtId="0" fontId="138" fillId="12" borderId="14" xfId="0" applyFont="1" applyFill="1" applyBorder="1" applyAlignment="1">
      <alignment vertical="top"/>
    </xf>
    <xf numFmtId="0" fontId="138" fillId="0" borderId="89" xfId="0" applyFont="1" applyBorder="1" applyAlignment="1">
      <alignment horizontal="left" vertical="center" indent="1"/>
    </xf>
    <xf numFmtId="0" fontId="136" fillId="0" borderId="11" xfId="0" applyFont="1" applyBorder="1" applyAlignment="1">
      <alignment vertical="top" wrapText="1"/>
    </xf>
    <xf numFmtId="0" fontId="145" fillId="0" borderId="12" xfId="6" applyFont="1" applyBorder="1"/>
    <xf numFmtId="0" fontId="145" fillId="12" borderId="15" xfId="0" applyFont="1" applyFill="1" applyBorder="1" applyAlignment="1">
      <alignment vertical="top"/>
    </xf>
    <xf numFmtId="0" fontId="146" fillId="12" borderId="15" xfId="0" applyFont="1" applyFill="1" applyBorder="1" applyAlignment="1">
      <alignment vertical="top"/>
    </xf>
    <xf numFmtId="0" fontId="137" fillId="7" borderId="12" xfId="0" applyFont="1" applyFill="1" applyBorder="1" applyAlignment="1">
      <alignment horizontal="left" vertical="center" wrapText="1"/>
    </xf>
    <xf numFmtId="0" fontId="145" fillId="0" borderId="12" xfId="7" applyFont="1" applyBorder="1" applyAlignment="1">
      <alignment vertical="center" wrapText="1"/>
    </xf>
    <xf numFmtId="0" fontId="146" fillId="0" borderId="12" xfId="0" applyFont="1" applyBorder="1" applyAlignment="1">
      <alignment horizontal="center" vertical="center" wrapText="1"/>
    </xf>
    <xf numFmtId="0" fontId="146" fillId="0" borderId="12" xfId="0" applyFont="1" applyBorder="1" applyAlignment="1">
      <alignment horizontal="left" vertical="top"/>
    </xf>
    <xf numFmtId="0" fontId="146" fillId="0" borderId="50" xfId="0" applyFont="1" applyBorder="1" applyAlignment="1">
      <alignment horizontal="left" vertical="center" wrapText="1"/>
    </xf>
    <xf numFmtId="0" fontId="145" fillId="0" borderId="0" xfId="6" applyFont="1"/>
    <xf numFmtId="0" fontId="10" fillId="12" borderId="91" xfId="0" applyFont="1" applyFill="1" applyBorder="1" applyAlignment="1">
      <alignment vertical="top"/>
    </xf>
    <xf numFmtId="0" fontId="137" fillId="7" borderId="89" xfId="10" applyFont="1" applyFill="1" applyBorder="1"/>
    <xf numFmtId="0" fontId="137" fillId="0" borderId="89" xfId="0" applyFont="1" applyBorder="1" applyAlignment="1">
      <alignment horizontal="left" vertical="top" indent="1"/>
    </xf>
    <xf numFmtId="0" fontId="137" fillId="7" borderId="8" xfId="10" applyFont="1" applyFill="1" applyBorder="1" applyAlignment="1">
      <alignment vertical="center"/>
    </xf>
    <xf numFmtId="0" fontId="137" fillId="7" borderId="89" xfId="10" applyFont="1" applyFill="1" applyBorder="1" applyAlignment="1">
      <alignment vertical="center"/>
    </xf>
    <xf numFmtId="0" fontId="137" fillId="7" borderId="9" xfId="10" applyFont="1" applyFill="1" applyBorder="1" applyAlignment="1">
      <alignment vertical="center"/>
    </xf>
    <xf numFmtId="0" fontId="137" fillId="7" borderId="88" xfId="10" applyFont="1" applyFill="1" applyBorder="1" applyAlignment="1">
      <alignment vertical="center"/>
    </xf>
    <xf numFmtId="0" fontId="137" fillId="7" borderId="90" xfId="10" applyFont="1" applyFill="1" applyBorder="1" applyAlignment="1">
      <alignment vertical="center"/>
    </xf>
    <xf numFmtId="0" fontId="138" fillId="0" borderId="11" xfId="0" applyFont="1" applyBorder="1" applyAlignment="1">
      <alignment horizontal="left" vertical="top"/>
    </xf>
    <xf numFmtId="0" fontId="138" fillId="0" borderId="99" xfId="0" applyFont="1" applyBorder="1" applyAlignment="1">
      <alignment horizontal="left" vertical="center"/>
    </xf>
    <xf numFmtId="0" fontId="17" fillId="0" borderId="12" xfId="0" applyFont="1" applyBorder="1">
      <alignment vertical="center"/>
    </xf>
    <xf numFmtId="0" fontId="135" fillId="0" borderId="12" xfId="0" applyFont="1" applyBorder="1" applyAlignment="1">
      <alignment vertical="center" wrapText="1"/>
    </xf>
    <xf numFmtId="0" fontId="147" fillId="0" borderId="12" xfId="1" quotePrefix="1" applyFont="1" applyBorder="1" applyAlignment="1">
      <alignment horizontal="center" vertical="center" wrapText="1"/>
    </xf>
    <xf numFmtId="0" fontId="148" fillId="0" borderId="12" xfId="1" applyFont="1" applyBorder="1" applyAlignment="1">
      <alignment horizontal="left" vertical="center"/>
    </xf>
    <xf numFmtId="0" fontId="147" fillId="0" borderId="12" xfId="1" applyFont="1" applyFill="1" applyBorder="1" applyAlignment="1">
      <alignment horizontal="left" vertical="top" wrapText="1"/>
    </xf>
    <xf numFmtId="0" fontId="147" fillId="0" borderId="12" xfId="1" applyFont="1" applyFill="1" applyBorder="1" applyAlignment="1">
      <alignment vertical="top" wrapText="1"/>
    </xf>
    <xf numFmtId="0" fontId="147" fillId="0" borderId="12" xfId="1" applyFont="1" applyBorder="1" applyAlignment="1">
      <alignment vertical="top" wrapText="1"/>
    </xf>
    <xf numFmtId="0" fontId="147" fillId="0" borderId="63" xfId="1" applyFont="1" applyBorder="1" applyAlignment="1">
      <alignment horizontal="left" vertical="top" wrapText="1"/>
    </xf>
    <xf numFmtId="0" fontId="149" fillId="0" borderId="12" xfId="0" applyFont="1" applyBorder="1">
      <alignment vertical="center"/>
    </xf>
    <xf numFmtId="0" fontId="145" fillId="0" borderId="90" xfId="0" applyFont="1" applyBorder="1" applyAlignment="1">
      <alignment horizontal="left" vertical="center"/>
    </xf>
    <xf numFmtId="0" fontId="152" fillId="0" borderId="89" xfId="0" applyFont="1" applyBorder="1" applyAlignment="1">
      <alignment horizontal="left" vertical="center"/>
    </xf>
    <xf numFmtId="0" fontId="152" fillId="0" borderId="88" xfId="0" applyFont="1" applyBorder="1" applyAlignment="1">
      <alignment horizontal="left" vertical="center"/>
    </xf>
    <xf numFmtId="0" fontId="152" fillId="0" borderId="90" xfId="0" applyFont="1" applyBorder="1" applyAlignment="1">
      <alignment horizontal="left" vertical="center"/>
    </xf>
    <xf numFmtId="0" fontId="152" fillId="0" borderId="12" xfId="0" applyFont="1" applyBorder="1" applyAlignment="1">
      <alignment horizontal="left" vertical="center" indent="1"/>
    </xf>
    <xf numFmtId="0" fontId="152" fillId="0" borderId="12" xfId="0" applyFont="1" applyBorder="1" applyAlignment="1">
      <alignment horizontal="left" vertical="center"/>
    </xf>
    <xf numFmtId="0" fontId="152" fillId="7" borderId="89" xfId="10" applyFont="1" applyFill="1" applyBorder="1"/>
    <xf numFmtId="0" fontId="152" fillId="7" borderId="88" xfId="10" applyFont="1" applyFill="1" applyBorder="1" applyAlignment="1">
      <alignment vertical="center"/>
    </xf>
    <xf numFmtId="0" fontId="152" fillId="7" borderId="89" xfId="10" applyFont="1" applyFill="1" applyBorder="1" applyAlignment="1">
      <alignment vertical="center"/>
    </xf>
    <xf numFmtId="0" fontId="150" fillId="0" borderId="12" xfId="0" applyFont="1" applyBorder="1">
      <alignment vertical="center"/>
    </xf>
    <xf numFmtId="0" fontId="150" fillId="0" borderId="12" xfId="0" applyFont="1" applyBorder="1" applyAlignment="1">
      <alignment vertical="center" wrapText="1"/>
    </xf>
    <xf numFmtId="0" fontId="9" fillId="4" borderId="98" xfId="0" applyFont="1" applyFill="1" applyBorder="1" applyAlignment="1">
      <alignment vertical="center"/>
    </xf>
    <xf numFmtId="0" fontId="9" fillId="4" borderId="99" xfId="0" applyFont="1" applyFill="1" applyBorder="1" applyAlignment="1">
      <alignment vertical="center"/>
    </xf>
    <xf numFmtId="0" fontId="9" fillId="4" borderId="100" xfId="0" applyFont="1" applyFill="1" applyBorder="1" applyAlignment="1">
      <alignment vertical="center"/>
    </xf>
    <xf numFmtId="0" fontId="138" fillId="7" borderId="89" xfId="10" applyFont="1" applyFill="1" applyBorder="1" applyAlignment="1">
      <alignment vertical="center"/>
    </xf>
    <xf numFmtId="0" fontId="138" fillId="0" borderId="89" xfId="0" applyFont="1" applyBorder="1" applyAlignment="1">
      <alignment horizontal="left" vertical="top" indent="1"/>
    </xf>
    <xf numFmtId="0" fontId="137" fillId="0" borderId="0" xfId="1" applyFont="1" applyAlignment="1">
      <alignment vertical="center"/>
    </xf>
    <xf numFmtId="0" fontId="137" fillId="42" borderId="7" xfId="10" applyFont="1" applyFill="1" applyBorder="1" applyAlignment="1">
      <alignment horizontal="left"/>
    </xf>
    <xf numFmtId="0" fontId="137" fillId="42" borderId="0" xfId="10" applyFont="1" applyFill="1" applyBorder="1" applyAlignment="1">
      <alignment horizontal="left"/>
    </xf>
    <xf numFmtId="0" fontId="139" fillId="0" borderId="0" xfId="1" applyFont="1" applyAlignment="1">
      <alignment vertical="center"/>
    </xf>
    <xf numFmtId="0" fontId="0" fillId="0" borderId="0" xfId="0" applyAlignment="1">
      <alignment vertical="top"/>
    </xf>
    <xf numFmtId="0" fontId="9" fillId="0" borderId="99" xfId="10" applyFont="1" applyBorder="1"/>
    <xf numFmtId="0" fontId="9" fillId="0" borderId="99" xfId="10" applyFont="1" applyBorder="1" applyAlignment="1"/>
    <xf numFmtId="0" fontId="0" fillId="0" borderId="99" xfId="0" applyBorder="1">
      <alignment vertical="center"/>
    </xf>
    <xf numFmtId="0" fontId="14" fillId="0" borderId="0" xfId="0" applyFont="1" applyAlignment="1">
      <alignment vertical="top"/>
    </xf>
    <xf numFmtId="0" fontId="14" fillId="43" borderId="0" xfId="0" applyFont="1" applyFill="1" applyAlignment="1">
      <alignment vertical="top"/>
    </xf>
    <xf numFmtId="0" fontId="138" fillId="7" borderId="89" xfId="10" applyFont="1" applyFill="1" applyBorder="1" applyAlignment="1">
      <alignment horizontal="left" vertical="center"/>
    </xf>
    <xf numFmtId="0" fontId="138" fillId="7" borderId="89" xfId="10" quotePrefix="1" applyFont="1" applyFill="1" applyBorder="1" applyAlignment="1">
      <alignment horizontal="left" vertical="center"/>
    </xf>
    <xf numFmtId="0" fontId="17" fillId="43" borderId="12" xfId="0" applyFont="1" applyFill="1" applyBorder="1" applyAlignment="1">
      <alignment vertical="top"/>
    </xf>
    <xf numFmtId="180" fontId="9" fillId="43" borderId="11" xfId="10" applyNumberFormat="1" applyFont="1" applyFill="1" applyBorder="1" applyAlignment="1">
      <alignment horizontal="center" vertical="top"/>
    </xf>
    <xf numFmtId="180" fontId="9" fillId="43" borderId="4" xfId="10" applyNumberFormat="1" applyFont="1" applyFill="1" applyBorder="1" applyAlignment="1">
      <alignment horizontal="center" vertical="top"/>
    </xf>
    <xf numFmtId="180" fontId="9" fillId="43" borderId="5" xfId="10" applyNumberFormat="1" applyFont="1" applyFill="1" applyBorder="1" applyAlignment="1">
      <alignment horizontal="center" vertical="top"/>
    </xf>
    <xf numFmtId="0" fontId="9" fillId="43" borderId="11" xfId="10" applyFont="1" applyFill="1" applyBorder="1" applyAlignment="1">
      <alignment horizontal="center" vertical="top"/>
    </xf>
    <xf numFmtId="0" fontId="9" fillId="43" borderId="4" xfId="10" applyFont="1" applyFill="1" applyBorder="1" applyAlignment="1">
      <alignment horizontal="center" vertical="top"/>
    </xf>
    <xf numFmtId="0" fontId="9" fillId="43" borderId="5" xfId="10" applyFont="1" applyFill="1" applyBorder="1" applyAlignment="1">
      <alignment horizontal="center" vertical="top"/>
    </xf>
    <xf numFmtId="0" fontId="9" fillId="43" borderId="11" xfId="10" applyFont="1" applyFill="1" applyBorder="1" applyAlignment="1">
      <alignment horizontal="left" vertical="top" wrapText="1"/>
    </xf>
    <xf numFmtId="0" fontId="9" fillId="43" borderId="4" xfId="10" applyFont="1" applyFill="1" applyBorder="1" applyAlignment="1">
      <alignment horizontal="left" vertical="top"/>
    </xf>
    <xf numFmtId="0" fontId="9" fillId="43" borderId="5" xfId="10" applyFont="1" applyFill="1" applyBorder="1" applyAlignment="1">
      <alignment horizontal="left" vertical="top"/>
    </xf>
    <xf numFmtId="0" fontId="9" fillId="43" borderId="11" xfId="10" applyFont="1" applyFill="1" applyBorder="1" applyAlignment="1">
      <alignment horizontal="left" vertical="top"/>
    </xf>
    <xf numFmtId="0" fontId="17" fillId="0" borderId="12" xfId="0" applyFont="1" applyBorder="1" applyAlignment="1">
      <alignment vertical="top"/>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98" xfId="10" applyFont="1" applyBorder="1" applyAlignment="1">
      <alignment horizontal="left" vertical="top" wrapText="1"/>
    </xf>
    <xf numFmtId="0" fontId="9" fillId="0" borderId="99" xfId="10" applyFont="1" applyBorder="1" applyAlignment="1">
      <alignment horizontal="left" vertical="top" wrapText="1"/>
    </xf>
    <xf numFmtId="0" fontId="9" fillId="0" borderId="100" xfId="10" applyFont="1" applyBorder="1" applyAlignment="1">
      <alignment horizontal="left" vertical="top" wrapText="1"/>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left" vertical="top" wrapText="1"/>
    </xf>
    <xf numFmtId="180" fontId="9" fillId="7" borderId="98" xfId="10" applyNumberFormat="1" applyFont="1" applyFill="1" applyBorder="1" applyAlignment="1">
      <alignment horizontal="center" vertical="center"/>
    </xf>
    <xf numFmtId="180" fontId="9" fillId="7" borderId="99" xfId="10" applyNumberFormat="1" applyFont="1" applyFill="1" applyBorder="1" applyAlignment="1">
      <alignment horizontal="center" vertical="center"/>
    </xf>
    <xf numFmtId="180" fontId="9" fillId="7" borderId="100" xfId="10" applyNumberFormat="1" applyFont="1" applyFill="1" applyBorder="1" applyAlignment="1">
      <alignment horizontal="center" vertical="center"/>
    </xf>
    <xf numFmtId="0" fontId="9" fillId="7" borderId="98" xfId="10" applyFont="1" applyFill="1" applyBorder="1" applyAlignment="1">
      <alignment horizontal="center" vertical="center"/>
    </xf>
    <xf numFmtId="0" fontId="9" fillId="7" borderId="99" xfId="10" applyFont="1" applyFill="1" applyBorder="1" applyAlignment="1">
      <alignment horizontal="center" vertical="center"/>
    </xf>
    <xf numFmtId="0" fontId="9" fillId="7" borderId="100" xfId="10" applyFont="1" applyFill="1" applyBorder="1" applyAlignment="1">
      <alignment horizontal="center" vertical="center"/>
    </xf>
    <xf numFmtId="0" fontId="17" fillId="0" borderId="98" xfId="0" applyFont="1" applyBorder="1" applyAlignment="1">
      <alignment vertical="top" wrapText="1"/>
    </xf>
    <xf numFmtId="0" fontId="17" fillId="0" borderId="99" xfId="0" applyFont="1" applyBorder="1" applyAlignment="1">
      <alignment vertical="top" wrapText="1"/>
    </xf>
    <xf numFmtId="0" fontId="17" fillId="0" borderId="100" xfId="0" applyFont="1" applyBorder="1" applyAlignment="1">
      <alignment vertical="top" wrapText="1"/>
    </xf>
    <xf numFmtId="0" fontId="9" fillId="7" borderId="12" xfId="10" applyFont="1" applyFill="1" applyBorder="1" applyAlignment="1">
      <alignment horizontal="center" vertic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180" fontId="10" fillId="43" borderId="11" xfId="10" applyNumberFormat="1" applyFont="1" applyFill="1" applyBorder="1" applyAlignment="1">
      <alignment horizontal="center" vertical="top"/>
    </xf>
    <xf numFmtId="180" fontId="10" fillId="43" borderId="4" xfId="10" applyNumberFormat="1" applyFont="1" applyFill="1" applyBorder="1" applyAlignment="1">
      <alignment horizontal="center" vertical="top"/>
    </xf>
    <xf numFmtId="180" fontId="10" fillId="43" borderId="5" xfId="10" applyNumberFormat="1" applyFont="1" applyFill="1" applyBorder="1" applyAlignment="1">
      <alignment horizontal="center" vertical="top"/>
    </xf>
    <xf numFmtId="0" fontId="10" fillId="43" borderId="11" xfId="10" applyFont="1" applyFill="1" applyBorder="1" applyAlignment="1">
      <alignment horizontal="center" vertical="top"/>
    </xf>
    <xf numFmtId="0" fontId="10" fillId="43" borderId="4" xfId="10" applyFont="1" applyFill="1" applyBorder="1" applyAlignment="1">
      <alignment horizontal="center" vertical="top"/>
    </xf>
    <xf numFmtId="0" fontId="10" fillId="43" borderId="5" xfId="10" applyFont="1" applyFill="1" applyBorder="1" applyAlignment="1">
      <alignment horizontal="center" vertical="top"/>
    </xf>
    <xf numFmtId="0" fontId="10" fillId="43" borderId="11" xfId="10" applyFont="1" applyFill="1" applyBorder="1" applyAlignment="1">
      <alignment horizontal="left" vertical="top"/>
    </xf>
    <xf numFmtId="0" fontId="10" fillId="43" borderId="4" xfId="10" applyFont="1" applyFill="1" applyBorder="1" applyAlignment="1">
      <alignment horizontal="left" vertical="top"/>
    </xf>
    <xf numFmtId="0" fontId="10" fillId="43" borderId="5" xfId="10" applyFont="1" applyFill="1" applyBorder="1" applyAlignment="1">
      <alignment horizontal="left" vertical="top"/>
    </xf>
    <xf numFmtId="0" fontId="9" fillId="8" borderId="12" xfId="10" applyFont="1" applyFill="1" applyBorder="1" applyAlignment="1">
      <alignment horizontal="center"/>
    </xf>
    <xf numFmtId="180" fontId="9" fillId="7" borderId="98" xfId="10" applyNumberFormat="1" applyFont="1" applyFill="1" applyBorder="1" applyAlignment="1">
      <alignment horizontal="center" vertical="top"/>
    </xf>
    <xf numFmtId="180" fontId="9" fillId="7" borderId="99" xfId="10" applyNumberFormat="1" applyFont="1" applyFill="1" applyBorder="1" applyAlignment="1">
      <alignment horizontal="center" vertical="top"/>
    </xf>
    <xf numFmtId="180" fontId="9" fillId="7" borderId="100" xfId="10" applyNumberFormat="1" applyFont="1" applyFill="1" applyBorder="1" applyAlignment="1">
      <alignment horizontal="center" vertical="top"/>
    </xf>
    <xf numFmtId="0" fontId="9" fillId="7" borderId="98" xfId="10" applyFont="1" applyFill="1" applyBorder="1" applyAlignment="1">
      <alignment horizontal="center" vertical="top"/>
    </xf>
    <xf numFmtId="0" fontId="9" fillId="7" borderId="99" xfId="10" applyFont="1" applyFill="1" applyBorder="1" applyAlignment="1">
      <alignment horizontal="center" vertical="top"/>
    </xf>
    <xf numFmtId="0" fontId="9" fillId="7" borderId="100" xfId="10" applyFont="1" applyFill="1" applyBorder="1" applyAlignment="1">
      <alignment horizontal="center"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17" fillId="13" borderId="12" xfId="0" applyFont="1" applyFill="1" applyBorder="1" applyAlignment="1">
      <alignment horizontal="center" vertical="center"/>
    </xf>
    <xf numFmtId="0" fontId="17" fillId="0" borderId="98" xfId="0" quotePrefix="1" applyFont="1" applyBorder="1" applyAlignment="1">
      <alignment horizontal="left" vertical="top" wrapText="1"/>
    </xf>
    <xf numFmtId="0" fontId="17" fillId="0" borderId="99" xfId="0" applyFont="1" applyBorder="1" applyAlignment="1">
      <alignment horizontal="left" vertical="top" wrapText="1"/>
    </xf>
    <xf numFmtId="0" fontId="17" fillId="0" borderId="100" xfId="0" applyFont="1" applyBorder="1" applyAlignment="1">
      <alignment horizontal="left" vertical="top" wrapText="1"/>
    </xf>
    <xf numFmtId="0" fontId="9" fillId="0" borderId="99" xfId="10" applyFont="1" applyBorder="1" applyAlignment="1">
      <alignment horizontal="left" vertical="top"/>
    </xf>
    <xf numFmtId="0" fontId="9" fillId="0" borderId="100" xfId="10" applyFont="1" applyBorder="1" applyAlignment="1">
      <alignment horizontal="left" vertical="top"/>
    </xf>
    <xf numFmtId="0" fontId="9" fillId="0" borderId="4" xfId="10" applyFont="1" applyBorder="1" applyAlignment="1">
      <alignment horizontal="left" vertical="top" wrapText="1"/>
    </xf>
    <xf numFmtId="0" fontId="9" fillId="0" borderId="5" xfId="10" applyFont="1" applyBorder="1" applyAlignment="1">
      <alignment horizontal="left" vertical="top" wrapText="1"/>
    </xf>
    <xf numFmtId="0" fontId="17" fillId="0" borderId="12" xfId="0" applyFont="1" applyBorder="1" applyAlignment="1">
      <alignment vertical="top" wrapText="1"/>
    </xf>
    <xf numFmtId="0" fontId="9" fillId="0" borderId="98" xfId="10" applyFont="1" applyBorder="1" applyAlignment="1">
      <alignment horizontal="left" vertical="top"/>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0" fontId="19" fillId="5" borderId="12" xfId="0" applyFont="1" applyFill="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Border="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0" fontId="7" fillId="0" borderId="12" xfId="0" applyFont="1" applyBorder="1" applyAlignment="1">
      <alignment horizontal="center" vertical="center"/>
    </xf>
    <xf numFmtId="0" fontId="7" fillId="0" borderId="12" xfId="0" applyFont="1" applyBorder="1" applyAlignment="1">
      <alignment horizontal="left"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9" fillId="0" borderId="98" xfId="0" applyFont="1" applyBorder="1" applyAlignment="1">
      <alignment horizontal="center" vertical="center"/>
    </xf>
    <xf numFmtId="0" fontId="9" fillId="0" borderId="100" xfId="0" applyFont="1" applyBorder="1" applyAlignment="1">
      <alignment horizontal="center" vertical="center"/>
    </xf>
    <xf numFmtId="0" fontId="151" fillId="4" borderId="89" xfId="0" applyFont="1" applyFill="1" applyBorder="1" applyAlignment="1">
      <alignment horizontal="center" vertical="center" wrapText="1"/>
    </xf>
    <xf numFmtId="0" fontId="151" fillId="4" borderId="90" xfId="0" applyFont="1" applyFill="1" applyBorder="1" applyAlignment="1">
      <alignment horizontal="center" vertical="center" wrapText="1"/>
    </xf>
    <xf numFmtId="0" fontId="150" fillId="4" borderId="12" xfId="0" applyFont="1" applyFill="1" applyBorder="1" applyAlignment="1">
      <alignment horizontal="center" vertical="top" textRotation="255" wrapText="1"/>
    </xf>
    <xf numFmtId="0" fontId="150" fillId="0" borderId="12" xfId="0" applyFont="1" applyBorder="1" applyAlignment="1">
      <alignment horizontal="center" vertical="center"/>
    </xf>
    <xf numFmtId="0" fontId="9" fillId="4" borderId="98" xfId="0" applyFont="1" applyFill="1" applyBorder="1" applyAlignment="1">
      <alignment horizontal="center" vertical="center"/>
    </xf>
    <xf numFmtId="0" fontId="9" fillId="4" borderId="99" xfId="0" applyFont="1" applyFill="1" applyBorder="1" applyAlignment="1">
      <alignment horizontal="center" vertical="center"/>
    </xf>
    <xf numFmtId="0" fontId="9" fillId="4" borderId="100" xfId="0" applyFont="1" applyFill="1" applyBorder="1" applyAlignment="1">
      <alignment horizontal="center" vertical="center"/>
    </xf>
    <xf numFmtId="0" fontId="9" fillId="4" borderId="95" xfId="0" applyFont="1" applyFill="1" applyBorder="1" applyAlignment="1">
      <alignment horizontal="center" vertical="top" textRotation="255" wrapText="1"/>
    </xf>
    <xf numFmtId="0" fontId="9" fillId="4" borderId="97"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9" xfId="0" applyFont="1" applyFill="1" applyBorder="1" applyAlignment="1">
      <alignment horizontal="center" vertical="top" textRotation="255" wrapText="1"/>
    </xf>
    <xf numFmtId="0" fontId="9" fillId="4" borderId="89" xfId="0" applyFont="1" applyFill="1" applyBorder="1">
      <alignment vertical="center"/>
    </xf>
    <xf numFmtId="0" fontId="9" fillId="4" borderId="90" xfId="0" applyFont="1" applyFill="1" applyBorder="1">
      <alignment vertical="center"/>
    </xf>
    <xf numFmtId="0" fontId="9" fillId="0" borderId="89" xfId="0" applyFont="1" applyBorder="1">
      <alignment vertical="center"/>
    </xf>
    <xf numFmtId="0" fontId="9" fillId="0" borderId="88" xfId="0" applyFont="1" applyBorder="1">
      <alignment vertical="center"/>
    </xf>
    <xf numFmtId="0" fontId="9" fillId="0" borderId="90" xfId="0" applyFont="1" applyBorder="1">
      <alignment vertical="center"/>
    </xf>
    <xf numFmtId="0" fontId="153" fillId="0" borderId="12" xfId="0" applyFont="1" applyBorder="1" applyAlignment="1">
      <alignment horizontal="center" vertical="center"/>
    </xf>
    <xf numFmtId="0" fontId="150" fillId="0" borderId="98" xfId="0" applyFont="1" applyBorder="1" applyAlignment="1">
      <alignment horizontal="center" vertical="center"/>
    </xf>
    <xf numFmtId="0" fontId="150" fillId="0" borderId="100" xfId="0" applyFont="1" applyBorder="1" applyAlignment="1">
      <alignment horizontal="center" vertical="center"/>
    </xf>
    <xf numFmtId="0" fontId="150" fillId="0" borderId="11" xfId="0" applyFont="1" applyBorder="1" applyAlignment="1">
      <alignment horizontal="center" vertical="center"/>
    </xf>
    <xf numFmtId="0" fontId="150" fillId="0" borderId="5" xfId="0" applyFont="1" applyBorder="1" applyAlignment="1">
      <alignment horizontal="center" vertical="center"/>
    </xf>
    <xf numFmtId="0" fontId="8" fillId="0" borderId="96" xfId="1" applyFont="1" applyBorder="1" applyAlignment="1">
      <alignment horizontal="center" vertic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135" fillId="4" borderId="95" xfId="0" applyFont="1" applyFill="1" applyBorder="1" applyAlignment="1">
      <alignment horizontal="center" vertical="top" textRotation="255"/>
    </xf>
    <xf numFmtId="0" fontId="135" fillId="4" borderId="97" xfId="0" applyFont="1" applyFill="1" applyBorder="1" applyAlignment="1">
      <alignment horizontal="center" vertical="top" textRotation="255"/>
    </xf>
    <xf numFmtId="0" fontId="135" fillId="4" borderId="7" xfId="0" applyFont="1" applyFill="1" applyBorder="1" applyAlignment="1">
      <alignment horizontal="center" vertical="top" textRotation="255"/>
    </xf>
    <xf numFmtId="0" fontId="135" fillId="4" borderId="6" xfId="0" applyFont="1" applyFill="1" applyBorder="1" applyAlignment="1">
      <alignment horizontal="center" vertical="top" textRotation="255"/>
    </xf>
    <xf numFmtId="0" fontId="135" fillId="4" borderId="10" xfId="0" applyFont="1" applyFill="1" applyBorder="1" applyAlignment="1">
      <alignment horizontal="center" vertical="top" textRotation="255"/>
    </xf>
    <xf numFmtId="0" fontId="135" fillId="4" borderId="9" xfId="0" applyFont="1" applyFill="1" applyBorder="1" applyAlignment="1">
      <alignment horizontal="center" vertical="top" textRotation="255"/>
    </xf>
    <xf numFmtId="0" fontId="9" fillId="4" borderId="95" xfId="0" applyFont="1" applyFill="1" applyBorder="1" applyAlignment="1">
      <alignment horizontal="center" vertical="top" textRotation="255"/>
    </xf>
    <xf numFmtId="0" fontId="9" fillId="4" borderId="97" xfId="0" applyFont="1" applyFill="1" applyBorder="1" applyAlignment="1">
      <alignment horizontal="center" vertical="top" textRotation="255"/>
    </xf>
    <xf numFmtId="0" fontId="9" fillId="4" borderId="7" xfId="0" applyFont="1" applyFill="1" applyBorder="1" applyAlignment="1">
      <alignment horizontal="center" vertical="top" textRotation="255"/>
    </xf>
    <xf numFmtId="0" fontId="9" fillId="4" borderId="6" xfId="0" applyFont="1" applyFill="1" applyBorder="1" applyAlignment="1">
      <alignment horizontal="center" vertical="top" textRotation="255"/>
    </xf>
    <xf numFmtId="0" fontId="9" fillId="4" borderId="10" xfId="0" applyFont="1" applyFill="1" applyBorder="1" applyAlignment="1">
      <alignment horizontal="center" vertical="top" textRotation="255"/>
    </xf>
    <xf numFmtId="0" fontId="9" fillId="4" borderId="9" xfId="0" applyFont="1" applyFill="1" applyBorder="1" applyAlignment="1">
      <alignment horizontal="center" vertical="top" textRotation="255"/>
    </xf>
    <xf numFmtId="0" fontId="135" fillId="4" borderId="3" xfId="0" applyFont="1" applyFill="1" applyBorder="1" applyAlignment="1">
      <alignment horizontal="center" vertical="top" textRotation="255"/>
    </xf>
    <xf numFmtId="0" fontId="9" fillId="4" borderId="2" xfId="0" applyFont="1" applyFill="1" applyBorder="1" applyAlignment="1">
      <alignment horizontal="center" vertical="top" textRotation="255"/>
    </xf>
    <xf numFmtId="0" fontId="150" fillId="4" borderId="95" xfId="0" applyFont="1" applyFill="1" applyBorder="1" applyAlignment="1">
      <alignment horizontal="center" vertical="top" textRotation="255"/>
    </xf>
    <xf numFmtId="0" fontId="150" fillId="4" borderId="97" xfId="0" applyFont="1" applyFill="1" applyBorder="1" applyAlignment="1">
      <alignment horizontal="center" vertical="top" textRotation="255"/>
    </xf>
    <xf numFmtId="0" fontId="150" fillId="4" borderId="7" xfId="0" applyFont="1" applyFill="1" applyBorder="1" applyAlignment="1">
      <alignment horizontal="center" vertical="top" textRotation="255"/>
    </xf>
    <xf numFmtId="0" fontId="150" fillId="4" borderId="6" xfId="0" applyFont="1" applyFill="1" applyBorder="1" applyAlignment="1">
      <alignment horizontal="center" vertical="top" textRotation="255"/>
    </xf>
    <xf numFmtId="0" fontId="150" fillId="4" borderId="10" xfId="0" applyFont="1" applyFill="1" applyBorder="1" applyAlignment="1">
      <alignment horizontal="center" vertical="top" textRotation="255"/>
    </xf>
    <xf numFmtId="0" fontId="150" fillId="4" borderId="9" xfId="0" applyFont="1" applyFill="1" applyBorder="1" applyAlignment="1">
      <alignment horizontal="center" vertical="top" textRotation="255"/>
    </xf>
    <xf numFmtId="0" fontId="150" fillId="4" borderId="3" xfId="0" applyFont="1" applyFill="1" applyBorder="1" applyAlignment="1">
      <alignment horizontal="center" vertical="top" textRotation="255"/>
    </xf>
    <xf numFmtId="0" fontId="150" fillId="4" borderId="2" xfId="0" applyFont="1" applyFill="1" applyBorder="1" applyAlignment="1">
      <alignment horizontal="center" vertical="top" textRotation="255"/>
    </xf>
    <xf numFmtId="49" fontId="26" fillId="0" borderId="0" xfId="0" applyNumberFormat="1" applyFont="1" applyBorder="1" applyAlignment="1">
      <alignment horizontal="center" vertical="center"/>
    </xf>
    <xf numFmtId="49" fontId="30" fillId="0" borderId="0" xfId="0" applyNumberFormat="1" applyFont="1" applyBorder="1" applyAlignment="1">
      <alignment horizontal="center" vertical="center"/>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8" xfId="0" applyNumberFormat="1" applyFont="1" applyBorder="1" applyAlignment="1">
      <alignment horizontal="center" vertical="center"/>
    </xf>
    <xf numFmtId="49" fontId="25"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36" fillId="0" borderId="11" xfId="0" applyFont="1" applyBorder="1" applyAlignment="1">
      <alignment vertical="top" wrapText="1"/>
    </xf>
    <xf numFmtId="0" fontId="136" fillId="0" borderId="4" xfId="0" applyFont="1" applyBorder="1" applyAlignment="1">
      <alignment vertical="top" wrapText="1"/>
    </xf>
    <xf numFmtId="0" fontId="139" fillId="0" borderId="11" xfId="0" applyFont="1" applyBorder="1" applyAlignment="1">
      <alignment vertical="top" wrapText="1"/>
    </xf>
    <xf numFmtId="0" fontId="139" fillId="0" borderId="4" xfId="0" applyFont="1" applyBorder="1" applyAlignment="1">
      <alignment vertical="top"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136" fillId="0" borderId="3" xfId="1" applyNumberFormat="1" applyFont="1" applyFill="1" applyBorder="1" applyAlignment="1">
      <alignment horizontal="left" vertical="center"/>
    </xf>
    <xf numFmtId="180" fontId="136" fillId="0" borderId="2" xfId="1" applyNumberFormat="1" applyFont="1" applyFill="1" applyBorder="1" applyAlignment="1">
      <alignment horizontal="left" vertical="center"/>
    </xf>
    <xf numFmtId="0" fontId="7" fillId="2" borderId="12" xfId="1" applyNumberFormat="1" applyFont="1" applyFill="1" applyBorder="1" applyAlignment="1">
      <alignment horizontal="left" vertical="top" wrapText="1"/>
    </xf>
    <xf numFmtId="0" fontId="136" fillId="0" borderId="11" xfId="0" applyFont="1" applyBorder="1" applyAlignment="1">
      <alignment horizontal="left" vertical="top" wrapText="1"/>
    </xf>
    <xf numFmtId="0" fontId="136" fillId="0" borderId="4" xfId="0" applyFont="1" applyBorder="1" applyAlignment="1">
      <alignment horizontal="left" vertical="top" wrapText="1"/>
    </xf>
    <xf numFmtId="0" fontId="136" fillId="0" borderId="5" xfId="0" applyFont="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24" fillId="0" borderId="11" xfId="0" applyFont="1" applyBorder="1" applyAlignment="1">
      <alignment horizontal="left" vertical="top" wrapText="1"/>
    </xf>
    <xf numFmtId="0" fontId="24" fillId="0" borderId="4" xfId="0" applyFont="1" applyBorder="1" applyAlignment="1">
      <alignment horizontal="left" vertical="top" wrapText="1"/>
    </xf>
    <xf numFmtId="0" fontId="24" fillId="0" borderId="5" xfId="0" applyFont="1" applyBorder="1" applyAlignment="1">
      <alignment horizontal="left" vertical="top" wrapText="1"/>
    </xf>
    <xf numFmtId="0" fontId="19" fillId="5" borderId="50" xfId="1" applyFont="1" applyFill="1" applyBorder="1" applyAlignment="1">
      <alignment horizontal="center" vertical="center"/>
    </xf>
    <xf numFmtId="0" fontId="0" fillId="0" borderId="52" xfId="0" applyBorder="1" applyAlignment="1">
      <alignment horizontal="center" vertical="center"/>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8" fillId="0" borderId="54" xfId="1" applyFont="1" applyBorder="1" applyAlignment="1">
      <alignment horizontal="center" vertical="center"/>
    </xf>
    <xf numFmtId="0" fontId="19" fillId="5" borderId="12" xfId="1" applyFont="1" applyFill="1" applyBorder="1" applyAlignment="1">
      <alignment horizontal="center" vertical="center"/>
    </xf>
    <xf numFmtId="0" fontId="136" fillId="0" borderId="89" xfId="0" applyFont="1" applyBorder="1" applyAlignment="1">
      <alignment horizontal="left" vertical="top" wrapText="1"/>
    </xf>
    <xf numFmtId="0" fontId="136" fillId="0" borderId="88" xfId="0" applyFont="1" applyBorder="1" applyAlignment="1">
      <alignment horizontal="left" vertical="top" wrapText="1"/>
    </xf>
    <xf numFmtId="0" fontId="136" fillId="0" borderId="90" xfId="0" applyFont="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139" fillId="0" borderId="11" xfId="0" applyFont="1" applyBorder="1" applyAlignment="1">
      <alignment horizontal="left" vertical="top" wrapText="1"/>
    </xf>
    <xf numFmtId="0" fontId="139" fillId="0" borderId="4" xfId="0" applyFont="1" applyBorder="1" applyAlignment="1">
      <alignment horizontal="left" vertical="top" wrapText="1"/>
    </xf>
    <xf numFmtId="0" fontId="139" fillId="0" borderId="5" xfId="0" applyFont="1" applyBorder="1" applyAlignment="1">
      <alignment horizontal="left" vertical="top" wrapText="1"/>
    </xf>
    <xf numFmtId="0" fontId="136" fillId="0" borderId="89" xfId="0" applyFont="1" applyFill="1" applyBorder="1" applyAlignment="1">
      <alignment horizontal="left" vertical="top" wrapText="1"/>
    </xf>
    <xf numFmtId="0" fontId="136" fillId="0" borderId="88" xfId="0" applyFont="1" applyFill="1" applyBorder="1" applyAlignment="1">
      <alignment horizontal="left" vertical="top" wrapText="1"/>
    </xf>
    <xf numFmtId="0" fontId="136" fillId="0" borderId="90" xfId="0" applyFont="1" applyFill="1" applyBorder="1" applyAlignment="1">
      <alignment horizontal="left" vertical="top" wrapText="1"/>
    </xf>
    <xf numFmtId="0" fontId="136" fillId="0" borderId="93" xfId="0" applyFont="1" applyBorder="1" applyAlignment="1">
      <alignment horizontal="left" vertical="top" wrapText="1"/>
    </xf>
    <xf numFmtId="0" fontId="136" fillId="0" borderId="92" xfId="0" applyFont="1" applyBorder="1" applyAlignment="1">
      <alignment horizontal="left" vertical="top" wrapText="1"/>
    </xf>
    <xf numFmtId="0" fontId="136" fillId="0" borderId="94" xfId="0" applyFont="1" applyBorder="1" applyAlignment="1">
      <alignment horizontal="left" vertical="top" wrapText="1"/>
    </xf>
    <xf numFmtId="0" fontId="14" fillId="0" borderId="12" xfId="0" applyFont="1" applyBorder="1" applyAlignment="1">
      <alignment horizontal="left" vertical="center"/>
    </xf>
    <xf numFmtId="0" fontId="10" fillId="0" borderId="12" xfId="0" applyFont="1" applyBorder="1" applyAlignment="1">
      <alignment horizontal="left" vertical="center"/>
    </xf>
    <xf numFmtId="0" fontId="14" fillId="0" borderId="64" xfId="0" applyFont="1" applyBorder="1" applyAlignment="1">
      <alignment vertical="center"/>
    </xf>
    <xf numFmtId="0" fontId="14" fillId="0" borderId="14" xfId="0" applyFont="1" applyBorder="1" applyAlignment="1">
      <alignment vertical="center"/>
    </xf>
    <xf numFmtId="0" fontId="14" fillId="0" borderId="95" xfId="0" applyFont="1" applyBorder="1" applyAlignment="1">
      <alignment horizontal="left" vertical="center"/>
    </xf>
    <xf numFmtId="0" fontId="14" fillId="0" borderId="96" xfId="0" applyFont="1" applyBorder="1" applyAlignment="1">
      <alignment horizontal="left" vertical="center"/>
    </xf>
    <xf numFmtId="0" fontId="14" fillId="0" borderId="97" xfId="0" applyFont="1" applyBorder="1" applyAlignment="1">
      <alignment horizontal="left" vertical="center"/>
    </xf>
    <xf numFmtId="0" fontId="14" fillId="0" borderId="10" xfId="0" applyFont="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xf numFmtId="0" fontId="10" fillId="0" borderId="95" xfId="0" applyFont="1" applyBorder="1" applyAlignment="1">
      <alignment horizontal="left" vertical="center" wrapText="1"/>
    </xf>
    <xf numFmtId="0" fontId="10" fillId="0" borderId="96" xfId="0" applyFont="1" applyBorder="1" applyAlignment="1">
      <alignment horizontal="left" vertical="center"/>
    </xf>
    <xf numFmtId="0" fontId="10" fillId="0" borderId="97" xfId="0" applyFont="1" applyBorder="1" applyAlignment="1">
      <alignment horizontal="left" vertical="center"/>
    </xf>
    <xf numFmtId="0" fontId="10" fillId="0" borderId="10" xfId="0" applyFont="1" applyBorder="1" applyAlignment="1">
      <alignment horizontal="left" vertical="center"/>
    </xf>
    <xf numFmtId="0" fontId="10" fillId="0" borderId="8" xfId="0" applyFont="1" applyBorder="1" applyAlignment="1">
      <alignment horizontal="left" vertical="center"/>
    </xf>
    <xf numFmtId="0" fontId="10" fillId="0" borderId="9" xfId="0" applyFont="1" applyBorder="1" applyAlignment="1">
      <alignment horizontal="left" vertical="center"/>
    </xf>
  </cellXfs>
  <cellStyles count="41685">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16" xfId="39673"/>
    <cellStyle name="Ausgabe 17" xfId="40170"/>
    <cellStyle name="Ausgabe 18" xfId="40237"/>
    <cellStyle name="Ausgabe 19" xfId="40246"/>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16" xfId="39746"/>
    <cellStyle name="Ausgabe 2 17" xfId="40302"/>
    <cellStyle name="Ausgabe 2 18" xfId="40675"/>
    <cellStyle name="Ausgabe 2 19" xfId="40945"/>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20" xfId="40993"/>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20" xfId="40961"/>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16" xfId="39674"/>
    <cellStyle name="Berechnung 17" xfId="40171"/>
    <cellStyle name="Berechnung 18" xfId="40234"/>
    <cellStyle name="Berechnung 19" xfId="40235"/>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15" xfId="39747"/>
    <cellStyle name="Berechnung 2 16" xfId="40303"/>
    <cellStyle name="Berechnung 2 17" xfId="40676"/>
    <cellStyle name="Berechnung 2 18" xfId="40272"/>
    <cellStyle name="Berechnung 2 19" xfId="40994"/>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20" xfId="40962"/>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16" xfId="39675"/>
    <cellStyle name="Calculation 17" xfId="40173"/>
    <cellStyle name="Calculation 18" xfId="40236"/>
    <cellStyle name="Calculation 19" xfId="40708"/>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15" xfId="39748"/>
    <cellStyle name="Calculation 2 16" xfId="40304"/>
    <cellStyle name="Calculation 2 17" xfId="40677"/>
    <cellStyle name="Calculation 2 18" xfId="40920"/>
    <cellStyle name="Calculation 2 19" xfId="40995"/>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20" xfId="40963"/>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9"/>
    <cellStyle name="Comma [0] 14" xfId="40083"/>
    <cellStyle name="Comma [0] 15" xfId="40957"/>
    <cellStyle name="Comma [0] 16" xfId="41331"/>
    <cellStyle name="Comma [0] 2" xfId="12"/>
    <cellStyle name="Comma [0] 2 2" xfId="15"/>
    <cellStyle name="Comma [0] 2 2 10" xfId="39671"/>
    <cellStyle name="Comma [0] 2 2 11" xfId="40086"/>
    <cellStyle name="Comma [0] 2 2 12" xfId="40959"/>
    <cellStyle name="Comma [0] 2 2 13" xfId="41333"/>
    <cellStyle name="Comma [0] 2 2 2" xfId="789"/>
    <cellStyle name="Comma [0] 2 2 2 10" xfId="41423"/>
    <cellStyle name="Comma [0] 2 2 2 2" xfId="3137"/>
    <cellStyle name="Comma [0] 2 2 2 2 2" xfId="12483"/>
    <cellStyle name="Comma [0] 2 2 2 2 2 2" xfId="21835"/>
    <cellStyle name="Comma [0] 2 2 2 2 3" xfId="17494"/>
    <cellStyle name="Comma [0] 2 2 2 2 4" xfId="7927"/>
    <cellStyle name="Comma [0] 2 2 2 2 5" xfId="39996"/>
    <cellStyle name="Comma [0] 2 2 2 2 6" xfId="40552"/>
    <cellStyle name="Comma [0] 2 2 2 2 7" xfId="41160"/>
    <cellStyle name="Comma [0] 2 2 2 2 8" xfId="41599"/>
    <cellStyle name="Comma [0] 2 2 2 3" xfId="10564"/>
    <cellStyle name="Comma [0] 2 2 2 3 2" xfId="19918"/>
    <cellStyle name="Comma [0] 2 2 2 4" xfId="15368"/>
    <cellStyle name="Comma [0] 2 2 2 5" xfId="14719"/>
    <cellStyle name="Comma [0] 2 2 2 6" xfId="5588"/>
    <cellStyle name="Comma [0] 2 2 2 7" xfId="39814"/>
    <cellStyle name="Comma [0] 2 2 2 8" xfId="40370"/>
    <cellStyle name="Comma [0] 2 2 2 9" xfId="41061"/>
    <cellStyle name="Comma [0] 2 2 3" xfId="2987"/>
    <cellStyle name="Comma [0] 2 2 3 2" xfId="12361"/>
    <cellStyle name="Comma [0] 2 2 3 2 2" xfId="21713"/>
    <cellStyle name="Comma [0] 2 2 3 3" xfId="17353"/>
    <cellStyle name="Comma [0] 2 2 3 4" xfId="7777"/>
    <cellStyle name="Comma [0] 2 2 3 5" xfId="39907"/>
    <cellStyle name="Comma [0] 2 2 3 6" xfId="40463"/>
    <cellStyle name="Comma [0] 2 2 3 7" xfId="41154"/>
    <cellStyle name="Comma [0] 2 2 3 8" xfId="41511"/>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70"/>
    <cellStyle name="Comma [0] 3 11" xfId="40085"/>
    <cellStyle name="Comma [0] 3 12" xfId="40958"/>
    <cellStyle name="Comma [0] 3 13" xfId="41332"/>
    <cellStyle name="Comma [0] 3 2" xfId="788"/>
    <cellStyle name="Comma [0] 3 2 10" xfId="41422"/>
    <cellStyle name="Comma [0] 3 2 2" xfId="3136"/>
    <cellStyle name="Comma [0] 3 2 2 2" xfId="12482"/>
    <cellStyle name="Comma [0] 3 2 2 2 2" xfId="21834"/>
    <cellStyle name="Comma [0] 3 2 2 3" xfId="17493"/>
    <cellStyle name="Comma [0] 3 2 2 4" xfId="7926"/>
    <cellStyle name="Comma [0] 3 2 2 5" xfId="39995"/>
    <cellStyle name="Comma [0] 3 2 2 6" xfId="40551"/>
    <cellStyle name="Comma [0] 3 2 2 7" xfId="41159"/>
    <cellStyle name="Comma [0] 3 2 2 8" xfId="41598"/>
    <cellStyle name="Comma [0] 3 2 3" xfId="10563"/>
    <cellStyle name="Comma [0] 3 2 3 2" xfId="19917"/>
    <cellStyle name="Comma [0] 3 2 4" xfId="15367"/>
    <cellStyle name="Comma [0] 3 2 5" xfId="14718"/>
    <cellStyle name="Comma [0] 3 2 6" xfId="5587"/>
    <cellStyle name="Comma [0] 3 2 7" xfId="39813"/>
    <cellStyle name="Comma [0] 3 2 8" xfId="40369"/>
    <cellStyle name="Comma [0] 3 2 9" xfId="41060"/>
    <cellStyle name="Comma [0] 3 3" xfId="2986"/>
    <cellStyle name="Comma [0] 3 3 2" xfId="12360"/>
    <cellStyle name="Comma [0] 3 3 2 2" xfId="21712"/>
    <cellStyle name="Comma [0] 3 3 3" xfId="17352"/>
    <cellStyle name="Comma [0] 3 3 4" xfId="7776"/>
    <cellStyle name="Comma [0] 3 3 5" xfId="39906"/>
    <cellStyle name="Comma [0] 3 3 6" xfId="40462"/>
    <cellStyle name="Comma [0] 3 3 7" xfId="41153"/>
    <cellStyle name="Comma [0] 3 3 8" xfId="41510"/>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2"/>
    <cellStyle name="Comma [0] 4 11" xfId="40087"/>
    <cellStyle name="Comma [0] 4 12" xfId="40960"/>
    <cellStyle name="Comma [0] 4 13" xfId="41334"/>
    <cellStyle name="Comma [0] 4 2" xfId="790"/>
    <cellStyle name="Comma [0] 4 2 10" xfId="41424"/>
    <cellStyle name="Comma [0] 4 2 2" xfId="3138"/>
    <cellStyle name="Comma [0] 4 2 2 2" xfId="12484"/>
    <cellStyle name="Comma [0] 4 2 2 2 2" xfId="21836"/>
    <cellStyle name="Comma [0] 4 2 2 3" xfId="17495"/>
    <cellStyle name="Comma [0] 4 2 2 4" xfId="7928"/>
    <cellStyle name="Comma [0] 4 2 2 5" xfId="39997"/>
    <cellStyle name="Comma [0] 4 2 2 6" xfId="40553"/>
    <cellStyle name="Comma [0] 4 2 2 7" xfId="41161"/>
    <cellStyle name="Comma [0] 4 2 2 8" xfId="41600"/>
    <cellStyle name="Comma [0] 4 2 3" xfId="10565"/>
    <cellStyle name="Comma [0] 4 2 3 2" xfId="19919"/>
    <cellStyle name="Comma [0] 4 2 4" xfId="15369"/>
    <cellStyle name="Comma [0] 4 2 5" xfId="14720"/>
    <cellStyle name="Comma [0] 4 2 6" xfId="5589"/>
    <cellStyle name="Comma [0] 4 2 7" xfId="39815"/>
    <cellStyle name="Comma [0] 4 2 8" xfId="40371"/>
    <cellStyle name="Comma [0] 4 2 9" xfId="41062"/>
    <cellStyle name="Comma [0] 4 3" xfId="2988"/>
    <cellStyle name="Comma [0] 4 3 2" xfId="12362"/>
    <cellStyle name="Comma [0] 4 3 2 2" xfId="21714"/>
    <cellStyle name="Comma [0] 4 3 3" xfId="17354"/>
    <cellStyle name="Comma [0] 4 3 4" xfId="7778"/>
    <cellStyle name="Comma [0] 4 3 5" xfId="39908"/>
    <cellStyle name="Comma [0] 4 3 6" xfId="40464"/>
    <cellStyle name="Comma [0] 4 3 7" xfId="41155"/>
    <cellStyle name="Comma [0] 4 3 8" xfId="41512"/>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10" xfId="41421"/>
    <cellStyle name="Comma [0] 5 2" xfId="3130"/>
    <cellStyle name="Comma [0] 5 2 2" xfId="12478"/>
    <cellStyle name="Comma [0] 5 2 2 2" xfId="21830"/>
    <cellStyle name="Comma [0] 5 2 3" xfId="17488"/>
    <cellStyle name="Comma [0] 5 2 4" xfId="7920"/>
    <cellStyle name="Comma [0] 5 2 5" xfId="39994"/>
    <cellStyle name="Comma [0] 5 2 6" xfId="40550"/>
    <cellStyle name="Comma [0] 5 2 7" xfId="41158"/>
    <cellStyle name="Comma [0] 5 2 8" xfId="41597"/>
    <cellStyle name="Comma [0] 5 3" xfId="10559"/>
    <cellStyle name="Comma [0] 5 3 2" xfId="19913"/>
    <cellStyle name="Comma [0] 5 4" xfId="15362"/>
    <cellStyle name="Comma [0] 5 5" xfId="14716"/>
    <cellStyle name="Comma [0] 5 6" xfId="5581"/>
    <cellStyle name="Comma [0] 5 7" xfId="39812"/>
    <cellStyle name="Comma [0] 5 8" xfId="40368"/>
    <cellStyle name="Comma [0] 5 9" xfId="41059"/>
    <cellStyle name="Comma [0] 6" xfId="2985"/>
    <cellStyle name="Comma [0] 6 2" xfId="12359"/>
    <cellStyle name="Comma [0] 6 2 2" xfId="21711"/>
    <cellStyle name="Comma [0] 6 3" xfId="17351"/>
    <cellStyle name="Comma [0] 6 4" xfId="7775"/>
    <cellStyle name="Comma [0] 6 5" xfId="39905"/>
    <cellStyle name="Comma [0] 6 6" xfId="40461"/>
    <cellStyle name="Comma [0] 6 7" xfId="41152"/>
    <cellStyle name="Comma [0] 6 8" xfId="41509"/>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16" xfId="39676"/>
    <cellStyle name="Eingabe 17" xfId="40174"/>
    <cellStyle name="Eingabe 18" xfId="40232"/>
    <cellStyle name="Eingabe 19" xfId="40654"/>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15" xfId="39749"/>
    <cellStyle name="Eingabe 2 16" xfId="40305"/>
    <cellStyle name="Eingabe 2 17" xfId="40678"/>
    <cellStyle name="Eingabe 2 18" xfId="40270"/>
    <cellStyle name="Eingabe 2 19" xfId="40996"/>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20" xfId="40964"/>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16" xfId="39677"/>
    <cellStyle name="Ergebnis 17" xfId="40175"/>
    <cellStyle name="Ergebnis 18" xfId="40233"/>
    <cellStyle name="Ergebnis 19" xfId="4094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15" xfId="39750"/>
    <cellStyle name="Ergebnis 2 16" xfId="40306"/>
    <cellStyle name="Ergebnis 2 17" xfId="40679"/>
    <cellStyle name="Ergebnis 2 18" xfId="40284"/>
    <cellStyle name="Ergebnis 2 19" xfId="40997"/>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20" xfId="40965"/>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14" xfId="39679"/>
    <cellStyle name="Header2 10 15" xfId="40178"/>
    <cellStyle name="Header2 10 16" xfId="41336"/>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14" xfId="39752"/>
    <cellStyle name="Header2 10 2 15" xfId="40308"/>
    <cellStyle name="Header2 10 2 16" xfId="40999"/>
    <cellStyle name="Header2 10 2 17" xfId="41380"/>
    <cellStyle name="Header2 10 2 2" xfId="1029"/>
    <cellStyle name="Header2 10 2 2 10" xfId="41468"/>
    <cellStyle name="Header2 10 2 2 2" xfId="1594"/>
    <cellStyle name="Header2 10 2 2 2 10" xfId="41290"/>
    <cellStyle name="Header2 10 2 2 2 11" xfId="4164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2 6" xfId="40041"/>
    <cellStyle name="Header2 10 2 2 2 7" xfId="40597"/>
    <cellStyle name="Header2 10 2 2 2 8" xfId="40857"/>
    <cellStyle name="Header2 10 2 2 2 9" xfId="40950"/>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2 7" xfId="39864"/>
    <cellStyle name="Header2 10 2 2 8" xfId="40420"/>
    <cellStyle name="Header2 10 2 2 9" xfId="41111"/>
    <cellStyle name="Header2 10 2 3" xfId="1755"/>
    <cellStyle name="Header2 10 2 3 10" xfId="40949"/>
    <cellStyle name="Header2 10 2 3 11" xfId="41206"/>
    <cellStyle name="Header2 10 2 3 12" xfId="41556"/>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3 7" xfId="39953"/>
    <cellStyle name="Header2 10 2 3 8" xfId="40509"/>
    <cellStyle name="Header2 10 2 3 9" xfId="40773"/>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12" xfId="39817"/>
    <cellStyle name="Header2 10 3 13" xfId="40373"/>
    <cellStyle name="Header2 10 3 14" xfId="41064"/>
    <cellStyle name="Header2 10 3 15" xfId="41426"/>
    <cellStyle name="Header2 10 3 2" xfId="1828"/>
    <cellStyle name="Header2 10 3 2 10" xfId="40163"/>
    <cellStyle name="Header2 10 3 2 11" xfId="41248"/>
    <cellStyle name="Header2 10 3 2 12" xfId="41602"/>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2 7" xfId="39999"/>
    <cellStyle name="Header2 10 3 2 8" xfId="40555"/>
    <cellStyle name="Header2 10 3 2 9" xfId="40815"/>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10" xfId="40278"/>
    <cellStyle name="Header2 10 4 11" xfId="41164"/>
    <cellStyle name="Header2 10 4 12" xfId="41514"/>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4 7" xfId="39910"/>
    <cellStyle name="Header2 10 4 8" xfId="40466"/>
    <cellStyle name="Header2 10 4 9" xfId="40730"/>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14" xfId="39680"/>
    <cellStyle name="Header2 11 15" xfId="40179"/>
    <cellStyle name="Header2 11 16" xfId="41337"/>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14" xfId="39753"/>
    <cellStyle name="Header2 11 2 15" xfId="40309"/>
    <cellStyle name="Header2 11 2 16" xfId="41000"/>
    <cellStyle name="Header2 11 2 17" xfId="41381"/>
    <cellStyle name="Header2 11 2 2" xfId="1030"/>
    <cellStyle name="Header2 11 2 2 10" xfId="41469"/>
    <cellStyle name="Header2 11 2 2 2" xfId="1595"/>
    <cellStyle name="Header2 11 2 2 2 10" xfId="41291"/>
    <cellStyle name="Header2 11 2 2 2 11" xfId="4164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2 6" xfId="40042"/>
    <cellStyle name="Header2 11 2 2 2 7" xfId="40598"/>
    <cellStyle name="Header2 11 2 2 2 8" xfId="40858"/>
    <cellStyle name="Header2 11 2 2 2 9" xfId="40224"/>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2 7" xfId="39865"/>
    <cellStyle name="Header2 11 2 2 8" xfId="40421"/>
    <cellStyle name="Header2 11 2 2 9" xfId="41112"/>
    <cellStyle name="Header2 11 2 3" xfId="1756"/>
    <cellStyle name="Header2 11 2 3 10" xfId="40088"/>
    <cellStyle name="Header2 11 2 3 11" xfId="41207"/>
    <cellStyle name="Header2 11 2 3 12" xfId="41557"/>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3 7" xfId="39954"/>
    <cellStyle name="Header2 11 2 3 8" xfId="40510"/>
    <cellStyle name="Header2 11 2 3 9" xfId="40774"/>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12" xfId="39818"/>
    <cellStyle name="Header2 11 3 13" xfId="40374"/>
    <cellStyle name="Header2 11 3 14" xfId="41065"/>
    <cellStyle name="Header2 11 3 15" xfId="41427"/>
    <cellStyle name="Header2 11 3 2" xfId="1829"/>
    <cellStyle name="Header2 11 3 2 10" xfId="40104"/>
    <cellStyle name="Header2 11 3 2 11" xfId="41249"/>
    <cellStyle name="Header2 11 3 2 12" xfId="41603"/>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2 7" xfId="40000"/>
    <cellStyle name="Header2 11 3 2 8" xfId="40556"/>
    <cellStyle name="Header2 11 3 2 9" xfId="40816"/>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10" xfId="40651"/>
    <cellStyle name="Header2 11 4 11" xfId="41165"/>
    <cellStyle name="Header2 11 4 12" xfId="41515"/>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4 7" xfId="39911"/>
    <cellStyle name="Header2 11 4 8" xfId="40467"/>
    <cellStyle name="Header2 11 4 9" xfId="40731"/>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14" xfId="39681"/>
    <cellStyle name="Header2 12 15" xfId="40180"/>
    <cellStyle name="Header2 12 16" xfId="41338"/>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14" xfId="39754"/>
    <cellStyle name="Header2 12 2 15" xfId="40310"/>
    <cellStyle name="Header2 12 2 16" xfId="41001"/>
    <cellStyle name="Header2 12 2 17" xfId="41382"/>
    <cellStyle name="Header2 12 2 2" xfId="1031"/>
    <cellStyle name="Header2 12 2 2 10" xfId="41470"/>
    <cellStyle name="Header2 12 2 2 2" xfId="1596"/>
    <cellStyle name="Header2 12 2 2 2 10" xfId="41292"/>
    <cellStyle name="Header2 12 2 2 2 11" xfId="4164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2 6" xfId="40043"/>
    <cellStyle name="Header2 12 2 2 2 7" xfId="40599"/>
    <cellStyle name="Header2 12 2 2 2 8" xfId="40859"/>
    <cellStyle name="Header2 12 2 2 2 9" xfId="40148"/>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2 7" xfId="39866"/>
    <cellStyle name="Header2 12 2 2 8" xfId="40422"/>
    <cellStyle name="Header2 12 2 2 9" xfId="41113"/>
    <cellStyle name="Header2 12 2 3" xfId="1757"/>
    <cellStyle name="Header2 12 2 3 10" xfId="40150"/>
    <cellStyle name="Header2 12 2 3 11" xfId="41208"/>
    <cellStyle name="Header2 12 2 3 12" xfId="41558"/>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3 7" xfId="39955"/>
    <cellStyle name="Header2 12 2 3 8" xfId="40511"/>
    <cellStyle name="Header2 12 2 3 9" xfId="40775"/>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12" xfId="39819"/>
    <cellStyle name="Header2 12 3 13" xfId="40375"/>
    <cellStyle name="Header2 12 3 14" xfId="41066"/>
    <cellStyle name="Header2 12 3 15" xfId="41428"/>
    <cellStyle name="Header2 12 3 2" xfId="1830"/>
    <cellStyle name="Header2 12 3 2 10" xfId="40662"/>
    <cellStyle name="Header2 12 3 2 11" xfId="41250"/>
    <cellStyle name="Header2 12 3 2 12" xfId="41604"/>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2 7" xfId="40001"/>
    <cellStyle name="Header2 12 3 2 8" xfId="40557"/>
    <cellStyle name="Header2 12 3 2 9" xfId="40817"/>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10" xfId="40093"/>
    <cellStyle name="Header2 12 4 11" xfId="41166"/>
    <cellStyle name="Header2 12 4 12" xfId="41516"/>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4 7" xfId="39912"/>
    <cellStyle name="Header2 12 4 8" xfId="40468"/>
    <cellStyle name="Header2 12 4 9" xfId="40732"/>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14" xfId="39682"/>
    <cellStyle name="Header2 13 15" xfId="40181"/>
    <cellStyle name="Header2 13 16" xfId="4133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14" xfId="39755"/>
    <cellStyle name="Header2 13 2 15" xfId="40311"/>
    <cellStyle name="Header2 13 2 16" xfId="41002"/>
    <cellStyle name="Header2 13 2 17" xfId="41383"/>
    <cellStyle name="Header2 13 2 2" xfId="1032"/>
    <cellStyle name="Header2 13 2 2 10" xfId="41471"/>
    <cellStyle name="Header2 13 2 2 2" xfId="1597"/>
    <cellStyle name="Header2 13 2 2 2 10" xfId="41293"/>
    <cellStyle name="Header2 13 2 2 2 11" xfId="4164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2 6" xfId="40044"/>
    <cellStyle name="Header2 13 2 2 2 7" xfId="40600"/>
    <cellStyle name="Header2 13 2 2 2 8" xfId="40860"/>
    <cellStyle name="Header2 13 2 2 2 9" xfId="40299"/>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2 7" xfId="39867"/>
    <cellStyle name="Header2 13 2 2 8" xfId="40423"/>
    <cellStyle name="Header2 13 2 2 9" xfId="41114"/>
    <cellStyle name="Header2 13 2 3" xfId="1758"/>
    <cellStyle name="Header2 13 2 3 10" xfId="40222"/>
    <cellStyle name="Header2 13 2 3 11" xfId="41209"/>
    <cellStyle name="Header2 13 2 3 12" xfId="41559"/>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3 7" xfId="39956"/>
    <cellStyle name="Header2 13 2 3 8" xfId="40512"/>
    <cellStyle name="Header2 13 2 3 9" xfId="40776"/>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12" xfId="39820"/>
    <cellStyle name="Header2 13 3 13" xfId="40376"/>
    <cellStyle name="Header2 13 3 14" xfId="41067"/>
    <cellStyle name="Header2 13 3 15" xfId="41429"/>
    <cellStyle name="Header2 13 3 2" xfId="1831"/>
    <cellStyle name="Header2 13 3 2 10" xfId="40905"/>
    <cellStyle name="Header2 13 3 2 11" xfId="41251"/>
    <cellStyle name="Header2 13 3 2 12" xfId="41605"/>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2 7" xfId="40002"/>
    <cellStyle name="Header2 13 3 2 8" xfId="40558"/>
    <cellStyle name="Header2 13 3 2 9" xfId="40818"/>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10" xfId="40898"/>
    <cellStyle name="Header2 13 4 11" xfId="41167"/>
    <cellStyle name="Header2 13 4 12" xfId="41517"/>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4 7" xfId="39913"/>
    <cellStyle name="Header2 13 4 8" xfId="40469"/>
    <cellStyle name="Header2 13 4 9" xfId="40733"/>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14" xfId="39683"/>
    <cellStyle name="Header2 14 15" xfId="40182"/>
    <cellStyle name="Header2 14 16" xfId="41340"/>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14" xfId="39756"/>
    <cellStyle name="Header2 14 2 15" xfId="40312"/>
    <cellStyle name="Header2 14 2 16" xfId="41003"/>
    <cellStyle name="Header2 14 2 17" xfId="41384"/>
    <cellStyle name="Header2 14 2 2" xfId="1033"/>
    <cellStyle name="Header2 14 2 2 10" xfId="41472"/>
    <cellStyle name="Header2 14 2 2 2" xfId="1598"/>
    <cellStyle name="Header2 14 2 2 2 10" xfId="41294"/>
    <cellStyle name="Header2 14 2 2 2 11" xfId="4164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2 6" xfId="40045"/>
    <cellStyle name="Header2 14 2 2 2 7" xfId="40601"/>
    <cellStyle name="Header2 14 2 2 2 8" xfId="40861"/>
    <cellStyle name="Header2 14 2 2 2 9" xfId="40947"/>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2 7" xfId="39868"/>
    <cellStyle name="Header2 14 2 2 8" xfId="40424"/>
    <cellStyle name="Header2 14 2 2 9" xfId="41115"/>
    <cellStyle name="Header2 14 2 3" xfId="1759"/>
    <cellStyle name="Header2 14 2 3 10" xfId="40298"/>
    <cellStyle name="Header2 14 2 3 11" xfId="41210"/>
    <cellStyle name="Header2 14 2 3 12" xfId="41560"/>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3 7" xfId="39957"/>
    <cellStyle name="Header2 14 2 3 8" xfId="40513"/>
    <cellStyle name="Header2 14 2 3 9" xfId="40777"/>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12" xfId="39821"/>
    <cellStyle name="Header2 14 3 13" xfId="40377"/>
    <cellStyle name="Header2 14 3 14" xfId="41068"/>
    <cellStyle name="Header2 14 3 15" xfId="41430"/>
    <cellStyle name="Header2 14 3 2" xfId="1832"/>
    <cellStyle name="Header2 14 3 2 10" xfId="40279"/>
    <cellStyle name="Header2 14 3 2 11" xfId="41252"/>
    <cellStyle name="Header2 14 3 2 12" xfId="41606"/>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2 7" xfId="40003"/>
    <cellStyle name="Header2 14 3 2 8" xfId="40559"/>
    <cellStyle name="Header2 14 3 2 9" xfId="40819"/>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10" xfId="40669"/>
    <cellStyle name="Header2 14 4 11" xfId="41168"/>
    <cellStyle name="Header2 14 4 12" xfId="41518"/>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4 7" xfId="39914"/>
    <cellStyle name="Header2 14 4 8" xfId="40470"/>
    <cellStyle name="Header2 14 4 9" xfId="40734"/>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14" xfId="39684"/>
    <cellStyle name="Header2 15 15" xfId="40183"/>
    <cellStyle name="Header2 15 16" xfId="4134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14" xfId="39757"/>
    <cellStyle name="Header2 15 2 15" xfId="40313"/>
    <cellStyle name="Header2 15 2 16" xfId="41004"/>
    <cellStyle name="Header2 15 2 17" xfId="41385"/>
    <cellStyle name="Header2 15 2 2" xfId="1034"/>
    <cellStyle name="Header2 15 2 2 10" xfId="41473"/>
    <cellStyle name="Header2 15 2 2 2" xfId="1599"/>
    <cellStyle name="Header2 15 2 2 2 10" xfId="41295"/>
    <cellStyle name="Header2 15 2 2 2 11" xfId="4164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2 6" xfId="40046"/>
    <cellStyle name="Header2 15 2 2 2 7" xfId="40602"/>
    <cellStyle name="Header2 15 2 2 2 8" xfId="40862"/>
    <cellStyle name="Header2 15 2 2 2 9" xfId="40105"/>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2 7" xfId="39869"/>
    <cellStyle name="Header2 15 2 2 8" xfId="40425"/>
    <cellStyle name="Header2 15 2 2 9" xfId="41116"/>
    <cellStyle name="Header2 15 2 3" xfId="1760"/>
    <cellStyle name="Header2 15 2 3 10" xfId="40090"/>
    <cellStyle name="Header2 15 2 3 11" xfId="41211"/>
    <cellStyle name="Header2 15 2 3 12" xfId="41561"/>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3 7" xfId="39958"/>
    <cellStyle name="Header2 15 2 3 8" xfId="40514"/>
    <cellStyle name="Header2 15 2 3 9" xfId="40778"/>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12" xfId="39822"/>
    <cellStyle name="Header2 15 3 13" xfId="40378"/>
    <cellStyle name="Header2 15 3 14" xfId="41069"/>
    <cellStyle name="Header2 15 3 15" xfId="41431"/>
    <cellStyle name="Header2 15 3 2" xfId="1833"/>
    <cellStyle name="Header2 15 3 2 10" xfId="40951"/>
    <cellStyle name="Header2 15 3 2 11" xfId="41253"/>
    <cellStyle name="Header2 15 3 2 12" xfId="41607"/>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2 7" xfId="40004"/>
    <cellStyle name="Header2 15 3 2 8" xfId="40560"/>
    <cellStyle name="Header2 15 3 2 9" xfId="40820"/>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10" xfId="40936"/>
    <cellStyle name="Header2 15 4 11" xfId="41169"/>
    <cellStyle name="Header2 15 4 12" xfId="41519"/>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4 7" xfId="39915"/>
    <cellStyle name="Header2 15 4 8" xfId="40471"/>
    <cellStyle name="Header2 15 4 9" xfId="40735"/>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14" xfId="39685"/>
    <cellStyle name="Header2 16 15" xfId="40184"/>
    <cellStyle name="Header2 16 16" xfId="41342"/>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14" xfId="39758"/>
    <cellStyle name="Header2 16 2 15" xfId="40314"/>
    <cellStyle name="Header2 16 2 16" xfId="41005"/>
    <cellStyle name="Header2 16 2 17" xfId="41386"/>
    <cellStyle name="Header2 16 2 2" xfId="1035"/>
    <cellStyle name="Header2 16 2 2 10" xfId="41474"/>
    <cellStyle name="Header2 16 2 2 2" xfId="1600"/>
    <cellStyle name="Header2 16 2 2 2 10" xfId="41296"/>
    <cellStyle name="Header2 16 2 2 2 11" xfId="4165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2 6" xfId="40047"/>
    <cellStyle name="Header2 16 2 2 2 7" xfId="40603"/>
    <cellStyle name="Header2 16 2 2 2 8" xfId="40863"/>
    <cellStyle name="Header2 16 2 2 2 9" xfId="40089"/>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2 7" xfId="39870"/>
    <cellStyle name="Header2 16 2 2 8" xfId="40426"/>
    <cellStyle name="Header2 16 2 2 9" xfId="41117"/>
    <cellStyle name="Header2 16 2 3" xfId="1761"/>
    <cellStyle name="Header2 16 2 3 10" xfId="40724"/>
    <cellStyle name="Header2 16 2 3 11" xfId="41212"/>
    <cellStyle name="Header2 16 2 3 12" xfId="41562"/>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3 7" xfId="39959"/>
    <cellStyle name="Header2 16 2 3 8" xfId="40515"/>
    <cellStyle name="Header2 16 2 3 9" xfId="40779"/>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12" xfId="39823"/>
    <cellStyle name="Header2 16 3 13" xfId="40379"/>
    <cellStyle name="Header2 16 3 14" xfId="41070"/>
    <cellStyle name="Header2 16 3 15" xfId="41432"/>
    <cellStyle name="Header2 16 3 2" xfId="1834"/>
    <cellStyle name="Header2 16 3 2 10" xfId="40917"/>
    <cellStyle name="Header2 16 3 2 11" xfId="41254"/>
    <cellStyle name="Header2 16 3 2 12" xfId="41608"/>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2 7" xfId="40005"/>
    <cellStyle name="Header2 16 3 2 8" xfId="40561"/>
    <cellStyle name="Header2 16 3 2 9" xfId="40821"/>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10" xfId="40916"/>
    <cellStyle name="Header2 16 4 11" xfId="41170"/>
    <cellStyle name="Header2 16 4 12" xfId="41520"/>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4 7" xfId="39916"/>
    <cellStyle name="Header2 16 4 8" xfId="40472"/>
    <cellStyle name="Header2 16 4 9" xfId="40736"/>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14" xfId="39686"/>
    <cellStyle name="Header2 17 15" xfId="40185"/>
    <cellStyle name="Header2 17 16" xfId="41343"/>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14" xfId="39759"/>
    <cellStyle name="Header2 17 2 15" xfId="40315"/>
    <cellStyle name="Header2 17 2 16" xfId="41006"/>
    <cellStyle name="Header2 17 2 17" xfId="41387"/>
    <cellStyle name="Header2 17 2 2" xfId="1036"/>
    <cellStyle name="Header2 17 2 2 10" xfId="41475"/>
    <cellStyle name="Header2 17 2 2 2" xfId="1601"/>
    <cellStyle name="Header2 17 2 2 2 10" xfId="41297"/>
    <cellStyle name="Header2 17 2 2 2 11" xfId="4165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2 6" xfId="40048"/>
    <cellStyle name="Header2 17 2 2 2 7" xfId="40604"/>
    <cellStyle name="Header2 17 2 2 2 8" xfId="40864"/>
    <cellStyle name="Header2 17 2 2 2 9" xfId="40261"/>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2 7" xfId="39871"/>
    <cellStyle name="Header2 17 2 2 8" xfId="40427"/>
    <cellStyle name="Header2 17 2 2 9" xfId="41118"/>
    <cellStyle name="Header2 17 2 3" xfId="1762"/>
    <cellStyle name="Header2 17 2 3 10" xfId="40647"/>
    <cellStyle name="Header2 17 2 3 11" xfId="41213"/>
    <cellStyle name="Header2 17 2 3 12" xfId="41563"/>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3 7" xfId="39960"/>
    <cellStyle name="Header2 17 2 3 8" xfId="40516"/>
    <cellStyle name="Header2 17 2 3 9" xfId="40780"/>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12" xfId="39824"/>
    <cellStyle name="Header2 17 3 13" xfId="40380"/>
    <cellStyle name="Header2 17 3 14" xfId="41071"/>
    <cellStyle name="Header2 17 3 15" xfId="41433"/>
    <cellStyle name="Header2 17 3 2" xfId="1835"/>
    <cellStyle name="Header2 17 3 2 10" xfId="40252"/>
    <cellStyle name="Header2 17 3 2 11" xfId="41255"/>
    <cellStyle name="Header2 17 3 2 12" xfId="41609"/>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2 7" xfId="40006"/>
    <cellStyle name="Header2 17 3 2 8" xfId="40562"/>
    <cellStyle name="Header2 17 3 2 9" xfId="40822"/>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10" xfId="40221"/>
    <cellStyle name="Header2 17 4 11" xfId="41171"/>
    <cellStyle name="Header2 17 4 12" xfId="41521"/>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4 7" xfId="39917"/>
    <cellStyle name="Header2 17 4 8" xfId="40473"/>
    <cellStyle name="Header2 17 4 9" xfId="40737"/>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14" xfId="39687"/>
    <cellStyle name="Header2 18 15" xfId="40186"/>
    <cellStyle name="Header2 18 16" xfId="41344"/>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14" xfId="39760"/>
    <cellStyle name="Header2 18 2 15" xfId="40316"/>
    <cellStyle name="Header2 18 2 16" xfId="41007"/>
    <cellStyle name="Header2 18 2 17" xfId="41388"/>
    <cellStyle name="Header2 18 2 2" xfId="1037"/>
    <cellStyle name="Header2 18 2 2 10" xfId="41476"/>
    <cellStyle name="Header2 18 2 2 2" xfId="1602"/>
    <cellStyle name="Header2 18 2 2 2 10" xfId="41298"/>
    <cellStyle name="Header2 18 2 2 2 11" xfId="4165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2 6" xfId="40049"/>
    <cellStyle name="Header2 18 2 2 2 7" xfId="40605"/>
    <cellStyle name="Header2 18 2 2 2 8" xfId="40865"/>
    <cellStyle name="Header2 18 2 2 2 9" xfId="40927"/>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2 7" xfId="39872"/>
    <cellStyle name="Header2 18 2 2 8" xfId="40428"/>
    <cellStyle name="Header2 18 2 2 9" xfId="41119"/>
    <cellStyle name="Header2 18 2 3" xfId="1763"/>
    <cellStyle name="Header2 18 2 3 10" xfId="40946"/>
    <cellStyle name="Header2 18 2 3 11" xfId="41214"/>
    <cellStyle name="Header2 18 2 3 12" xfId="41564"/>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3 7" xfId="39961"/>
    <cellStyle name="Header2 18 2 3 8" xfId="40517"/>
    <cellStyle name="Header2 18 2 3 9" xfId="40781"/>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12" xfId="39825"/>
    <cellStyle name="Header2 18 3 13" xfId="40381"/>
    <cellStyle name="Header2 18 3 14" xfId="41072"/>
    <cellStyle name="Header2 18 3 15" xfId="41434"/>
    <cellStyle name="Header2 18 3 2" xfId="1836"/>
    <cellStyle name="Header2 18 3 2 10" xfId="40641"/>
    <cellStyle name="Header2 18 3 2 11" xfId="41256"/>
    <cellStyle name="Header2 18 3 2 12" xfId="41610"/>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2 7" xfId="40007"/>
    <cellStyle name="Header2 18 3 2 8" xfId="40563"/>
    <cellStyle name="Header2 18 3 2 9" xfId="40823"/>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10" xfId="40671"/>
    <cellStyle name="Header2 18 4 11" xfId="41172"/>
    <cellStyle name="Header2 18 4 12" xfId="41522"/>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4 7" xfId="39918"/>
    <cellStyle name="Header2 18 4 8" xfId="40474"/>
    <cellStyle name="Header2 18 4 9" xfId="40738"/>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14" xfId="39688"/>
    <cellStyle name="Header2 19 15" xfId="40187"/>
    <cellStyle name="Header2 19 16" xfId="41345"/>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14" xfId="39761"/>
    <cellStyle name="Header2 19 2 15" xfId="40317"/>
    <cellStyle name="Header2 19 2 16" xfId="41008"/>
    <cellStyle name="Header2 19 2 17" xfId="41389"/>
    <cellStyle name="Header2 19 2 2" xfId="1038"/>
    <cellStyle name="Header2 19 2 2 10" xfId="41477"/>
    <cellStyle name="Header2 19 2 2 2" xfId="1603"/>
    <cellStyle name="Header2 19 2 2 2 10" xfId="41299"/>
    <cellStyle name="Header2 19 2 2 2 11" xfId="4165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2 6" xfId="40050"/>
    <cellStyle name="Header2 19 2 2 2 7" xfId="40606"/>
    <cellStyle name="Header2 19 2 2 2 8" xfId="40866"/>
    <cellStyle name="Header2 19 2 2 2 9" xfId="40710"/>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2 7" xfId="39873"/>
    <cellStyle name="Header2 19 2 2 8" xfId="40429"/>
    <cellStyle name="Header2 19 2 2 9" xfId="41120"/>
    <cellStyle name="Header2 19 2 3" xfId="1764"/>
    <cellStyle name="Header2 19 2 3 10" xfId="40655"/>
    <cellStyle name="Header2 19 2 3 11" xfId="41215"/>
    <cellStyle name="Header2 19 2 3 12" xfId="41565"/>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3 7" xfId="39962"/>
    <cellStyle name="Header2 19 2 3 8" xfId="40518"/>
    <cellStyle name="Header2 19 2 3 9" xfId="40782"/>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12" xfId="39826"/>
    <cellStyle name="Header2 19 3 13" xfId="40382"/>
    <cellStyle name="Header2 19 3 14" xfId="41073"/>
    <cellStyle name="Header2 19 3 15" xfId="41435"/>
    <cellStyle name="Header2 19 3 2" xfId="1837"/>
    <cellStyle name="Header2 19 3 2 10" xfId="40915"/>
    <cellStyle name="Header2 19 3 2 11" xfId="41257"/>
    <cellStyle name="Header2 19 3 2 12" xfId="41611"/>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2 7" xfId="40008"/>
    <cellStyle name="Header2 19 3 2 8" xfId="40564"/>
    <cellStyle name="Header2 19 3 2 9" xfId="40824"/>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10" xfId="40136"/>
    <cellStyle name="Header2 19 4 11" xfId="41173"/>
    <cellStyle name="Header2 19 4 12" xfId="41523"/>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4 7" xfId="39919"/>
    <cellStyle name="Header2 19 4 8" xfId="40475"/>
    <cellStyle name="Header2 19 4 9" xfId="40739"/>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15" xfId="39689"/>
    <cellStyle name="Header2 2 16" xfId="40188"/>
    <cellStyle name="Header2 2 17" xfId="41346"/>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15" xfId="39762"/>
    <cellStyle name="Header2 2 2 16" xfId="40318"/>
    <cellStyle name="Header2 2 2 17" xfId="41009"/>
    <cellStyle name="Header2 2 2 18" xfId="41390"/>
    <cellStyle name="Header2 2 2 2" xfId="1039"/>
    <cellStyle name="Header2 2 2 2 10" xfId="41478"/>
    <cellStyle name="Header2 2 2 2 2" xfId="1604"/>
    <cellStyle name="Header2 2 2 2 2 10" xfId="41300"/>
    <cellStyle name="Header2 2 2 2 2 11" xfId="4165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2 6" xfId="40051"/>
    <cellStyle name="Header2 2 2 2 2 7" xfId="40607"/>
    <cellStyle name="Header2 2 2 2 2 8" xfId="40867"/>
    <cellStyle name="Header2 2 2 2 2 9" xfId="40146"/>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2 7" xfId="39874"/>
    <cellStyle name="Header2 2 2 2 8" xfId="40430"/>
    <cellStyle name="Header2 2 2 2 9" xfId="41121"/>
    <cellStyle name="Header2 2 2 3" xfId="1765"/>
    <cellStyle name="Header2 2 2 3 10" xfId="40926"/>
    <cellStyle name="Header2 2 2 3 11" xfId="41216"/>
    <cellStyle name="Header2 2 2 3 12" xfId="41566"/>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3 7" xfId="39963"/>
    <cellStyle name="Header2 2 2 3 8" xfId="40519"/>
    <cellStyle name="Header2 2 2 3 9" xfId="40783"/>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13" xfId="39827"/>
    <cellStyle name="Header2 2 3 14" xfId="40383"/>
    <cellStyle name="Header2 2 3 15" xfId="41074"/>
    <cellStyle name="Header2 2 3 16" xfId="41436"/>
    <cellStyle name="Header2 2 3 2" xfId="1838"/>
    <cellStyle name="Header2 2 3 2 10" xfId="40102"/>
    <cellStyle name="Header2 2 3 2 11" xfId="41258"/>
    <cellStyle name="Header2 2 3 2 12" xfId="41612"/>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2 7" xfId="40009"/>
    <cellStyle name="Header2 2 3 2 8" xfId="40565"/>
    <cellStyle name="Header2 2 3 2 9" xfId="40825"/>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10" xfId="40914"/>
    <cellStyle name="Header2 2 4 11" xfId="41174"/>
    <cellStyle name="Header2 2 4 12" xfId="41524"/>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4 7" xfId="39920"/>
    <cellStyle name="Header2 2 4 8" xfId="40476"/>
    <cellStyle name="Header2 2 4 9" xfId="40740"/>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14" xfId="39690"/>
    <cellStyle name="Header2 20 15" xfId="40189"/>
    <cellStyle name="Header2 20 16" xfId="41347"/>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14" xfId="39763"/>
    <cellStyle name="Header2 20 2 15" xfId="40319"/>
    <cellStyle name="Header2 20 2 16" xfId="41010"/>
    <cellStyle name="Header2 20 2 17" xfId="41391"/>
    <cellStyle name="Header2 20 2 2" xfId="1040"/>
    <cellStyle name="Header2 20 2 2 10" xfId="41479"/>
    <cellStyle name="Header2 20 2 2 2" xfId="1605"/>
    <cellStyle name="Header2 20 2 2 2 10" xfId="41301"/>
    <cellStyle name="Header2 20 2 2 2 11" xfId="4165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2 6" xfId="40052"/>
    <cellStyle name="Header2 20 2 2 2 7" xfId="40608"/>
    <cellStyle name="Header2 20 2 2 2 8" xfId="40868"/>
    <cellStyle name="Header2 20 2 2 2 9" xfId="40929"/>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2 7" xfId="39875"/>
    <cellStyle name="Header2 20 2 2 8" xfId="40431"/>
    <cellStyle name="Header2 20 2 2 9" xfId="41122"/>
    <cellStyle name="Header2 20 2 3" xfId="1766"/>
    <cellStyle name="Header2 20 2 3 10" xfId="40120"/>
    <cellStyle name="Header2 20 2 3 11" xfId="41217"/>
    <cellStyle name="Header2 20 2 3 12" xfId="41567"/>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3 7" xfId="39964"/>
    <cellStyle name="Header2 20 2 3 8" xfId="40520"/>
    <cellStyle name="Header2 20 2 3 9" xfId="40784"/>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12" xfId="39828"/>
    <cellStyle name="Header2 20 3 13" xfId="40384"/>
    <cellStyle name="Header2 20 3 14" xfId="41075"/>
    <cellStyle name="Header2 20 3 15" xfId="41437"/>
    <cellStyle name="Header2 20 3 2" xfId="1839"/>
    <cellStyle name="Header2 20 3 2 10" xfId="40657"/>
    <cellStyle name="Header2 20 3 2 11" xfId="41259"/>
    <cellStyle name="Header2 20 3 2 12" xfId="41613"/>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2 7" xfId="40010"/>
    <cellStyle name="Header2 20 3 2 8" xfId="40566"/>
    <cellStyle name="Header2 20 3 2 9" xfId="40826"/>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10" xfId="40094"/>
    <cellStyle name="Header2 20 4 11" xfId="41175"/>
    <cellStyle name="Header2 20 4 12" xfId="41525"/>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4 7" xfId="39921"/>
    <cellStyle name="Header2 20 4 8" xfId="40477"/>
    <cellStyle name="Header2 20 4 9" xfId="40741"/>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14" xfId="39691"/>
    <cellStyle name="Header2 21 15" xfId="40190"/>
    <cellStyle name="Header2 21 16" xfId="41348"/>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14" xfId="39764"/>
    <cellStyle name="Header2 21 2 15" xfId="40320"/>
    <cellStyle name="Header2 21 2 16" xfId="41011"/>
    <cellStyle name="Header2 21 2 17" xfId="41392"/>
    <cellStyle name="Header2 21 2 2" xfId="1041"/>
    <cellStyle name="Header2 21 2 2 10" xfId="41480"/>
    <cellStyle name="Header2 21 2 2 2" xfId="1606"/>
    <cellStyle name="Header2 21 2 2 2 10" xfId="41302"/>
    <cellStyle name="Header2 21 2 2 2 11" xfId="4165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2 6" xfId="40053"/>
    <cellStyle name="Header2 21 2 2 2 7" xfId="40609"/>
    <cellStyle name="Header2 21 2 2 2 8" xfId="40869"/>
    <cellStyle name="Header2 21 2 2 2 9" xfId="40925"/>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2 7" xfId="39876"/>
    <cellStyle name="Header2 21 2 2 8" xfId="40432"/>
    <cellStyle name="Header2 21 2 2 9" xfId="41123"/>
    <cellStyle name="Header2 21 2 3" xfId="1767"/>
    <cellStyle name="Header2 21 2 3 10" xfId="40099"/>
    <cellStyle name="Header2 21 2 3 11" xfId="41218"/>
    <cellStyle name="Header2 21 2 3 12" xfId="41568"/>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3 7" xfId="39965"/>
    <cellStyle name="Header2 21 2 3 8" xfId="40521"/>
    <cellStyle name="Header2 21 2 3 9" xfId="40785"/>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12" xfId="39829"/>
    <cellStyle name="Header2 21 3 13" xfId="40385"/>
    <cellStyle name="Header2 21 3 14" xfId="41076"/>
    <cellStyle name="Header2 21 3 15" xfId="41438"/>
    <cellStyle name="Header2 21 3 2" xfId="1840"/>
    <cellStyle name="Header2 21 3 2 10" xfId="40933"/>
    <cellStyle name="Header2 21 3 2 11" xfId="41260"/>
    <cellStyle name="Header2 21 3 2 12" xfId="41614"/>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2 7" xfId="40011"/>
    <cellStyle name="Header2 21 3 2 8" xfId="40567"/>
    <cellStyle name="Header2 21 3 2 9" xfId="40827"/>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10" xfId="40262"/>
    <cellStyle name="Header2 21 4 11" xfId="41176"/>
    <cellStyle name="Header2 21 4 12" xfId="41526"/>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4 7" xfId="39922"/>
    <cellStyle name="Header2 21 4 8" xfId="40478"/>
    <cellStyle name="Header2 21 4 9" xfId="40742"/>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14" xfId="39692"/>
    <cellStyle name="Header2 22 15" xfId="40191"/>
    <cellStyle name="Header2 22 16" xfId="41349"/>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14" xfId="39765"/>
    <cellStyle name="Header2 22 2 15" xfId="40321"/>
    <cellStyle name="Header2 22 2 16" xfId="41012"/>
    <cellStyle name="Header2 22 2 17" xfId="41393"/>
    <cellStyle name="Header2 22 2 2" xfId="1042"/>
    <cellStyle name="Header2 22 2 2 10" xfId="41481"/>
    <cellStyle name="Header2 22 2 2 2" xfId="1607"/>
    <cellStyle name="Header2 22 2 2 2 10" xfId="41303"/>
    <cellStyle name="Header2 22 2 2 2 11" xfId="4165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2 6" xfId="40054"/>
    <cellStyle name="Header2 22 2 2 2 7" xfId="40610"/>
    <cellStyle name="Header2 22 2 2 2 8" xfId="40870"/>
    <cellStyle name="Header2 22 2 2 2 9" xfId="40113"/>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2 7" xfId="39877"/>
    <cellStyle name="Header2 22 2 2 8" xfId="40433"/>
    <cellStyle name="Header2 22 2 2 9" xfId="41124"/>
    <cellStyle name="Header2 22 2 3" xfId="1768"/>
    <cellStyle name="Header2 22 2 3 10" xfId="40899"/>
    <cellStyle name="Header2 22 2 3 11" xfId="41219"/>
    <cellStyle name="Header2 22 2 3 12" xfId="41569"/>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3 7" xfId="39966"/>
    <cellStyle name="Header2 22 2 3 8" xfId="40522"/>
    <cellStyle name="Header2 22 2 3 9" xfId="40786"/>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12" xfId="39830"/>
    <cellStyle name="Header2 22 3 13" xfId="40386"/>
    <cellStyle name="Header2 22 3 14" xfId="41077"/>
    <cellStyle name="Header2 22 3 15" xfId="41439"/>
    <cellStyle name="Header2 22 3 2" xfId="1841"/>
    <cellStyle name="Header2 22 3 2 10" xfId="40162"/>
    <cellStyle name="Header2 22 3 2 11" xfId="41261"/>
    <cellStyle name="Header2 22 3 2 12" xfId="41615"/>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2 7" xfId="40012"/>
    <cellStyle name="Header2 22 3 2 8" xfId="40568"/>
    <cellStyle name="Header2 22 3 2 9" xfId="40828"/>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10" xfId="40656"/>
    <cellStyle name="Header2 22 4 11" xfId="41177"/>
    <cellStyle name="Header2 22 4 12" xfId="41527"/>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4 7" xfId="39923"/>
    <cellStyle name="Header2 22 4 8" xfId="40479"/>
    <cellStyle name="Header2 22 4 9" xfId="40743"/>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14" xfId="39693"/>
    <cellStyle name="Header2 23 15" xfId="40192"/>
    <cellStyle name="Header2 23 16" xfId="41350"/>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14" xfId="39766"/>
    <cellStyle name="Header2 23 2 15" xfId="40322"/>
    <cellStyle name="Header2 23 2 16" xfId="41013"/>
    <cellStyle name="Header2 23 2 17" xfId="41394"/>
    <cellStyle name="Header2 23 2 2" xfId="1043"/>
    <cellStyle name="Header2 23 2 2 10" xfId="41482"/>
    <cellStyle name="Header2 23 2 2 2" xfId="1608"/>
    <cellStyle name="Header2 23 2 2 2 10" xfId="41304"/>
    <cellStyle name="Header2 23 2 2 2 11" xfId="4165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2 6" xfId="40055"/>
    <cellStyle name="Header2 23 2 2 2 7" xfId="40611"/>
    <cellStyle name="Header2 23 2 2 2 8" xfId="40871"/>
    <cellStyle name="Header2 23 2 2 2 9" xfId="40283"/>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2 7" xfId="39878"/>
    <cellStyle name="Header2 23 2 2 8" xfId="40434"/>
    <cellStyle name="Header2 23 2 2 9" xfId="41125"/>
    <cellStyle name="Header2 23 2 3" xfId="1769"/>
    <cellStyle name="Header2 23 2 3 10" xfId="40140"/>
    <cellStyle name="Header2 23 2 3 11" xfId="41220"/>
    <cellStyle name="Header2 23 2 3 12" xfId="41570"/>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3 7" xfId="39967"/>
    <cellStyle name="Header2 23 2 3 8" xfId="40523"/>
    <cellStyle name="Header2 23 2 3 9" xfId="40787"/>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12" xfId="39831"/>
    <cellStyle name="Header2 23 3 13" xfId="40387"/>
    <cellStyle name="Header2 23 3 14" xfId="41078"/>
    <cellStyle name="Header2 23 3 15" xfId="41440"/>
    <cellStyle name="Header2 23 3 2" xfId="1842"/>
    <cellStyle name="Header2 23 3 2 10" xfId="40711"/>
    <cellStyle name="Header2 23 3 2 11" xfId="41262"/>
    <cellStyle name="Header2 23 3 2 12" xfId="41616"/>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2 7" xfId="40013"/>
    <cellStyle name="Header2 23 3 2 8" xfId="40569"/>
    <cellStyle name="Header2 23 3 2 9" xfId="40829"/>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10" xfId="40666"/>
    <cellStyle name="Header2 23 4 11" xfId="41178"/>
    <cellStyle name="Header2 23 4 12" xfId="41528"/>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4 7" xfId="39924"/>
    <cellStyle name="Header2 23 4 8" xfId="40480"/>
    <cellStyle name="Header2 23 4 9" xfId="40744"/>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14" xfId="39694"/>
    <cellStyle name="Header2 24 15" xfId="40193"/>
    <cellStyle name="Header2 24 16" xfId="41351"/>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14" xfId="39767"/>
    <cellStyle name="Header2 24 2 15" xfId="40323"/>
    <cellStyle name="Header2 24 2 16" xfId="41014"/>
    <cellStyle name="Header2 24 2 17" xfId="41395"/>
    <cellStyle name="Header2 24 2 2" xfId="1044"/>
    <cellStyle name="Header2 24 2 2 10" xfId="41483"/>
    <cellStyle name="Header2 24 2 2 2" xfId="1609"/>
    <cellStyle name="Header2 24 2 2 2 10" xfId="41305"/>
    <cellStyle name="Header2 24 2 2 2 11" xfId="4165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2 6" xfId="40056"/>
    <cellStyle name="Header2 24 2 2 2 7" xfId="40612"/>
    <cellStyle name="Header2 24 2 2 2 8" xfId="40872"/>
    <cellStyle name="Header2 24 2 2 2 9" xfId="40293"/>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2 7" xfId="39879"/>
    <cellStyle name="Header2 24 2 2 8" xfId="40435"/>
    <cellStyle name="Header2 24 2 2 9" xfId="41126"/>
    <cellStyle name="Header2 24 2 3" xfId="1770"/>
    <cellStyle name="Header2 24 2 3 10" xfId="40159"/>
    <cellStyle name="Header2 24 2 3 11" xfId="41221"/>
    <cellStyle name="Header2 24 2 3 12" xfId="41571"/>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3 7" xfId="39968"/>
    <cellStyle name="Header2 24 2 3 8" xfId="40524"/>
    <cellStyle name="Header2 24 2 3 9" xfId="40788"/>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12" xfId="39832"/>
    <cellStyle name="Header2 24 3 13" xfId="40388"/>
    <cellStyle name="Header2 24 3 14" xfId="41079"/>
    <cellStyle name="Header2 24 3 15" xfId="41441"/>
    <cellStyle name="Header2 24 3 2" xfId="1843"/>
    <cellStyle name="Header2 24 3 2 10" xfId="40135"/>
    <cellStyle name="Header2 24 3 2 11" xfId="41263"/>
    <cellStyle name="Header2 24 3 2 12" xfId="41617"/>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2 7" xfId="40014"/>
    <cellStyle name="Header2 24 3 2 8" xfId="40570"/>
    <cellStyle name="Header2 24 3 2 9" xfId="40830"/>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10" xfId="40275"/>
    <cellStyle name="Header2 24 4 11" xfId="41179"/>
    <cellStyle name="Header2 24 4 12" xfId="41529"/>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4 7" xfId="39925"/>
    <cellStyle name="Header2 24 4 8" xfId="40481"/>
    <cellStyle name="Header2 24 4 9" xfId="40745"/>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14" xfId="39695"/>
    <cellStyle name="Header2 25 15" xfId="40194"/>
    <cellStyle name="Header2 25 16" xfId="41352"/>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14" xfId="39768"/>
    <cellStyle name="Header2 25 2 15" xfId="40324"/>
    <cellStyle name="Header2 25 2 16" xfId="41015"/>
    <cellStyle name="Header2 25 2 17" xfId="41396"/>
    <cellStyle name="Header2 25 2 2" xfId="1045"/>
    <cellStyle name="Header2 25 2 2 10" xfId="41484"/>
    <cellStyle name="Header2 25 2 2 2" xfId="1610"/>
    <cellStyle name="Header2 25 2 2 2 10" xfId="41306"/>
    <cellStyle name="Header2 25 2 2 2 11" xfId="4166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2 6" xfId="40057"/>
    <cellStyle name="Header2 25 2 2 2 7" xfId="40613"/>
    <cellStyle name="Header2 25 2 2 2 8" xfId="40873"/>
    <cellStyle name="Header2 25 2 2 2 9" xfId="4015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2 7" xfId="39880"/>
    <cellStyle name="Header2 25 2 2 8" xfId="40436"/>
    <cellStyle name="Header2 25 2 2 9" xfId="41127"/>
    <cellStyle name="Header2 25 2 3" xfId="1771"/>
    <cellStyle name="Header2 25 2 3 10" xfId="40269"/>
    <cellStyle name="Header2 25 2 3 11" xfId="41222"/>
    <cellStyle name="Header2 25 2 3 12" xfId="41572"/>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3 7" xfId="39969"/>
    <cellStyle name="Header2 25 2 3 8" xfId="40525"/>
    <cellStyle name="Header2 25 2 3 9" xfId="40789"/>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12" xfId="39833"/>
    <cellStyle name="Header2 25 3 13" xfId="40389"/>
    <cellStyle name="Header2 25 3 14" xfId="41080"/>
    <cellStyle name="Header2 25 3 15" xfId="41442"/>
    <cellStyle name="Header2 25 3 2" xfId="1844"/>
    <cellStyle name="Header2 25 3 2 10" xfId="40642"/>
    <cellStyle name="Header2 25 3 2 11" xfId="41264"/>
    <cellStyle name="Header2 25 3 2 12" xfId="41618"/>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2 7" xfId="40015"/>
    <cellStyle name="Header2 25 3 2 8" xfId="40571"/>
    <cellStyle name="Header2 25 3 2 9" xfId="40831"/>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10" xfId="40650"/>
    <cellStyle name="Header2 25 4 11" xfId="41180"/>
    <cellStyle name="Header2 25 4 12" xfId="41530"/>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4 7" xfId="39926"/>
    <cellStyle name="Header2 25 4 8" xfId="40482"/>
    <cellStyle name="Header2 25 4 9" xfId="40746"/>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14" xfId="39696"/>
    <cellStyle name="Header2 26 15" xfId="40195"/>
    <cellStyle name="Header2 26 16" xfId="41353"/>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14" xfId="39769"/>
    <cellStyle name="Header2 26 2 15" xfId="40325"/>
    <cellStyle name="Header2 26 2 16" xfId="41016"/>
    <cellStyle name="Header2 26 2 17" xfId="41397"/>
    <cellStyle name="Header2 26 2 2" xfId="1046"/>
    <cellStyle name="Header2 26 2 2 10" xfId="41485"/>
    <cellStyle name="Header2 26 2 2 2" xfId="1611"/>
    <cellStyle name="Header2 26 2 2 2 10" xfId="41307"/>
    <cellStyle name="Header2 26 2 2 2 11" xfId="4166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2 6" xfId="40058"/>
    <cellStyle name="Header2 26 2 2 2 7" xfId="40614"/>
    <cellStyle name="Header2 26 2 2 2 8" xfId="40874"/>
    <cellStyle name="Header2 26 2 2 2 9" xfId="40286"/>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2 7" xfId="39881"/>
    <cellStyle name="Header2 26 2 2 8" xfId="40437"/>
    <cellStyle name="Header2 26 2 2 9" xfId="41128"/>
    <cellStyle name="Header2 26 2 3" xfId="1772"/>
    <cellStyle name="Header2 26 2 3 10" xfId="40665"/>
    <cellStyle name="Header2 26 2 3 11" xfId="41223"/>
    <cellStyle name="Header2 26 2 3 12" xfId="41573"/>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3 7" xfId="39970"/>
    <cellStyle name="Header2 26 2 3 8" xfId="40526"/>
    <cellStyle name="Header2 26 2 3 9" xfId="40790"/>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12" xfId="39834"/>
    <cellStyle name="Header2 26 3 13" xfId="40390"/>
    <cellStyle name="Header2 26 3 14" xfId="41081"/>
    <cellStyle name="Header2 26 3 15" xfId="41443"/>
    <cellStyle name="Header2 26 3 2" xfId="1845"/>
    <cellStyle name="Header2 26 3 2 10" xfId="40158"/>
    <cellStyle name="Header2 26 3 2 11" xfId="41265"/>
    <cellStyle name="Header2 26 3 2 12" xfId="41619"/>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2 7" xfId="40016"/>
    <cellStyle name="Header2 26 3 2 8" xfId="40572"/>
    <cellStyle name="Header2 26 3 2 9" xfId="40832"/>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10" xfId="40713"/>
    <cellStyle name="Header2 26 4 11" xfId="41181"/>
    <cellStyle name="Header2 26 4 12" xfId="41531"/>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4 7" xfId="39927"/>
    <cellStyle name="Header2 26 4 8" xfId="40483"/>
    <cellStyle name="Header2 26 4 9" xfId="40747"/>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14" xfId="39697"/>
    <cellStyle name="Header2 27 15" xfId="40196"/>
    <cellStyle name="Header2 27 16" xfId="41354"/>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14" xfId="39770"/>
    <cellStyle name="Header2 27 2 15" xfId="40326"/>
    <cellStyle name="Header2 27 2 16" xfId="41017"/>
    <cellStyle name="Header2 27 2 17" xfId="41398"/>
    <cellStyle name="Header2 27 2 2" xfId="1047"/>
    <cellStyle name="Header2 27 2 2 10" xfId="41486"/>
    <cellStyle name="Header2 27 2 2 2" xfId="1612"/>
    <cellStyle name="Header2 27 2 2 2 10" xfId="41308"/>
    <cellStyle name="Header2 27 2 2 2 11" xfId="4166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2 6" xfId="40059"/>
    <cellStyle name="Header2 27 2 2 2 7" xfId="40615"/>
    <cellStyle name="Header2 27 2 2 2 8" xfId="40875"/>
    <cellStyle name="Header2 27 2 2 2 9" xfId="40725"/>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2 7" xfId="39882"/>
    <cellStyle name="Header2 27 2 2 8" xfId="40438"/>
    <cellStyle name="Header2 27 2 2 9" xfId="41129"/>
    <cellStyle name="Header2 27 2 3" xfId="1773"/>
    <cellStyle name="Header2 27 2 3 10" xfId="40664"/>
    <cellStyle name="Header2 27 2 3 11" xfId="41224"/>
    <cellStyle name="Header2 27 2 3 12" xfId="41574"/>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3 7" xfId="39971"/>
    <cellStyle name="Header2 27 2 3 8" xfId="40527"/>
    <cellStyle name="Header2 27 2 3 9" xfId="40791"/>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12" xfId="39835"/>
    <cellStyle name="Header2 27 3 13" xfId="40391"/>
    <cellStyle name="Header2 27 3 14" xfId="41082"/>
    <cellStyle name="Header2 27 3 15" xfId="41444"/>
    <cellStyle name="Header2 27 3 2" xfId="1846"/>
    <cellStyle name="Header2 27 3 2 10" xfId="40103"/>
    <cellStyle name="Header2 27 3 2 11" xfId="41266"/>
    <cellStyle name="Header2 27 3 2 12" xfId="41620"/>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2 7" xfId="40017"/>
    <cellStyle name="Header2 27 3 2 8" xfId="40573"/>
    <cellStyle name="Header2 27 3 2 9" xfId="40833"/>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10" xfId="40153"/>
    <cellStyle name="Header2 27 4 11" xfId="41182"/>
    <cellStyle name="Header2 27 4 12" xfId="41532"/>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4 7" xfId="39928"/>
    <cellStyle name="Header2 27 4 8" xfId="40484"/>
    <cellStyle name="Header2 27 4 9" xfId="40748"/>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14" xfId="39698"/>
    <cellStyle name="Header2 28 15" xfId="40197"/>
    <cellStyle name="Header2 28 16" xfId="41355"/>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14" xfId="39771"/>
    <cellStyle name="Header2 28 2 15" xfId="40327"/>
    <cellStyle name="Header2 28 2 16" xfId="41018"/>
    <cellStyle name="Header2 28 2 17" xfId="41399"/>
    <cellStyle name="Header2 28 2 2" xfId="1048"/>
    <cellStyle name="Header2 28 2 2 10" xfId="41487"/>
    <cellStyle name="Header2 28 2 2 2" xfId="1613"/>
    <cellStyle name="Header2 28 2 2 2 10" xfId="41309"/>
    <cellStyle name="Header2 28 2 2 2 11" xfId="4166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2 6" xfId="40060"/>
    <cellStyle name="Header2 28 2 2 2 7" xfId="40616"/>
    <cellStyle name="Header2 28 2 2 2 8" xfId="40876"/>
    <cellStyle name="Header2 28 2 2 2 9" xfId="40287"/>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2 7" xfId="39883"/>
    <cellStyle name="Header2 28 2 2 8" xfId="40439"/>
    <cellStyle name="Header2 28 2 2 9" xfId="41130"/>
    <cellStyle name="Header2 28 2 3" xfId="1774"/>
    <cellStyle name="Header2 28 2 3 10" xfId="40712"/>
    <cellStyle name="Header2 28 2 3 11" xfId="41225"/>
    <cellStyle name="Header2 28 2 3 12" xfId="41575"/>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3 7" xfId="39972"/>
    <cellStyle name="Header2 28 2 3 8" xfId="40528"/>
    <cellStyle name="Header2 28 2 3 9" xfId="40792"/>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12" xfId="39836"/>
    <cellStyle name="Header2 28 3 13" xfId="40392"/>
    <cellStyle name="Header2 28 3 14" xfId="41083"/>
    <cellStyle name="Header2 28 3 15" xfId="41445"/>
    <cellStyle name="Header2 28 3 2" xfId="1847"/>
    <cellStyle name="Header2 28 3 2 10" xfId="40661"/>
    <cellStyle name="Header2 28 3 2 11" xfId="41267"/>
    <cellStyle name="Header2 28 3 2 12" xfId="41621"/>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2 7" xfId="40018"/>
    <cellStyle name="Header2 28 3 2 8" xfId="40574"/>
    <cellStyle name="Header2 28 3 2 9" xfId="40834"/>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10" xfId="40119"/>
    <cellStyle name="Header2 28 4 11" xfId="41183"/>
    <cellStyle name="Header2 28 4 12" xfId="41533"/>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4 7" xfId="39929"/>
    <cellStyle name="Header2 28 4 8" xfId="40485"/>
    <cellStyle name="Header2 28 4 9" xfId="40749"/>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14" xfId="39699"/>
    <cellStyle name="Header2 29 15" xfId="40198"/>
    <cellStyle name="Header2 29 16" xfId="41356"/>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14" xfId="39772"/>
    <cellStyle name="Header2 29 2 15" xfId="40328"/>
    <cellStyle name="Header2 29 2 16" xfId="41019"/>
    <cellStyle name="Header2 29 2 17" xfId="41400"/>
    <cellStyle name="Header2 29 2 2" xfId="1049"/>
    <cellStyle name="Header2 29 2 2 10" xfId="41488"/>
    <cellStyle name="Header2 29 2 2 2" xfId="1614"/>
    <cellStyle name="Header2 29 2 2 2 10" xfId="41310"/>
    <cellStyle name="Header2 29 2 2 2 11" xfId="4166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2 6" xfId="40061"/>
    <cellStyle name="Header2 29 2 2 2 7" xfId="40617"/>
    <cellStyle name="Header2 29 2 2 2 8" xfId="40877"/>
    <cellStyle name="Header2 29 2 2 2 9" xfId="40907"/>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2 7" xfId="39884"/>
    <cellStyle name="Header2 29 2 2 8" xfId="40440"/>
    <cellStyle name="Header2 29 2 2 9" xfId="41131"/>
    <cellStyle name="Header2 29 2 3" xfId="1775"/>
    <cellStyle name="Header2 29 2 3 10" xfId="40281"/>
    <cellStyle name="Header2 29 2 3 11" xfId="41226"/>
    <cellStyle name="Header2 29 2 3 12" xfId="41576"/>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3 7" xfId="39973"/>
    <cellStyle name="Header2 29 2 3 8" xfId="40529"/>
    <cellStyle name="Header2 29 2 3 9" xfId="40793"/>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12" xfId="39837"/>
    <cellStyle name="Header2 29 3 13" xfId="40393"/>
    <cellStyle name="Header2 29 3 14" xfId="41084"/>
    <cellStyle name="Header2 29 3 15" xfId="41446"/>
    <cellStyle name="Header2 29 3 2" xfId="1848"/>
    <cellStyle name="Header2 29 3 2 10" xfId="40144"/>
    <cellStyle name="Header2 29 3 2 11" xfId="41268"/>
    <cellStyle name="Header2 29 3 2 12" xfId="41622"/>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2 7" xfId="40019"/>
    <cellStyle name="Header2 29 3 2 8" xfId="40575"/>
    <cellStyle name="Header2 29 3 2 9" xfId="40835"/>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10" xfId="40161"/>
    <cellStyle name="Header2 29 4 11" xfId="41184"/>
    <cellStyle name="Header2 29 4 12" xfId="41534"/>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4 7" xfId="39930"/>
    <cellStyle name="Header2 29 4 8" xfId="40486"/>
    <cellStyle name="Header2 29 4 9" xfId="40750"/>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15" xfId="39700"/>
    <cellStyle name="Header2 3 16" xfId="40199"/>
    <cellStyle name="Header2 3 17" xfId="41357"/>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14" xfId="39773"/>
    <cellStyle name="Header2 3 2 15" xfId="40329"/>
    <cellStyle name="Header2 3 2 16" xfId="41020"/>
    <cellStyle name="Header2 3 2 17" xfId="41401"/>
    <cellStyle name="Header2 3 2 2" xfId="1050"/>
    <cellStyle name="Header2 3 2 2 10" xfId="41489"/>
    <cellStyle name="Header2 3 2 2 2" xfId="1615"/>
    <cellStyle name="Header2 3 2 2 2 10" xfId="41311"/>
    <cellStyle name="Header2 3 2 2 2 11" xfId="4166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2 6" xfId="40062"/>
    <cellStyle name="Header2 3 2 2 2 7" xfId="40618"/>
    <cellStyle name="Header2 3 2 2 2 8" xfId="40878"/>
    <cellStyle name="Header2 3 2 2 2 9" xfId="40930"/>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2 7" xfId="39885"/>
    <cellStyle name="Header2 3 2 2 8" xfId="40441"/>
    <cellStyle name="Header2 3 2 2 9" xfId="41132"/>
    <cellStyle name="Header2 3 2 3" xfId="1776"/>
    <cellStyle name="Header2 3 2 3 10" xfId="40137"/>
    <cellStyle name="Header2 3 2 3 11" xfId="41227"/>
    <cellStyle name="Header2 3 2 3 12" xfId="41577"/>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3 7" xfId="39974"/>
    <cellStyle name="Header2 3 2 3 8" xfId="40530"/>
    <cellStyle name="Header2 3 2 3 9" xfId="40794"/>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12" xfId="39838"/>
    <cellStyle name="Header2 3 3 13" xfId="40394"/>
    <cellStyle name="Header2 3 3 14" xfId="41085"/>
    <cellStyle name="Header2 3 3 15" xfId="41447"/>
    <cellStyle name="Header2 3 3 2" xfId="1849"/>
    <cellStyle name="Header2 3 3 2 10" xfId="40143"/>
    <cellStyle name="Header2 3 3 2 11" xfId="41269"/>
    <cellStyle name="Header2 3 3 2 12" xfId="41623"/>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2 7" xfId="40020"/>
    <cellStyle name="Header2 3 3 2 8" xfId="40576"/>
    <cellStyle name="Header2 3 3 2 9" xfId="40836"/>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10" xfId="40095"/>
    <cellStyle name="Header2 3 4 11" xfId="41185"/>
    <cellStyle name="Header2 3 4 12" xfId="41535"/>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4 7" xfId="39931"/>
    <cellStyle name="Header2 3 4 8" xfId="40487"/>
    <cellStyle name="Header2 3 4 9" xfId="40751"/>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14" xfId="39701"/>
    <cellStyle name="Header2 30 15" xfId="40200"/>
    <cellStyle name="Header2 30 16" xfId="41358"/>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14" xfId="39774"/>
    <cellStyle name="Header2 30 2 15" xfId="40330"/>
    <cellStyle name="Header2 30 2 16" xfId="41021"/>
    <cellStyle name="Header2 30 2 17" xfId="41402"/>
    <cellStyle name="Header2 30 2 2" xfId="1051"/>
    <cellStyle name="Header2 30 2 2 10" xfId="41490"/>
    <cellStyle name="Header2 30 2 2 2" xfId="1616"/>
    <cellStyle name="Header2 30 2 2 2 10" xfId="41312"/>
    <cellStyle name="Header2 30 2 2 2 11" xfId="4166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2 6" xfId="40063"/>
    <cellStyle name="Header2 30 2 2 2 7" xfId="40619"/>
    <cellStyle name="Header2 30 2 2 2 8" xfId="40879"/>
    <cellStyle name="Header2 30 2 2 2 9" xfId="40643"/>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2 7" xfId="39886"/>
    <cellStyle name="Header2 30 2 2 8" xfId="40442"/>
    <cellStyle name="Header2 30 2 2 9" xfId="41133"/>
    <cellStyle name="Header2 30 2 3" xfId="1777"/>
    <cellStyle name="Header2 30 2 3 10" xfId="40646"/>
    <cellStyle name="Header2 30 2 3 11" xfId="41228"/>
    <cellStyle name="Header2 30 2 3 12" xfId="41578"/>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3 7" xfId="39975"/>
    <cellStyle name="Header2 30 2 3 8" xfId="40531"/>
    <cellStyle name="Header2 30 2 3 9" xfId="40795"/>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12" xfId="39839"/>
    <cellStyle name="Header2 30 3 13" xfId="40395"/>
    <cellStyle name="Header2 30 3 14" xfId="41086"/>
    <cellStyle name="Header2 30 3 15" xfId="41448"/>
    <cellStyle name="Header2 30 3 2" xfId="1850"/>
    <cellStyle name="Header2 30 3 2 10" xfId="40276"/>
    <cellStyle name="Header2 30 3 2 11" xfId="41270"/>
    <cellStyle name="Header2 30 3 2 12" xfId="41624"/>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2 7" xfId="40021"/>
    <cellStyle name="Header2 30 3 2 8" xfId="40577"/>
    <cellStyle name="Header2 30 3 2 9" xfId="40837"/>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10" xfId="40280"/>
    <cellStyle name="Header2 30 4 11" xfId="41186"/>
    <cellStyle name="Header2 30 4 12" xfId="41536"/>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4 7" xfId="39932"/>
    <cellStyle name="Header2 30 4 8" xfId="40488"/>
    <cellStyle name="Header2 30 4 9" xfId="40752"/>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14" xfId="39702"/>
    <cellStyle name="Header2 31 15" xfId="40201"/>
    <cellStyle name="Header2 31 16" xfId="41359"/>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14" xfId="39775"/>
    <cellStyle name="Header2 31 2 15" xfId="40331"/>
    <cellStyle name="Header2 31 2 16" xfId="41022"/>
    <cellStyle name="Header2 31 2 17" xfId="41403"/>
    <cellStyle name="Header2 31 2 2" xfId="1052"/>
    <cellStyle name="Header2 31 2 2 10" xfId="41491"/>
    <cellStyle name="Header2 31 2 2 2" xfId="1617"/>
    <cellStyle name="Header2 31 2 2 2 10" xfId="41313"/>
    <cellStyle name="Header2 31 2 2 2 11" xfId="4166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2 6" xfId="40064"/>
    <cellStyle name="Header2 31 2 2 2 7" xfId="40620"/>
    <cellStyle name="Header2 31 2 2 2 8" xfId="40880"/>
    <cellStyle name="Header2 31 2 2 2 9" xfId="40116"/>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2 7" xfId="39887"/>
    <cellStyle name="Header2 31 2 2 8" xfId="40443"/>
    <cellStyle name="Header2 31 2 2 9" xfId="41134"/>
    <cellStyle name="Header2 31 2 3" xfId="1778"/>
    <cellStyle name="Header2 31 2 3 10" xfId="40924"/>
    <cellStyle name="Header2 31 2 3 11" xfId="41229"/>
    <cellStyle name="Header2 31 2 3 12" xfId="41579"/>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3 7" xfId="39976"/>
    <cellStyle name="Header2 31 2 3 8" xfId="40532"/>
    <cellStyle name="Header2 31 2 3 9" xfId="40796"/>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12" xfId="39840"/>
    <cellStyle name="Header2 31 3 13" xfId="40396"/>
    <cellStyle name="Header2 31 3 14" xfId="41087"/>
    <cellStyle name="Header2 31 3 15" xfId="41449"/>
    <cellStyle name="Header2 31 3 2" xfId="1851"/>
    <cellStyle name="Header2 31 3 2 10" xfId="40912"/>
    <cellStyle name="Header2 31 3 2 11" xfId="41271"/>
    <cellStyle name="Header2 31 3 2 12" xfId="41625"/>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2 7" xfId="40022"/>
    <cellStyle name="Header2 31 3 2 8" xfId="40578"/>
    <cellStyle name="Header2 31 3 2 9" xfId="40838"/>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10" xfId="40128"/>
    <cellStyle name="Header2 31 4 11" xfId="41187"/>
    <cellStyle name="Header2 31 4 12" xfId="41537"/>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4 7" xfId="39933"/>
    <cellStyle name="Header2 31 4 8" xfId="40489"/>
    <cellStyle name="Header2 31 4 9" xfId="40753"/>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14" xfId="39703"/>
    <cellStyle name="Header2 32 15" xfId="40202"/>
    <cellStyle name="Header2 32 16" xfId="41360"/>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14" xfId="39776"/>
    <cellStyle name="Header2 32 2 15" xfId="40332"/>
    <cellStyle name="Header2 32 2 16" xfId="41023"/>
    <cellStyle name="Header2 32 2 17" xfId="41404"/>
    <cellStyle name="Header2 32 2 2" xfId="1053"/>
    <cellStyle name="Header2 32 2 2 10" xfId="41492"/>
    <cellStyle name="Header2 32 2 2 2" xfId="1618"/>
    <cellStyle name="Header2 32 2 2 2 10" xfId="41314"/>
    <cellStyle name="Header2 32 2 2 2 11" xfId="4166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2 6" xfId="40065"/>
    <cellStyle name="Header2 32 2 2 2 7" xfId="40621"/>
    <cellStyle name="Header2 32 2 2 2 8" xfId="40881"/>
    <cellStyle name="Header2 32 2 2 2 9" xfId="40295"/>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2 7" xfId="39888"/>
    <cellStyle name="Header2 32 2 2 8" xfId="40444"/>
    <cellStyle name="Header2 32 2 2 9" xfId="41135"/>
    <cellStyle name="Header2 32 2 3" xfId="1779"/>
    <cellStyle name="Header2 32 2 3 10" xfId="40952"/>
    <cellStyle name="Header2 32 2 3 11" xfId="41230"/>
    <cellStyle name="Header2 32 2 3 12" xfId="41580"/>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3 7" xfId="39977"/>
    <cellStyle name="Header2 32 2 3 8" xfId="40533"/>
    <cellStyle name="Header2 32 2 3 9" xfId="40797"/>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12" xfId="39841"/>
    <cellStyle name="Header2 32 3 13" xfId="40397"/>
    <cellStyle name="Header2 32 3 14" xfId="41088"/>
    <cellStyle name="Header2 32 3 15" xfId="41450"/>
    <cellStyle name="Header2 32 3 2" xfId="1852"/>
    <cellStyle name="Header2 32 3 2 10" xfId="40953"/>
    <cellStyle name="Header2 32 3 2 11" xfId="41272"/>
    <cellStyle name="Header2 32 3 2 12" xfId="41626"/>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2 7" xfId="40023"/>
    <cellStyle name="Header2 32 3 2 8" xfId="40579"/>
    <cellStyle name="Header2 32 3 2 9" xfId="40839"/>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10" xfId="40649"/>
    <cellStyle name="Header2 32 4 11" xfId="41188"/>
    <cellStyle name="Header2 32 4 12" xfId="41538"/>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4 7" xfId="39934"/>
    <cellStyle name="Header2 32 4 8" xfId="40490"/>
    <cellStyle name="Header2 32 4 9" xfId="40754"/>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14" xfId="39704"/>
    <cellStyle name="Header2 33 15" xfId="40203"/>
    <cellStyle name="Header2 33 16" xfId="41361"/>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14" xfId="39777"/>
    <cellStyle name="Header2 33 2 15" xfId="40333"/>
    <cellStyle name="Header2 33 2 16" xfId="41024"/>
    <cellStyle name="Header2 33 2 17" xfId="41405"/>
    <cellStyle name="Header2 33 2 2" xfId="1054"/>
    <cellStyle name="Header2 33 2 2 10" xfId="41493"/>
    <cellStyle name="Header2 33 2 2 2" xfId="1619"/>
    <cellStyle name="Header2 33 2 2 2 10" xfId="41315"/>
    <cellStyle name="Header2 33 2 2 2 11" xfId="4166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2 6" xfId="40066"/>
    <cellStyle name="Header2 33 2 2 2 7" xfId="40622"/>
    <cellStyle name="Header2 33 2 2 2 8" xfId="40882"/>
    <cellStyle name="Header2 33 2 2 2 9" xfId="40155"/>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2 7" xfId="39889"/>
    <cellStyle name="Header2 33 2 2 8" xfId="40445"/>
    <cellStyle name="Header2 33 2 2 9" xfId="41136"/>
    <cellStyle name="Header2 33 2 3" xfId="1780"/>
    <cellStyle name="Header2 33 2 3 10" xfId="40935"/>
    <cellStyle name="Header2 33 2 3 11" xfId="41231"/>
    <cellStyle name="Header2 33 2 3 12" xfId="41581"/>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3 7" xfId="39978"/>
    <cellStyle name="Header2 33 2 3 8" xfId="40534"/>
    <cellStyle name="Header2 33 2 3 9" xfId="40798"/>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12" xfId="39842"/>
    <cellStyle name="Header2 33 3 13" xfId="40398"/>
    <cellStyle name="Header2 33 3 14" xfId="41089"/>
    <cellStyle name="Header2 33 3 15" xfId="41451"/>
    <cellStyle name="Header2 33 3 2" xfId="1853"/>
    <cellStyle name="Header2 33 3 2 10" xfId="40726"/>
    <cellStyle name="Header2 33 3 2 11" xfId="41273"/>
    <cellStyle name="Header2 33 3 2 12" xfId="41627"/>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2 7" xfId="40024"/>
    <cellStyle name="Header2 33 3 2 8" xfId="40580"/>
    <cellStyle name="Header2 33 3 2 9" xfId="40840"/>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10" xfId="40728"/>
    <cellStyle name="Header2 33 4 11" xfId="41189"/>
    <cellStyle name="Header2 33 4 12" xfId="41539"/>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4 7" xfId="39935"/>
    <cellStyle name="Header2 33 4 8" xfId="40491"/>
    <cellStyle name="Header2 33 4 9" xfId="40755"/>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14" xfId="39705"/>
    <cellStyle name="Header2 34 15" xfId="40204"/>
    <cellStyle name="Header2 34 16" xfId="4136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14" xfId="39778"/>
    <cellStyle name="Header2 34 2 15" xfId="40334"/>
    <cellStyle name="Header2 34 2 16" xfId="41025"/>
    <cellStyle name="Header2 34 2 17" xfId="41406"/>
    <cellStyle name="Header2 34 2 2" xfId="1055"/>
    <cellStyle name="Header2 34 2 2 10" xfId="41494"/>
    <cellStyle name="Header2 34 2 2 2" xfId="1620"/>
    <cellStyle name="Header2 34 2 2 2 10" xfId="41316"/>
    <cellStyle name="Header2 34 2 2 2 11" xfId="4167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2 6" xfId="40067"/>
    <cellStyle name="Header2 34 2 2 2 7" xfId="40623"/>
    <cellStyle name="Header2 34 2 2 2 8" xfId="40883"/>
    <cellStyle name="Header2 34 2 2 2 9" xfId="4014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2 7" xfId="39890"/>
    <cellStyle name="Header2 34 2 2 8" xfId="40446"/>
    <cellStyle name="Header2 34 2 2 9" xfId="41137"/>
    <cellStyle name="Header2 34 2 3" xfId="1781"/>
    <cellStyle name="Header2 34 2 3 10" xfId="40152"/>
    <cellStyle name="Header2 34 2 3 11" xfId="41232"/>
    <cellStyle name="Header2 34 2 3 12" xfId="41582"/>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3 7" xfId="39979"/>
    <cellStyle name="Header2 34 2 3 8" xfId="40535"/>
    <cellStyle name="Header2 34 2 3 9" xfId="40799"/>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12" xfId="39843"/>
    <cellStyle name="Header2 34 3 13" xfId="40399"/>
    <cellStyle name="Header2 34 3 14" xfId="41090"/>
    <cellStyle name="Header2 34 3 15" xfId="41452"/>
    <cellStyle name="Header2 34 3 2" xfId="1854"/>
    <cellStyle name="Header2 34 3 2 10" xfId="40277"/>
    <cellStyle name="Header2 34 3 2 11" xfId="41274"/>
    <cellStyle name="Header2 34 3 2 12" xfId="41628"/>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2 7" xfId="40025"/>
    <cellStyle name="Header2 34 3 2 8" xfId="40581"/>
    <cellStyle name="Header2 34 3 2 9" xfId="40841"/>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10" xfId="40668"/>
    <cellStyle name="Header2 34 4 11" xfId="41190"/>
    <cellStyle name="Header2 34 4 12" xfId="41540"/>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4 7" xfId="39936"/>
    <cellStyle name="Header2 34 4 8" xfId="40492"/>
    <cellStyle name="Header2 34 4 9" xfId="40756"/>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14" xfId="39706"/>
    <cellStyle name="Header2 35 15" xfId="40205"/>
    <cellStyle name="Header2 35 16" xfId="41363"/>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14" xfId="39779"/>
    <cellStyle name="Header2 35 2 15" xfId="40335"/>
    <cellStyle name="Header2 35 2 16" xfId="41026"/>
    <cellStyle name="Header2 35 2 17" xfId="41407"/>
    <cellStyle name="Header2 35 2 2" xfId="1056"/>
    <cellStyle name="Header2 35 2 2 10" xfId="41495"/>
    <cellStyle name="Header2 35 2 2 2" xfId="1621"/>
    <cellStyle name="Header2 35 2 2 2 10" xfId="41317"/>
    <cellStyle name="Header2 35 2 2 2 11" xfId="4167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2 6" xfId="40068"/>
    <cellStyle name="Header2 35 2 2 2 7" xfId="40624"/>
    <cellStyle name="Header2 35 2 2 2 8" xfId="40884"/>
    <cellStyle name="Header2 35 2 2 2 9" xfId="40940"/>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2 7" xfId="39891"/>
    <cellStyle name="Header2 35 2 2 8" xfId="40447"/>
    <cellStyle name="Header2 35 2 2 9" xfId="41138"/>
    <cellStyle name="Header2 35 2 3" xfId="1782"/>
    <cellStyle name="Header2 35 2 3 10" xfId="40226"/>
    <cellStyle name="Header2 35 2 3 11" xfId="41233"/>
    <cellStyle name="Header2 35 2 3 12" xfId="41583"/>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3 7" xfId="39980"/>
    <cellStyle name="Header2 35 2 3 8" xfId="40536"/>
    <cellStyle name="Header2 35 2 3 9" xfId="40800"/>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12" xfId="39844"/>
    <cellStyle name="Header2 35 3 13" xfId="40400"/>
    <cellStyle name="Header2 35 3 14" xfId="41091"/>
    <cellStyle name="Header2 35 3 15" xfId="41453"/>
    <cellStyle name="Header2 35 3 2" xfId="1855"/>
    <cellStyle name="Header2 35 3 2 10" xfId="40294"/>
    <cellStyle name="Header2 35 3 2 11" xfId="41275"/>
    <cellStyle name="Header2 35 3 2 12" xfId="41629"/>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2 7" xfId="40026"/>
    <cellStyle name="Header2 35 3 2 8" xfId="40582"/>
    <cellStyle name="Header2 35 3 2 9" xfId="40842"/>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10" xfId="40934"/>
    <cellStyle name="Header2 35 4 11" xfId="41191"/>
    <cellStyle name="Header2 35 4 12" xfId="41541"/>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4 7" xfId="39937"/>
    <cellStyle name="Header2 35 4 8" xfId="40493"/>
    <cellStyle name="Header2 35 4 9" xfId="40757"/>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14" xfId="39707"/>
    <cellStyle name="Header2 36 15" xfId="40206"/>
    <cellStyle name="Header2 36 16" xfId="41364"/>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14" xfId="39780"/>
    <cellStyle name="Header2 36 2 15" xfId="40336"/>
    <cellStyle name="Header2 36 2 16" xfId="41027"/>
    <cellStyle name="Header2 36 2 17" xfId="41408"/>
    <cellStyle name="Header2 36 2 2" xfId="1057"/>
    <cellStyle name="Header2 36 2 2 10" xfId="41496"/>
    <cellStyle name="Header2 36 2 2 2" xfId="1622"/>
    <cellStyle name="Header2 36 2 2 2 10" xfId="41318"/>
    <cellStyle name="Header2 36 2 2 2 11" xfId="4167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2 6" xfId="40069"/>
    <cellStyle name="Header2 36 2 2 2 7" xfId="40625"/>
    <cellStyle name="Header2 36 2 2 2 8" xfId="40885"/>
    <cellStyle name="Header2 36 2 2 2 9" xfId="40682"/>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2 7" xfId="39892"/>
    <cellStyle name="Header2 36 2 2 8" xfId="40448"/>
    <cellStyle name="Header2 36 2 2 9" xfId="41139"/>
    <cellStyle name="Header2 36 2 3" xfId="1783"/>
    <cellStyle name="Header2 36 2 3 10" xfId="40100"/>
    <cellStyle name="Header2 36 2 3 11" xfId="41234"/>
    <cellStyle name="Header2 36 2 3 12" xfId="41584"/>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3 7" xfId="39981"/>
    <cellStyle name="Header2 36 2 3 8" xfId="40537"/>
    <cellStyle name="Header2 36 2 3 9" xfId="40801"/>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12" xfId="39845"/>
    <cellStyle name="Header2 36 3 13" xfId="40401"/>
    <cellStyle name="Header2 36 3 14" xfId="41092"/>
    <cellStyle name="Header2 36 3 15" xfId="41454"/>
    <cellStyle name="Header2 36 3 2" xfId="1856"/>
    <cellStyle name="Header2 36 3 2 10" xfId="40274"/>
    <cellStyle name="Header2 36 3 2 11" xfId="41276"/>
    <cellStyle name="Header2 36 3 2 12" xfId="41630"/>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2 7" xfId="40027"/>
    <cellStyle name="Header2 36 3 2 8" xfId="40583"/>
    <cellStyle name="Header2 36 3 2 9" xfId="40843"/>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10" xfId="40273"/>
    <cellStyle name="Header2 36 4 11" xfId="41192"/>
    <cellStyle name="Header2 36 4 12" xfId="41542"/>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4 7" xfId="39938"/>
    <cellStyle name="Header2 36 4 8" xfId="40494"/>
    <cellStyle name="Header2 36 4 9" xfId="40758"/>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14" xfId="39708"/>
    <cellStyle name="Header2 37 15" xfId="40207"/>
    <cellStyle name="Header2 37 16" xfId="41365"/>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14" xfId="39781"/>
    <cellStyle name="Header2 37 2 15" xfId="40337"/>
    <cellStyle name="Header2 37 2 16" xfId="41028"/>
    <cellStyle name="Header2 37 2 17" xfId="41409"/>
    <cellStyle name="Header2 37 2 2" xfId="1058"/>
    <cellStyle name="Header2 37 2 2 10" xfId="41497"/>
    <cellStyle name="Header2 37 2 2 2" xfId="1623"/>
    <cellStyle name="Header2 37 2 2 2 10" xfId="41319"/>
    <cellStyle name="Header2 37 2 2 2 11" xfId="4167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2 6" xfId="40070"/>
    <cellStyle name="Header2 37 2 2 2 7" xfId="40626"/>
    <cellStyle name="Header2 37 2 2 2 8" xfId="40886"/>
    <cellStyle name="Header2 37 2 2 2 9" xfId="40147"/>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2 7" xfId="39893"/>
    <cellStyle name="Header2 37 2 2 8" xfId="40449"/>
    <cellStyle name="Header2 37 2 2 9" xfId="41140"/>
    <cellStyle name="Header2 37 2 3" xfId="1784"/>
    <cellStyle name="Header2 37 2 3 10" xfId="40121"/>
    <cellStyle name="Header2 37 2 3 11" xfId="41235"/>
    <cellStyle name="Header2 37 2 3 12" xfId="41585"/>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3 7" xfId="39982"/>
    <cellStyle name="Header2 37 2 3 8" xfId="40538"/>
    <cellStyle name="Header2 37 2 3 9" xfId="40802"/>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12" xfId="39846"/>
    <cellStyle name="Header2 37 3 13" xfId="40402"/>
    <cellStyle name="Header2 37 3 14" xfId="41093"/>
    <cellStyle name="Header2 37 3 15" xfId="41455"/>
    <cellStyle name="Header2 37 3 2" xfId="1857"/>
    <cellStyle name="Header2 37 3 2 10" xfId="40297"/>
    <cellStyle name="Header2 37 3 2 11" xfId="41277"/>
    <cellStyle name="Header2 37 3 2 12" xfId="41631"/>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2 7" xfId="40028"/>
    <cellStyle name="Header2 37 3 2 8" xfId="40584"/>
    <cellStyle name="Header2 37 3 2 9" xfId="40844"/>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10" xfId="40138"/>
    <cellStyle name="Header2 37 4 11" xfId="41193"/>
    <cellStyle name="Header2 37 4 12" xfId="41543"/>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4 7" xfId="39939"/>
    <cellStyle name="Header2 37 4 8" xfId="40495"/>
    <cellStyle name="Header2 37 4 9" xfId="40759"/>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14" xfId="39709"/>
    <cellStyle name="Header2 38 15" xfId="40208"/>
    <cellStyle name="Header2 38 16" xfId="41366"/>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14" xfId="39782"/>
    <cellStyle name="Header2 38 2 15" xfId="40338"/>
    <cellStyle name="Header2 38 2 16" xfId="41029"/>
    <cellStyle name="Header2 38 2 17" xfId="41410"/>
    <cellStyle name="Header2 38 2 2" xfId="1059"/>
    <cellStyle name="Header2 38 2 2 10" xfId="41498"/>
    <cellStyle name="Header2 38 2 2 2" xfId="1624"/>
    <cellStyle name="Header2 38 2 2 2 10" xfId="41320"/>
    <cellStyle name="Header2 38 2 2 2 11" xfId="4167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2 6" xfId="40071"/>
    <cellStyle name="Header2 38 2 2 2 7" xfId="40627"/>
    <cellStyle name="Header2 38 2 2 2 8" xfId="40887"/>
    <cellStyle name="Header2 38 2 2 2 9" xfId="40639"/>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2 7" xfId="39894"/>
    <cellStyle name="Header2 38 2 2 8" xfId="40450"/>
    <cellStyle name="Header2 38 2 2 9" xfId="41141"/>
    <cellStyle name="Header2 38 2 3" xfId="1785"/>
    <cellStyle name="Header2 38 2 3 10" xfId="40904"/>
    <cellStyle name="Header2 38 2 3 11" xfId="41236"/>
    <cellStyle name="Header2 38 2 3 12" xfId="41586"/>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3 7" xfId="39983"/>
    <cellStyle name="Header2 38 2 3 8" xfId="40539"/>
    <cellStyle name="Header2 38 2 3 9" xfId="40803"/>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12" xfId="39847"/>
    <cellStyle name="Header2 38 3 13" xfId="40403"/>
    <cellStyle name="Header2 38 3 14" xfId="41094"/>
    <cellStyle name="Header2 38 3 15" xfId="41456"/>
    <cellStyle name="Header2 38 3 2" xfId="1858"/>
    <cellStyle name="Header2 38 3 2 10" xfId="40660"/>
    <cellStyle name="Header2 38 3 2 11" xfId="41278"/>
    <cellStyle name="Header2 38 3 2 12" xfId="41632"/>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2 7" xfId="40029"/>
    <cellStyle name="Header2 38 3 2 8" xfId="40585"/>
    <cellStyle name="Header2 38 3 2 9" xfId="40845"/>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10" xfId="40157"/>
    <cellStyle name="Header2 38 4 11" xfId="41194"/>
    <cellStyle name="Header2 38 4 12" xfId="41544"/>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4 7" xfId="39940"/>
    <cellStyle name="Header2 38 4 8" xfId="40496"/>
    <cellStyle name="Header2 38 4 9" xfId="40760"/>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14" xfId="39710"/>
    <cellStyle name="Header2 39 15" xfId="40209"/>
    <cellStyle name="Header2 39 16" xfId="41367"/>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14" xfId="39783"/>
    <cellStyle name="Header2 39 2 15" xfId="40339"/>
    <cellStyle name="Header2 39 2 16" xfId="41030"/>
    <cellStyle name="Header2 39 2 17" xfId="41411"/>
    <cellStyle name="Header2 39 2 2" xfId="1060"/>
    <cellStyle name="Header2 39 2 2 10" xfId="41499"/>
    <cellStyle name="Header2 39 2 2 2" xfId="1625"/>
    <cellStyle name="Header2 39 2 2 2 10" xfId="41321"/>
    <cellStyle name="Header2 39 2 2 2 11" xfId="4167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2 6" xfId="40072"/>
    <cellStyle name="Header2 39 2 2 2 7" xfId="40628"/>
    <cellStyle name="Header2 39 2 2 2 8" xfId="40888"/>
    <cellStyle name="Header2 39 2 2 2 9" xfId="4090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2 7" xfId="39895"/>
    <cellStyle name="Header2 39 2 2 8" xfId="40451"/>
    <cellStyle name="Header2 39 2 2 9" xfId="41142"/>
    <cellStyle name="Header2 39 2 3" xfId="1786"/>
    <cellStyle name="Header2 39 2 3 10" xfId="40928"/>
    <cellStyle name="Header2 39 2 3 11" xfId="41237"/>
    <cellStyle name="Header2 39 2 3 12" xfId="41587"/>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3 7" xfId="39984"/>
    <cellStyle name="Header2 39 2 3 8" xfId="40540"/>
    <cellStyle name="Header2 39 2 3 9" xfId="40804"/>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12" xfId="39848"/>
    <cellStyle name="Header2 39 3 13" xfId="40404"/>
    <cellStyle name="Header2 39 3 14" xfId="41095"/>
    <cellStyle name="Header2 39 3 15" xfId="41457"/>
    <cellStyle name="Header2 39 3 2" xfId="1859"/>
    <cellStyle name="Header2 39 3 2 10" xfId="40673"/>
    <cellStyle name="Header2 39 3 2 11" xfId="41279"/>
    <cellStyle name="Header2 39 3 2 12" xfId="41633"/>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2 7" xfId="40030"/>
    <cellStyle name="Header2 39 3 2 8" xfId="40586"/>
    <cellStyle name="Header2 39 3 2 9" xfId="40846"/>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10" xfId="40653"/>
    <cellStyle name="Header2 39 4 11" xfId="41195"/>
    <cellStyle name="Header2 39 4 12" xfId="41545"/>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4 7" xfId="39941"/>
    <cellStyle name="Header2 39 4 8" xfId="40497"/>
    <cellStyle name="Header2 39 4 9" xfId="40761"/>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14" xfId="39711"/>
    <cellStyle name="Header2 4 15" xfId="40210"/>
    <cellStyle name="Header2 4 16" xfId="41368"/>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14" xfId="39784"/>
    <cellStyle name="Header2 4 2 15" xfId="40340"/>
    <cellStyle name="Header2 4 2 16" xfId="41031"/>
    <cellStyle name="Header2 4 2 17" xfId="41412"/>
    <cellStyle name="Header2 4 2 2" xfId="1061"/>
    <cellStyle name="Header2 4 2 2 10" xfId="41500"/>
    <cellStyle name="Header2 4 2 2 2" xfId="1626"/>
    <cellStyle name="Header2 4 2 2 2 10" xfId="41322"/>
    <cellStyle name="Header2 4 2 2 2 11" xfId="4167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2 6" xfId="40073"/>
    <cellStyle name="Header2 4 2 2 2 7" xfId="40629"/>
    <cellStyle name="Header2 4 2 2 2 8" xfId="40889"/>
    <cellStyle name="Header2 4 2 2 2 9" xfId="40115"/>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2 7" xfId="39896"/>
    <cellStyle name="Header2 4 2 2 8" xfId="40452"/>
    <cellStyle name="Header2 4 2 2 9" xfId="41143"/>
    <cellStyle name="Header2 4 2 3" xfId="1787"/>
    <cellStyle name="Header2 4 2 3 10" xfId="40941"/>
    <cellStyle name="Header2 4 2 3 11" xfId="41238"/>
    <cellStyle name="Header2 4 2 3 12" xfId="41588"/>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3 7" xfId="39985"/>
    <cellStyle name="Header2 4 2 3 8" xfId="40541"/>
    <cellStyle name="Header2 4 2 3 9" xfId="40805"/>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12" xfId="39849"/>
    <cellStyle name="Header2 4 3 13" xfId="40405"/>
    <cellStyle name="Header2 4 3 14" xfId="41096"/>
    <cellStyle name="Header2 4 3 15" xfId="41458"/>
    <cellStyle name="Header2 4 3 2" xfId="1860"/>
    <cellStyle name="Header2 4 3 2 10" xfId="40659"/>
    <cellStyle name="Header2 4 3 2 11" xfId="41280"/>
    <cellStyle name="Header2 4 3 2 12" xfId="41634"/>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2 7" xfId="40031"/>
    <cellStyle name="Header2 4 3 2 8" xfId="40587"/>
    <cellStyle name="Header2 4 3 2 9" xfId="40847"/>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10" xfId="40265"/>
    <cellStyle name="Header2 4 4 11" xfId="41196"/>
    <cellStyle name="Header2 4 4 12" xfId="41546"/>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4 7" xfId="39942"/>
    <cellStyle name="Header2 4 4 8" xfId="40498"/>
    <cellStyle name="Header2 4 4 9" xfId="40762"/>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14" xfId="39712"/>
    <cellStyle name="Header2 40 15" xfId="40211"/>
    <cellStyle name="Header2 40 16" xfId="41369"/>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14" xfId="39785"/>
    <cellStyle name="Header2 40 2 15" xfId="40341"/>
    <cellStyle name="Header2 40 2 16" xfId="41032"/>
    <cellStyle name="Header2 40 2 17" xfId="41413"/>
    <cellStyle name="Header2 40 2 2" xfId="1062"/>
    <cellStyle name="Header2 40 2 2 10" xfId="41501"/>
    <cellStyle name="Header2 40 2 2 2" xfId="1627"/>
    <cellStyle name="Header2 40 2 2 2 10" xfId="41323"/>
    <cellStyle name="Header2 40 2 2 2 11" xfId="4167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2 6" xfId="40074"/>
    <cellStyle name="Header2 40 2 2 2 7" xfId="40630"/>
    <cellStyle name="Header2 40 2 2 2 8" xfId="40890"/>
    <cellStyle name="Header2 40 2 2 2 9" xfId="40292"/>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2 7" xfId="39897"/>
    <cellStyle name="Header2 40 2 2 8" xfId="40453"/>
    <cellStyle name="Header2 40 2 2 9" xfId="41144"/>
    <cellStyle name="Header2 40 2 3" xfId="1788"/>
    <cellStyle name="Header2 40 2 3 10" xfId="40285"/>
    <cellStyle name="Header2 40 2 3 11" xfId="41239"/>
    <cellStyle name="Header2 40 2 3 12" xfId="41589"/>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3 7" xfId="39986"/>
    <cellStyle name="Header2 40 2 3 8" xfId="40542"/>
    <cellStyle name="Header2 40 2 3 9" xfId="40806"/>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12" xfId="39850"/>
    <cellStyle name="Header2 40 3 13" xfId="40406"/>
    <cellStyle name="Header2 40 3 14" xfId="41097"/>
    <cellStyle name="Header2 40 3 15" xfId="41459"/>
    <cellStyle name="Header2 40 3 2" xfId="1861"/>
    <cellStyle name="Header2 40 3 2 10" xfId="40903"/>
    <cellStyle name="Header2 40 3 2 11" xfId="41281"/>
    <cellStyle name="Header2 40 3 2 12" xfId="41635"/>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2 7" xfId="40032"/>
    <cellStyle name="Header2 40 3 2 8" xfId="40588"/>
    <cellStyle name="Header2 40 3 2 9" xfId="40848"/>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10" xfId="40684"/>
    <cellStyle name="Header2 40 4 11" xfId="41197"/>
    <cellStyle name="Header2 40 4 12" xfId="41547"/>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4 7" xfId="39943"/>
    <cellStyle name="Header2 40 4 8" xfId="40499"/>
    <cellStyle name="Header2 40 4 9" xfId="40763"/>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14" xfId="39713"/>
    <cellStyle name="Header2 41 15" xfId="40212"/>
    <cellStyle name="Header2 41 16" xfId="41370"/>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14" xfId="39786"/>
    <cellStyle name="Header2 41 2 15" xfId="40342"/>
    <cellStyle name="Header2 41 2 16" xfId="41033"/>
    <cellStyle name="Header2 41 2 17" xfId="41414"/>
    <cellStyle name="Header2 41 2 2" xfId="1063"/>
    <cellStyle name="Header2 41 2 2 10" xfId="41502"/>
    <cellStyle name="Header2 41 2 2 2" xfId="1628"/>
    <cellStyle name="Header2 41 2 2 2 10" xfId="41324"/>
    <cellStyle name="Header2 41 2 2 2 11" xfId="4167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2 6" xfId="40075"/>
    <cellStyle name="Header2 41 2 2 2 7" xfId="40631"/>
    <cellStyle name="Header2 41 2 2 2 8" xfId="40891"/>
    <cellStyle name="Header2 41 2 2 2 9" xfId="40938"/>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2 7" xfId="39898"/>
    <cellStyle name="Header2 41 2 2 8" xfId="40454"/>
    <cellStyle name="Header2 41 2 2 9" xfId="41145"/>
    <cellStyle name="Header2 41 2 3" xfId="1789"/>
    <cellStyle name="Header2 41 2 3 10" xfId="40727"/>
    <cellStyle name="Header2 41 2 3 11" xfId="41240"/>
    <cellStyle name="Header2 41 2 3 12" xfId="41590"/>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3 7" xfId="39987"/>
    <cellStyle name="Header2 41 2 3 8" xfId="40543"/>
    <cellStyle name="Header2 41 2 3 9" xfId="40807"/>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12" xfId="39851"/>
    <cellStyle name="Header2 41 3 13" xfId="40407"/>
    <cellStyle name="Header2 41 3 14" xfId="41098"/>
    <cellStyle name="Header2 41 3 15" xfId="41460"/>
    <cellStyle name="Header2 41 3 2" xfId="1862"/>
    <cellStyle name="Header2 41 3 2 10" xfId="40683"/>
    <cellStyle name="Header2 41 3 2 11" xfId="41282"/>
    <cellStyle name="Header2 41 3 2 12" xfId="41636"/>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2 7" xfId="40033"/>
    <cellStyle name="Header2 41 3 2 8" xfId="40589"/>
    <cellStyle name="Header2 41 3 2 9" xfId="40849"/>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10" xfId="40667"/>
    <cellStyle name="Header2 41 4 11" xfId="41198"/>
    <cellStyle name="Header2 41 4 12" xfId="41548"/>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4 7" xfId="39944"/>
    <cellStyle name="Header2 41 4 8" xfId="40500"/>
    <cellStyle name="Header2 41 4 9" xfId="40764"/>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14" xfId="39714"/>
    <cellStyle name="Header2 42 15" xfId="40213"/>
    <cellStyle name="Header2 42 16" xfId="41371"/>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14" xfId="39787"/>
    <cellStyle name="Header2 42 2 15" xfId="40343"/>
    <cellStyle name="Header2 42 2 16" xfId="41034"/>
    <cellStyle name="Header2 42 2 17" xfId="41415"/>
    <cellStyle name="Header2 42 2 2" xfId="1064"/>
    <cellStyle name="Header2 42 2 2 10" xfId="41503"/>
    <cellStyle name="Header2 42 2 2 2" xfId="1629"/>
    <cellStyle name="Header2 42 2 2 2 10" xfId="41325"/>
    <cellStyle name="Header2 42 2 2 2 11" xfId="4167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2 6" xfId="40076"/>
    <cellStyle name="Header2 42 2 2 2 7" xfId="40632"/>
    <cellStyle name="Header2 42 2 2 2 8" xfId="40892"/>
    <cellStyle name="Header2 42 2 2 2 9" xfId="40263"/>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2 7" xfId="39899"/>
    <cellStyle name="Header2 42 2 2 8" xfId="40455"/>
    <cellStyle name="Header2 42 2 2 9" xfId="41146"/>
    <cellStyle name="Header2 42 2 3" xfId="1790"/>
    <cellStyle name="Header2 42 2 3 10" xfId="40142"/>
    <cellStyle name="Header2 42 2 3 11" xfId="41241"/>
    <cellStyle name="Header2 42 2 3 12" xfId="41591"/>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3 7" xfId="39988"/>
    <cellStyle name="Header2 42 2 3 8" xfId="40544"/>
    <cellStyle name="Header2 42 2 3 9" xfId="40808"/>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12" xfId="39852"/>
    <cellStyle name="Header2 42 3 13" xfId="40408"/>
    <cellStyle name="Header2 42 3 14" xfId="41099"/>
    <cellStyle name="Header2 42 3 15" xfId="41461"/>
    <cellStyle name="Header2 42 3 2" xfId="1863"/>
    <cellStyle name="Header2 42 3 2 10" xfId="40145"/>
    <cellStyle name="Header2 42 3 2 11" xfId="41283"/>
    <cellStyle name="Header2 42 3 2 12" xfId="41637"/>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2 7" xfId="40034"/>
    <cellStyle name="Header2 42 3 2 8" xfId="40590"/>
    <cellStyle name="Header2 42 3 2 9" xfId="40850"/>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10" xfId="40913"/>
    <cellStyle name="Header2 42 4 11" xfId="41199"/>
    <cellStyle name="Header2 42 4 12" xfId="41549"/>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4 7" xfId="39945"/>
    <cellStyle name="Header2 42 4 8" xfId="40501"/>
    <cellStyle name="Header2 42 4 9" xfId="40765"/>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14" xfId="39751"/>
    <cellStyle name="Header2 43 15" xfId="40307"/>
    <cellStyle name="Header2 43 16" xfId="40998"/>
    <cellStyle name="Header2 43 17" xfId="41379"/>
    <cellStyle name="Header2 43 2" xfId="1028"/>
    <cellStyle name="Header2 43 2 10" xfId="41467"/>
    <cellStyle name="Header2 43 2 2" xfId="1593"/>
    <cellStyle name="Header2 43 2 2 10" xfId="41289"/>
    <cellStyle name="Header2 43 2 2 11" xfId="4164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2 6" xfId="40040"/>
    <cellStyle name="Header2 43 2 2 7" xfId="40596"/>
    <cellStyle name="Header2 43 2 2 8" xfId="40856"/>
    <cellStyle name="Header2 43 2 2 9" xfId="4015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2 7" xfId="39863"/>
    <cellStyle name="Header2 43 2 8" xfId="40419"/>
    <cellStyle name="Header2 43 2 9" xfId="41110"/>
    <cellStyle name="Header2 43 3" xfId="1754"/>
    <cellStyle name="Header2 43 3 10" xfId="40670"/>
    <cellStyle name="Header2 43 3 11" xfId="41205"/>
    <cellStyle name="Header2 43 3 12" xfId="41555"/>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3 7" xfId="39952"/>
    <cellStyle name="Header2 43 3 8" xfId="40508"/>
    <cellStyle name="Header2 43 3 9" xfId="40772"/>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12" xfId="39816"/>
    <cellStyle name="Header2 44 13" xfId="40372"/>
    <cellStyle name="Header2 44 14" xfId="41063"/>
    <cellStyle name="Header2 44 15" xfId="41425"/>
    <cellStyle name="Header2 44 2" xfId="1659"/>
    <cellStyle name="Header2 44 2 10" xfId="41247"/>
    <cellStyle name="Header2 44 2 11" xfId="41601"/>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2 6" xfId="39998"/>
    <cellStyle name="Header2 44 2 7" xfId="40554"/>
    <cellStyle name="Header2 44 2 8" xfId="40814"/>
    <cellStyle name="Header2 44 2 9" xfId="40644"/>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10" xfId="40126"/>
    <cellStyle name="Header2 45 11" xfId="41163"/>
    <cellStyle name="Header2 45 12" xfId="41513"/>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5 7" xfId="39909"/>
    <cellStyle name="Header2 45 8" xfId="40465"/>
    <cellStyle name="Header2 45 9" xfId="40729"/>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14" xfId="39715"/>
    <cellStyle name="Header2 5 15" xfId="40214"/>
    <cellStyle name="Header2 5 16" xfId="41372"/>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14" xfId="39788"/>
    <cellStyle name="Header2 5 2 15" xfId="40344"/>
    <cellStyle name="Header2 5 2 16" xfId="41035"/>
    <cellStyle name="Header2 5 2 17" xfId="41416"/>
    <cellStyle name="Header2 5 2 2" xfId="1065"/>
    <cellStyle name="Header2 5 2 2 10" xfId="41504"/>
    <cellStyle name="Header2 5 2 2 2" xfId="1630"/>
    <cellStyle name="Header2 5 2 2 2 10" xfId="41326"/>
    <cellStyle name="Header2 5 2 2 2 11" xfId="4168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2 6" xfId="40077"/>
    <cellStyle name="Header2 5 2 2 2 7" xfId="40633"/>
    <cellStyle name="Header2 5 2 2 2 8" xfId="40893"/>
    <cellStyle name="Header2 5 2 2 2 9" xfId="40918"/>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2 7" xfId="39900"/>
    <cellStyle name="Header2 5 2 2 8" xfId="40456"/>
    <cellStyle name="Header2 5 2 2 9" xfId="41147"/>
    <cellStyle name="Header2 5 2 3" xfId="1791"/>
    <cellStyle name="Header2 5 2 3 10" xfId="40645"/>
    <cellStyle name="Header2 5 2 3 11" xfId="41242"/>
    <cellStyle name="Header2 5 2 3 12" xfId="41592"/>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3 7" xfId="39989"/>
    <cellStyle name="Header2 5 2 3 8" xfId="40545"/>
    <cellStyle name="Header2 5 2 3 9" xfId="40809"/>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12" xfId="39853"/>
    <cellStyle name="Header2 5 3 13" xfId="40409"/>
    <cellStyle name="Header2 5 3 14" xfId="41100"/>
    <cellStyle name="Header2 5 3 15" xfId="41462"/>
    <cellStyle name="Header2 5 3 2" xfId="1864"/>
    <cellStyle name="Header2 5 3 2 10" xfId="40640"/>
    <cellStyle name="Header2 5 3 2 11" xfId="41284"/>
    <cellStyle name="Header2 5 3 2 12" xfId="41638"/>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2 7" xfId="40035"/>
    <cellStyle name="Header2 5 3 2 8" xfId="40591"/>
    <cellStyle name="Header2 5 3 2 9" xfId="40851"/>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10" xfId="40296"/>
    <cellStyle name="Header2 5 4 11" xfId="41200"/>
    <cellStyle name="Header2 5 4 12" xfId="41550"/>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4 7" xfId="39946"/>
    <cellStyle name="Header2 5 4 8" xfId="40502"/>
    <cellStyle name="Header2 5 4 9" xfId="40766"/>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55" xfId="39678"/>
    <cellStyle name="Header2 56" xfId="40177"/>
    <cellStyle name="Header2 57" xfId="41335"/>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14" xfId="39716"/>
    <cellStyle name="Header2 6 15" xfId="40215"/>
    <cellStyle name="Header2 6 16" xfId="41373"/>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14" xfId="39789"/>
    <cellStyle name="Header2 6 2 15" xfId="40345"/>
    <cellStyle name="Header2 6 2 16" xfId="41036"/>
    <cellStyle name="Header2 6 2 17" xfId="41417"/>
    <cellStyle name="Header2 6 2 2" xfId="1066"/>
    <cellStyle name="Header2 6 2 2 10" xfId="41505"/>
    <cellStyle name="Header2 6 2 2 2" xfId="1631"/>
    <cellStyle name="Header2 6 2 2 2 10" xfId="41327"/>
    <cellStyle name="Header2 6 2 2 2 11" xfId="4168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2 6" xfId="40078"/>
    <cellStyle name="Header2 6 2 2 2 7" xfId="40634"/>
    <cellStyle name="Header2 6 2 2 2 8" xfId="40894"/>
    <cellStyle name="Header2 6 2 2 2 9" xfId="40225"/>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2 7" xfId="39901"/>
    <cellStyle name="Header2 6 2 2 8" xfId="40457"/>
    <cellStyle name="Header2 6 2 2 9" xfId="41148"/>
    <cellStyle name="Header2 6 2 3" xfId="1792"/>
    <cellStyle name="Header2 6 2 3 10" xfId="40282"/>
    <cellStyle name="Header2 6 2 3 11" xfId="41243"/>
    <cellStyle name="Header2 6 2 3 12" xfId="41593"/>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3 7" xfId="39990"/>
    <cellStyle name="Header2 6 2 3 8" xfId="40546"/>
    <cellStyle name="Header2 6 2 3 9" xfId="40810"/>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12" xfId="39854"/>
    <cellStyle name="Header2 6 3 13" xfId="40410"/>
    <cellStyle name="Header2 6 3 14" xfId="41101"/>
    <cellStyle name="Header2 6 3 15" xfId="41463"/>
    <cellStyle name="Header2 6 3 2" xfId="1865"/>
    <cellStyle name="Header2 6 3 2 10" xfId="40901"/>
    <cellStyle name="Header2 6 3 2 11" xfId="41285"/>
    <cellStyle name="Header2 6 3 2 12" xfId="41639"/>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2 7" xfId="40036"/>
    <cellStyle name="Header2 6 3 2 8" xfId="40592"/>
    <cellStyle name="Header2 6 3 2 9" xfId="40852"/>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10" xfId="40300"/>
    <cellStyle name="Header2 6 4 11" xfId="41201"/>
    <cellStyle name="Header2 6 4 12" xfId="41551"/>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4 7" xfId="39947"/>
    <cellStyle name="Header2 6 4 8" xfId="40503"/>
    <cellStyle name="Header2 6 4 9" xfId="40767"/>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14" xfId="39717"/>
    <cellStyle name="Header2 7 15" xfId="40216"/>
    <cellStyle name="Header2 7 16" xfId="41374"/>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14" xfId="39790"/>
    <cellStyle name="Header2 7 2 15" xfId="40346"/>
    <cellStyle name="Header2 7 2 16" xfId="41037"/>
    <cellStyle name="Header2 7 2 17" xfId="41418"/>
    <cellStyle name="Header2 7 2 2" xfId="1067"/>
    <cellStyle name="Header2 7 2 2 10" xfId="41506"/>
    <cellStyle name="Header2 7 2 2 2" xfId="1632"/>
    <cellStyle name="Header2 7 2 2 2 10" xfId="41328"/>
    <cellStyle name="Header2 7 2 2 2 11" xfId="4168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2 6" xfId="40079"/>
    <cellStyle name="Header2 7 2 2 2 7" xfId="40635"/>
    <cellStyle name="Header2 7 2 2 2 8" xfId="40895"/>
    <cellStyle name="Header2 7 2 2 2 9" xfId="40149"/>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2 7" xfId="39902"/>
    <cellStyle name="Header2 7 2 2 8" xfId="40458"/>
    <cellStyle name="Header2 7 2 2 9" xfId="41149"/>
    <cellStyle name="Header2 7 2 3" xfId="1793"/>
    <cellStyle name="Header2 7 2 3 10" xfId="40101"/>
    <cellStyle name="Header2 7 2 3 11" xfId="41244"/>
    <cellStyle name="Header2 7 2 3 12" xfId="41594"/>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3 7" xfId="39991"/>
    <cellStyle name="Header2 7 2 3 8" xfId="40547"/>
    <cellStyle name="Header2 7 2 3 9" xfId="40811"/>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12" xfId="39855"/>
    <cellStyle name="Header2 7 3 13" xfId="40411"/>
    <cellStyle name="Header2 7 3 14" xfId="41102"/>
    <cellStyle name="Header2 7 3 15" xfId="41464"/>
    <cellStyle name="Header2 7 3 2" xfId="1866"/>
    <cellStyle name="Header2 7 3 2 10" xfId="40223"/>
    <cellStyle name="Header2 7 3 2 11" xfId="41286"/>
    <cellStyle name="Header2 7 3 2 12" xfId="41640"/>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2 7" xfId="40037"/>
    <cellStyle name="Header2 7 3 2 8" xfId="40593"/>
    <cellStyle name="Header2 7 3 2 9" xfId="40853"/>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10" xfId="40139"/>
    <cellStyle name="Header2 7 4 11" xfId="41202"/>
    <cellStyle name="Header2 7 4 12" xfId="41552"/>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4 7" xfId="39948"/>
    <cellStyle name="Header2 7 4 8" xfId="40504"/>
    <cellStyle name="Header2 7 4 9" xfId="40768"/>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14" xfId="39718"/>
    <cellStyle name="Header2 8 15" xfId="40217"/>
    <cellStyle name="Header2 8 16" xfId="41375"/>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14" xfId="39791"/>
    <cellStyle name="Header2 8 2 15" xfId="40347"/>
    <cellStyle name="Header2 8 2 16" xfId="41038"/>
    <cellStyle name="Header2 8 2 17" xfId="41419"/>
    <cellStyle name="Header2 8 2 2" xfId="1068"/>
    <cellStyle name="Header2 8 2 2 10" xfId="41507"/>
    <cellStyle name="Header2 8 2 2 2" xfId="1633"/>
    <cellStyle name="Header2 8 2 2 2 10" xfId="41329"/>
    <cellStyle name="Header2 8 2 2 2 11" xfId="4168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2 6" xfId="40080"/>
    <cellStyle name="Header2 8 2 2 2 7" xfId="40636"/>
    <cellStyle name="Header2 8 2 2 2 8" xfId="40896"/>
    <cellStyle name="Header2 8 2 2 2 9" xfId="40638"/>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2 7" xfId="39903"/>
    <cellStyle name="Header2 8 2 2 8" xfId="40459"/>
    <cellStyle name="Header2 8 2 2 9" xfId="41150"/>
    <cellStyle name="Header2 8 2 3" xfId="1794"/>
    <cellStyle name="Header2 8 2 3 10" xfId="40663"/>
    <cellStyle name="Header2 8 2 3 11" xfId="41245"/>
    <cellStyle name="Header2 8 2 3 12" xfId="41595"/>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3 7" xfId="39992"/>
    <cellStyle name="Header2 8 2 3 8" xfId="40548"/>
    <cellStyle name="Header2 8 2 3 9" xfId="40812"/>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12" xfId="39856"/>
    <cellStyle name="Header2 8 3 13" xfId="40412"/>
    <cellStyle name="Header2 8 3 14" xfId="41103"/>
    <cellStyle name="Header2 8 3 15" xfId="41465"/>
    <cellStyle name="Header2 8 3 2" xfId="1867"/>
    <cellStyle name="Header2 8 3 2 10" xfId="40114"/>
    <cellStyle name="Header2 8 3 2 11" xfId="41287"/>
    <cellStyle name="Header2 8 3 2 12" xfId="41641"/>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2 7" xfId="40038"/>
    <cellStyle name="Header2 8 3 2 8" xfId="40594"/>
    <cellStyle name="Header2 8 3 2 9" xfId="40854"/>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10" xfId="40902"/>
    <cellStyle name="Header2 8 4 11" xfId="41203"/>
    <cellStyle name="Header2 8 4 12" xfId="41553"/>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4 7" xfId="39949"/>
    <cellStyle name="Header2 8 4 8" xfId="40505"/>
    <cellStyle name="Header2 8 4 9" xfId="40769"/>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14" xfId="39719"/>
    <cellStyle name="Header2 9 15" xfId="40218"/>
    <cellStyle name="Header2 9 16" xfId="41376"/>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14" xfId="39792"/>
    <cellStyle name="Header2 9 2 15" xfId="40348"/>
    <cellStyle name="Header2 9 2 16" xfId="41039"/>
    <cellStyle name="Header2 9 2 17" xfId="41420"/>
    <cellStyle name="Header2 9 2 2" xfId="1069"/>
    <cellStyle name="Header2 9 2 2 10" xfId="41508"/>
    <cellStyle name="Header2 9 2 2 2" xfId="1634"/>
    <cellStyle name="Header2 9 2 2 2 10" xfId="41330"/>
    <cellStyle name="Header2 9 2 2 2 11" xfId="4168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2 6" xfId="40081"/>
    <cellStyle name="Header2 9 2 2 2 7" xfId="40637"/>
    <cellStyle name="Header2 9 2 2 2 8" xfId="40897"/>
    <cellStyle name="Header2 9 2 2 2 9" xfId="40956"/>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2 7" xfId="39904"/>
    <cellStyle name="Header2 9 2 2 8" xfId="40460"/>
    <cellStyle name="Header2 9 2 2 9" xfId="41151"/>
    <cellStyle name="Header2 9 2 3" xfId="1795"/>
    <cellStyle name="Header2 9 2 3 10" xfId="40937"/>
    <cellStyle name="Header2 9 2 3 11" xfId="41246"/>
    <cellStyle name="Header2 9 2 3 12" xfId="41596"/>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3 7" xfId="39993"/>
    <cellStyle name="Header2 9 2 3 8" xfId="40549"/>
    <cellStyle name="Header2 9 2 3 9" xfId="40813"/>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12" xfId="39857"/>
    <cellStyle name="Header2 9 3 13" xfId="40413"/>
    <cellStyle name="Header2 9 3 14" xfId="41104"/>
    <cellStyle name="Header2 9 3 15" xfId="41466"/>
    <cellStyle name="Header2 9 3 2" xfId="1868"/>
    <cellStyle name="Header2 9 3 2 10" xfId="40658"/>
    <cellStyle name="Header2 9 3 2 11" xfId="41288"/>
    <cellStyle name="Header2 9 3 2 12" xfId="41642"/>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2 7" xfId="40039"/>
    <cellStyle name="Header2 9 3 2 8" xfId="40595"/>
    <cellStyle name="Header2 9 3 2 9" xfId="40855"/>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10" xfId="40900"/>
    <cellStyle name="Header2 9 4 11" xfId="41204"/>
    <cellStyle name="Header2 9 4 12" xfId="41554"/>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4 7" xfId="39950"/>
    <cellStyle name="Header2 9 4 8" xfId="40506"/>
    <cellStyle name="Header2 9 4 9" xfId="40770"/>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15" xfId="39793"/>
    <cellStyle name="Input 2 16" xfId="40349"/>
    <cellStyle name="Input 2 17" xfId="40688"/>
    <cellStyle name="Input 2 18" xfId="40922"/>
    <cellStyle name="Input 2 19" xfId="41040"/>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15" xfId="39794"/>
    <cellStyle name="Input 3 16" xfId="40350"/>
    <cellStyle name="Input 3 17" xfId="40689"/>
    <cellStyle name="Input 3 18" xfId="40127"/>
    <cellStyle name="Input 3 19" xfId="41041"/>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34" xfId="39720"/>
    <cellStyle name="Input 35" xfId="40219"/>
    <cellStyle name="Input 36" xfId="40176"/>
    <cellStyle name="Input 37" xfId="40687"/>
    <cellStyle name="Input 38" xfId="40685"/>
    <cellStyle name="Input 39" xfId="40716"/>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15" xfId="39745"/>
    <cellStyle name="Input 4 16" xfId="40301"/>
    <cellStyle name="Input 4 17" xfId="40674"/>
    <cellStyle name="Input 4 18" xfId="40709"/>
    <cellStyle name="Input 4 19" xfId="40992"/>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40" xfId="40714"/>
    <cellStyle name="Input 41" xfId="40686"/>
    <cellStyle name="Input 42" xfId="40967"/>
    <cellStyle name="Input 43" xfId="41162"/>
    <cellStyle name="Input 44" xfId="40966"/>
    <cellStyle name="Input 45" xfId="41156"/>
    <cellStyle name="Input 46" xfId="41377"/>
    <cellStyle name="Input 47" xfId="41378"/>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15" xfId="39795"/>
    <cellStyle name="Input 5 16" xfId="40351"/>
    <cellStyle name="Input 5 17" xfId="40690"/>
    <cellStyle name="Input 5 18" xfId="40921"/>
    <cellStyle name="Input 5 19" xfId="41042"/>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12" xfId="39858"/>
    <cellStyle name="Input 6 13" xfId="40414"/>
    <cellStyle name="Input 6 14" xfId="40717"/>
    <cellStyle name="Input 6 15" xfId="40129"/>
    <cellStyle name="Input 6 16" xfId="41105"/>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12" xfId="39951"/>
    <cellStyle name="Input 7 13" xfId="40507"/>
    <cellStyle name="Input 7 14" xfId="40771"/>
    <cellStyle name="Input 7 15" xfId="40648"/>
    <cellStyle name="Input 7 16" xfId="41157"/>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15" xfId="39721"/>
    <cellStyle name="Note 16" xfId="40227"/>
    <cellStyle name="Note 17" xfId="40167"/>
    <cellStyle name="Note 18" xfId="40707"/>
    <cellStyle name="Note 19" xfId="40968"/>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15" xfId="39722"/>
    <cellStyle name="Notiz 16" xfId="40228"/>
    <cellStyle name="Notiz 17" xfId="40164"/>
    <cellStyle name="Notiz 18" xfId="40722"/>
    <cellStyle name="Notiz 19" xfId="40969"/>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16" xfId="39723"/>
    <cellStyle name="Output 17" xfId="40229"/>
    <cellStyle name="Output 18" xfId="40166"/>
    <cellStyle name="Output 19" xfId="40680"/>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16" xfId="39796"/>
    <cellStyle name="Output 2 17" xfId="40352"/>
    <cellStyle name="Output 2 18" xfId="40691"/>
    <cellStyle name="Output 2 19" xfId="40289"/>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20" xfId="41043"/>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20" xfId="40970"/>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16" xfId="39724"/>
    <cellStyle name="Total 17" xfId="40230"/>
    <cellStyle name="Total 18" xfId="40160"/>
    <cellStyle name="Total 19" xfId="40715"/>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15" xfId="39797"/>
    <cellStyle name="Total 2 16" xfId="40353"/>
    <cellStyle name="Total 2 17" xfId="40692"/>
    <cellStyle name="Total 2 18" xfId="40955"/>
    <cellStyle name="Total 2 19" xfId="41044"/>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20" xfId="40971"/>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19" xfId="39726"/>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17" xfId="39727"/>
    <cellStyle name="メモ 2 2 18" xfId="40243"/>
    <cellStyle name="メモ 2 2 19" xfId="4013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20" xfId="40238"/>
    <cellStyle name="メモ 2 2 21" xfId="40974"/>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20" xfId="40242"/>
    <cellStyle name="メモ 2 21" xfId="40133"/>
    <cellStyle name="メモ 2 22" xfId="40908"/>
    <cellStyle name="メモ 2 23" xfId="4097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17" xfId="39728"/>
    <cellStyle name="メモ 2 3 18" xfId="40244"/>
    <cellStyle name="メモ 2 3 19" xfId="40131"/>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20" xfId="40240"/>
    <cellStyle name="メモ 2 3 21" xfId="40975"/>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15" xfId="39729"/>
    <cellStyle name="メモ 3 16" xfId="40245"/>
    <cellStyle name="メモ 3 17" xfId="40130"/>
    <cellStyle name="メモ 3 18" xfId="40910"/>
    <cellStyle name="メモ 3 19" xfId="40976"/>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15" xfId="39725"/>
    <cellStyle name="メモ 4 16" xfId="40241"/>
    <cellStyle name="メモ 4 17" xfId="40134"/>
    <cellStyle name="メモ 4 18" xfId="40909"/>
    <cellStyle name="メモ 4 19" xfId="40972"/>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19" xfId="39731"/>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18" xfId="39732"/>
    <cellStyle name="計算 2 2 19" xfId="40249"/>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15" xfId="39800"/>
    <cellStyle name="計算 2 2 2 16" xfId="40356"/>
    <cellStyle name="計算 2 2 2 17" xfId="40695"/>
    <cellStyle name="計算 2 2 2 18" xfId="40156"/>
    <cellStyle name="計算 2 2 2 19" xfId="41047"/>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20" xfId="40123"/>
    <cellStyle name="計算 2 2 21" xfId="40169"/>
    <cellStyle name="計算 2 2 22" xfId="40979"/>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20" xfId="40248"/>
    <cellStyle name="計算 2 21" xfId="40124"/>
    <cellStyle name="計算 2 22" xfId="40681"/>
    <cellStyle name="計算 2 23" xfId="40978"/>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17" xfId="39799"/>
    <cellStyle name="計算 2 3 18" xfId="40355"/>
    <cellStyle name="計算 2 3 19" xfId="40694"/>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20" xfId="40165"/>
    <cellStyle name="計算 2 3 21" xfId="41046"/>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16" xfId="39733"/>
    <cellStyle name="計算 3 17" xfId="40250"/>
    <cellStyle name="計算 3 18" xfId="40122"/>
    <cellStyle name="計算 3 19" xfId="4028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15" xfId="39801"/>
    <cellStyle name="計算 3 2 16" xfId="40357"/>
    <cellStyle name="計算 3 2 17" xfId="40696"/>
    <cellStyle name="計算 3 2 18" xfId="40117"/>
    <cellStyle name="計算 3 2 19" xfId="41048"/>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20" xfId="40980"/>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15" xfId="39730"/>
    <cellStyle name="計算 4 16" xfId="40247"/>
    <cellStyle name="計算 4 17" xfId="40125"/>
    <cellStyle name="計算 4 18" xfId="40168"/>
    <cellStyle name="計算 4 19" xfId="40977"/>
    <cellStyle name="計算 4 2" xfId="973"/>
    <cellStyle name="計算 4 2 10" xfId="40718"/>
    <cellStyle name="計算 4 2 11" xfId="40943"/>
    <cellStyle name="計算 4 2 12" xfId="41106"/>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2 8" xfId="39859"/>
    <cellStyle name="計算 4 2 9" xfId="40415"/>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15" xfId="39798"/>
    <cellStyle name="計算 5 16" xfId="40354"/>
    <cellStyle name="計算 5 17" xfId="40693"/>
    <cellStyle name="計算 5 18" xfId="40948"/>
    <cellStyle name="計算 5 19" xfId="41045"/>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19" xfId="39735"/>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18" xfId="39736"/>
    <cellStyle name="集計 2 2 19" xfId="40255"/>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15" xfId="39804"/>
    <cellStyle name="集計 2 2 2 16" xfId="40360"/>
    <cellStyle name="集計 2 2 2 17" xfId="40699"/>
    <cellStyle name="集計 2 2 2 18" xfId="40942"/>
    <cellStyle name="集計 2 2 2 19" xfId="41051"/>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20" xfId="40110"/>
    <cellStyle name="集計 2 2 21" xfId="40672"/>
    <cellStyle name="集計 2 2 22" xfId="40983"/>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20" xfId="40254"/>
    <cellStyle name="集計 2 21" xfId="40111"/>
    <cellStyle name="集計 2 22" xfId="40084"/>
    <cellStyle name="集計 2 23" xfId="40982"/>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17" xfId="39803"/>
    <cellStyle name="集計 2 3 18" xfId="40359"/>
    <cellStyle name="集計 2 3 19" xfId="40698"/>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20" xfId="40911"/>
    <cellStyle name="集計 2 3 21" xfId="41050"/>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14" xfId="39737"/>
    <cellStyle name="集計 3 15" xfId="40256"/>
    <cellStyle name="集計 3 16" xfId="40109"/>
    <cellStyle name="集計 3 17" xfId="40091"/>
    <cellStyle name="集計 3 18" xfId="40984"/>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15" xfId="39734"/>
    <cellStyle name="集計 4 16" xfId="40253"/>
    <cellStyle name="集計 4 17" xfId="40112"/>
    <cellStyle name="集計 4 18" xfId="40251"/>
    <cellStyle name="集計 4 19" xfId="40981"/>
    <cellStyle name="集計 4 2" xfId="980"/>
    <cellStyle name="集計 4 2 10" xfId="40719"/>
    <cellStyle name="集計 4 2 11" xfId="40931"/>
    <cellStyle name="集計 4 2 12" xfId="41107"/>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2 8" xfId="39860"/>
    <cellStyle name="集計 4 2 9" xfId="40416"/>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15" xfId="39802"/>
    <cellStyle name="集計 5 16" xfId="40358"/>
    <cellStyle name="集計 5 17" xfId="40697"/>
    <cellStyle name="集計 5 18" xfId="40652"/>
    <cellStyle name="集計 5 19" xfId="41049"/>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19" xfId="39739"/>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19" xfId="39740"/>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16" xfId="39807"/>
    <cellStyle name="出力 2 2 2 17" xfId="40363"/>
    <cellStyle name="出力 2 2 2 18" xfId="40702"/>
    <cellStyle name="出力 2 2 2 19" xfId="40082"/>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20" xfId="41054"/>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20" xfId="40259"/>
    <cellStyle name="出力 2 2 21" xfId="40106"/>
    <cellStyle name="出力 2 2 22" xfId="40239"/>
    <cellStyle name="出力 2 2 23" xfId="40987"/>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20" xfId="40258"/>
    <cellStyle name="出力 2 21" xfId="40107"/>
    <cellStyle name="出力 2 22" xfId="40954"/>
    <cellStyle name="出力 2 23" xfId="40986"/>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18" xfId="39806"/>
    <cellStyle name="出力 2 3 19" xfId="40362"/>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20" xfId="40701"/>
    <cellStyle name="出力 2 3 21" xfId="40290"/>
    <cellStyle name="出力 2 3 22" xfId="41053"/>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17" xfId="39741"/>
    <cellStyle name="出力 3 18" xfId="40260"/>
    <cellStyle name="出力 3 19" xfId="40098"/>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16" xfId="39808"/>
    <cellStyle name="出力 3 2 17" xfId="40364"/>
    <cellStyle name="出力 3 2 18" xfId="40703"/>
    <cellStyle name="出力 3 2 19" xfId="40264"/>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20" xfId="41055"/>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20" xfId="40271"/>
    <cellStyle name="出力 3 21" xfId="40988"/>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16" xfId="39738"/>
    <cellStyle name="出力 4 17" xfId="40257"/>
    <cellStyle name="出力 4 18" xfId="40108"/>
    <cellStyle name="出力 4 19" xfId="40291"/>
    <cellStyle name="出力 4 2" xfId="981"/>
    <cellStyle name="出力 4 2 10" xfId="40417"/>
    <cellStyle name="出力 4 2 11" xfId="40720"/>
    <cellStyle name="出力 4 2 12" xfId="40932"/>
    <cellStyle name="出力 4 2 13" xfId="41108"/>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2 9" xfId="39861"/>
    <cellStyle name="出力 4 20" xfId="40985"/>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16" xfId="39805"/>
    <cellStyle name="出力 5 17" xfId="40361"/>
    <cellStyle name="出力 5 18" xfId="40700"/>
    <cellStyle name="出力 5 19" xfId="40118"/>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20" xfId="41052"/>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19" xfId="39743"/>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18" xfId="39744"/>
    <cellStyle name="入力 2 2 19" xfId="4026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15" xfId="39811"/>
    <cellStyle name="入力 2 2 2 16" xfId="40367"/>
    <cellStyle name="入力 2 2 2 17" xfId="40706"/>
    <cellStyle name="入力 2 2 2 18" xfId="40172"/>
    <cellStyle name="入力 2 2 2 19" xfId="41058"/>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20" xfId="40096"/>
    <cellStyle name="入力 2 2 21" xfId="40231"/>
    <cellStyle name="入力 2 2 22" xfId="40991"/>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20" xfId="40267"/>
    <cellStyle name="入力 2 21" xfId="40097"/>
    <cellStyle name="入力 2 22" xfId="40919"/>
    <cellStyle name="入力 2 23" xfId="40990"/>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17" xfId="39810"/>
    <cellStyle name="入力 2 3 18" xfId="40366"/>
    <cellStyle name="入力 2 3 19" xfId="40705"/>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20" xfId="40220"/>
    <cellStyle name="入力 2 3 21" xfId="41057"/>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15" xfId="39742"/>
    <cellStyle name="入力 3 16" xfId="40266"/>
    <cellStyle name="入力 3 17" xfId="40092"/>
    <cellStyle name="入力 3 18" xfId="40923"/>
    <cellStyle name="入力 3 19" xfId="40989"/>
    <cellStyle name="入力 3 2" xfId="983"/>
    <cellStyle name="入力 3 2 10" xfId="40721"/>
    <cellStyle name="入力 3 2 11" xfId="40939"/>
    <cellStyle name="入力 3 2 12" xfId="41109"/>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2 8" xfId="39862"/>
    <cellStyle name="入力 3 2 9" xfId="40418"/>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15" xfId="39809"/>
    <cellStyle name="入力 4 16" xfId="40365"/>
    <cellStyle name="入力 4 17" xfId="40704"/>
    <cellStyle name="入力 4 18" xfId="40723"/>
    <cellStyle name="入力 4 19" xfId="41056"/>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 xfId="39668"/>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CCFFCC"/>
      <color rgb="FFCCFFFF"/>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107674</xdr:colOff>
      <xdr:row>14</xdr:row>
      <xdr:rowOff>125558</xdr:rowOff>
    </xdr:from>
    <xdr:to>
      <xdr:col>7</xdr:col>
      <xdr:colOff>22786</xdr:colOff>
      <xdr:row>15</xdr:row>
      <xdr:rowOff>157369</xdr:rowOff>
    </xdr:to>
    <xdr:sp macro="" textlink="">
      <xdr:nvSpPr>
        <xdr:cNvPr id="49" name="正方形/長方形 48">
          <a:extLst>
            <a:ext uri="{FF2B5EF4-FFF2-40B4-BE49-F238E27FC236}">
              <a16:creationId xmlns="" xmlns:a16="http://schemas.microsoft.com/office/drawing/2014/main" id="{00000000-0008-0000-0200-000031000000}"/>
            </a:ext>
          </a:extLst>
        </xdr:cNvPr>
        <xdr:cNvSpPr/>
      </xdr:nvSpPr>
      <xdr:spPr>
        <a:xfrm>
          <a:off x="679174" y="3057601"/>
          <a:ext cx="701960" cy="230594"/>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仕入返品入力</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126699</xdr:colOff>
      <xdr:row>13</xdr:row>
      <xdr:rowOff>70956</xdr:rowOff>
    </xdr:from>
    <xdr:to>
      <xdr:col>6</xdr:col>
      <xdr:colOff>44685</xdr:colOff>
      <xdr:row>14</xdr:row>
      <xdr:rowOff>102688</xdr:rowOff>
    </xdr:to>
    <xdr:pic>
      <xdr:nvPicPr>
        <xdr:cNvPr id="50" name="図 49">
          <a:extLst>
            <a:ext uri="{FF2B5EF4-FFF2-40B4-BE49-F238E27FC236}">
              <a16:creationId xmlns="" xmlns:a16="http://schemas.microsoft.com/office/drawing/2014/main" id="{00000000-0008-0000-02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8699" y="2804217"/>
          <a:ext cx="323834" cy="230514"/>
        </a:xfrm>
        <a:prstGeom prst="rect">
          <a:avLst/>
        </a:prstGeom>
        <a:ln w="6350">
          <a:noFill/>
        </a:ln>
      </xdr:spPr>
    </xdr:pic>
    <xdr:clientData/>
  </xdr:twoCellAnchor>
  <xdr:twoCellAnchor>
    <xdr:from>
      <xdr:col>3</xdr:col>
      <xdr:colOff>103117</xdr:colOff>
      <xdr:row>10</xdr:row>
      <xdr:rowOff>43555</xdr:rowOff>
    </xdr:from>
    <xdr:to>
      <xdr:col>7</xdr:col>
      <xdr:colOff>39672</xdr:colOff>
      <xdr:row>11</xdr:row>
      <xdr:rowOff>36435</xdr:rowOff>
    </xdr:to>
    <xdr:sp macro="" textlink="">
      <xdr:nvSpPr>
        <xdr:cNvPr id="51" name="正方形/長方形 50">
          <a:extLst>
            <a:ext uri="{FF2B5EF4-FFF2-40B4-BE49-F238E27FC236}">
              <a16:creationId xmlns="" xmlns:a16="http://schemas.microsoft.com/office/drawing/2014/main" id="{00000000-0008-0000-0200-000033000000}"/>
            </a:ext>
          </a:extLst>
        </xdr:cNvPr>
        <xdr:cNvSpPr/>
      </xdr:nvSpPr>
      <xdr:spPr>
        <a:xfrm>
          <a:off x="674617" y="2168363"/>
          <a:ext cx="727863" cy="190707"/>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統合メニュー</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97189</xdr:colOff>
      <xdr:row>9</xdr:row>
      <xdr:rowOff>6666</xdr:rowOff>
    </xdr:from>
    <xdr:to>
      <xdr:col>6</xdr:col>
      <xdr:colOff>21622</xdr:colOff>
      <xdr:row>10</xdr:row>
      <xdr:rowOff>27056</xdr:rowOff>
    </xdr:to>
    <xdr:pic>
      <xdr:nvPicPr>
        <xdr:cNvPr id="52" name="図 51">
          <a:extLst>
            <a:ext uri="{FF2B5EF4-FFF2-40B4-BE49-F238E27FC236}">
              <a16:creationId xmlns="" xmlns:a16="http://schemas.microsoft.com/office/drawing/2014/main" id="{00000000-0008-0000-02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89" y="1933647"/>
          <a:ext cx="334741" cy="218217"/>
        </a:xfrm>
        <a:prstGeom prst="rect">
          <a:avLst/>
        </a:prstGeom>
        <a:ln w="6350">
          <a:noFill/>
        </a:ln>
      </xdr:spPr>
    </xdr:pic>
    <xdr:clientData/>
  </xdr:twoCellAnchor>
  <xdr:twoCellAnchor>
    <xdr:from>
      <xdr:col>12</xdr:col>
      <xdr:colOff>117232</xdr:colOff>
      <xdr:row>7</xdr:row>
      <xdr:rowOff>64477</xdr:rowOff>
    </xdr:from>
    <xdr:to>
      <xdr:col>45</xdr:col>
      <xdr:colOff>104776</xdr:colOff>
      <xdr:row>29</xdr:row>
      <xdr:rowOff>105955</xdr:rowOff>
    </xdr:to>
    <xdr:sp macro="" textlink="">
      <xdr:nvSpPr>
        <xdr:cNvPr id="58" name="四角形: 角を丸くする 11">
          <a:extLst>
            <a:ext uri="{FF2B5EF4-FFF2-40B4-BE49-F238E27FC236}">
              <a16:creationId xmlns="" xmlns:a16="http://schemas.microsoft.com/office/drawing/2014/main" id="{00000000-0008-0000-0200-00003A000000}"/>
            </a:ext>
          </a:extLst>
        </xdr:cNvPr>
        <xdr:cNvSpPr/>
      </xdr:nvSpPr>
      <xdr:spPr>
        <a:xfrm>
          <a:off x="2431807" y="1359877"/>
          <a:ext cx="6274044" cy="4041978"/>
        </a:xfrm>
        <a:prstGeom prst="roundRect">
          <a:avLst>
            <a:gd name="adj" fmla="val 868"/>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000">
              <a:solidFill>
                <a:schemeClr val="dk1"/>
              </a:solidFill>
              <a:effectLst/>
              <a:latin typeface="Meiryo UI" panose="020B0604030504040204" pitchFamily="50" charset="-128"/>
              <a:ea typeface="Meiryo UI" panose="020B0604030504040204" pitchFamily="50" charset="-128"/>
              <a:cs typeface="+mn-cs"/>
            </a:rPr>
            <a:t>【</a:t>
          </a:r>
          <a:r>
            <a:rPr lang="ja-JP" altLang="en-US" sz="1000" strike="noStrike" baseline="0">
              <a:solidFill>
                <a:schemeClr val="dk1"/>
              </a:solidFill>
              <a:effectLst/>
              <a:latin typeface="Meiryo UI" panose="020B0604030504040204" pitchFamily="50" charset="-128"/>
              <a:ea typeface="Meiryo UI" panose="020B0604030504040204" pitchFamily="50" charset="-128"/>
              <a:cs typeface="+mn-cs"/>
            </a:rPr>
            <a:t>調達基盤</a:t>
          </a:r>
          <a:r>
            <a:rPr lang="en-US" altLang="ja-JP" sz="1000" strike="noStrike" baseline="0">
              <a:solidFill>
                <a:schemeClr val="dk1"/>
              </a:solidFill>
              <a:effectLst/>
              <a:latin typeface="Meiryo UI" panose="020B0604030504040204" pitchFamily="50" charset="-128"/>
              <a:ea typeface="Meiryo UI" panose="020B0604030504040204" pitchFamily="50" charset="-128"/>
              <a:cs typeface="+mn-cs"/>
            </a:rPr>
            <a:t>/</a:t>
          </a:r>
          <a:r>
            <a:rPr lang="ja-JP" altLang="en-US" sz="1000" strike="noStrike" baseline="0">
              <a:solidFill>
                <a:schemeClr val="dk1"/>
              </a:solidFill>
              <a:effectLst/>
              <a:latin typeface="Meiryo UI" panose="020B0604030504040204" pitchFamily="50" charset="-128"/>
              <a:ea typeface="Meiryo UI" panose="020B0604030504040204" pitchFamily="50" charset="-128"/>
              <a:cs typeface="+mn-cs"/>
            </a:rPr>
            <a:t>発注訂正・返品・返金サービス</a:t>
          </a:r>
          <a:r>
            <a:rPr lang="en-US" altLang="ja-JP" sz="1000">
              <a:solidFill>
                <a:schemeClr val="dk1"/>
              </a:solidFill>
              <a:effectLst/>
              <a:latin typeface="Meiryo UI" panose="020B0604030504040204" pitchFamily="50" charset="-128"/>
              <a:ea typeface="Meiryo UI" panose="020B0604030504040204" pitchFamily="50" charset="-128"/>
              <a:cs typeface="+mn-cs"/>
            </a:rPr>
            <a:t>】</a:t>
          </a:r>
          <a:endParaRPr lang="ja-JP" altLang="ja-JP" sz="1000">
            <a:effectLst/>
            <a:latin typeface="Meiryo UI" panose="020B0604030504040204" pitchFamily="50" charset="-128"/>
            <a:ea typeface="Meiryo UI" panose="020B0604030504040204" pitchFamily="50" charset="-128"/>
          </a:endParaRPr>
        </a:p>
        <a:p>
          <a:pPr algn="l"/>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120748</xdr:colOff>
      <xdr:row>17</xdr:row>
      <xdr:rowOff>68599</xdr:rowOff>
    </xdr:from>
    <xdr:to>
      <xdr:col>19</xdr:col>
      <xdr:colOff>117610</xdr:colOff>
      <xdr:row>18</xdr:row>
      <xdr:rowOff>159730</xdr:rowOff>
    </xdr:to>
    <xdr:sp macro="" textlink="">
      <xdr:nvSpPr>
        <xdr:cNvPr id="59" name="正方形/長方形 58">
          <a:extLst>
            <a:ext uri="{FF2B5EF4-FFF2-40B4-BE49-F238E27FC236}">
              <a16:creationId xmlns="" xmlns:a16="http://schemas.microsoft.com/office/drawing/2014/main" id="{00000000-0008-0000-0200-00003B000000}"/>
            </a:ext>
          </a:extLst>
        </xdr:cNvPr>
        <xdr:cNvSpPr/>
      </xdr:nvSpPr>
      <xdr:spPr>
        <a:xfrm>
          <a:off x="2699825" y="3304168"/>
          <a:ext cx="676800" cy="284562"/>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仕入返品チェック</a:t>
          </a:r>
        </a:p>
      </xdr:txBody>
    </xdr:sp>
    <xdr:clientData/>
  </xdr:twoCellAnchor>
  <xdr:twoCellAnchor>
    <xdr:from>
      <xdr:col>15</xdr:col>
      <xdr:colOff>120748</xdr:colOff>
      <xdr:row>22</xdr:row>
      <xdr:rowOff>185531</xdr:rowOff>
    </xdr:from>
    <xdr:to>
      <xdr:col>19</xdr:col>
      <xdr:colOff>117610</xdr:colOff>
      <xdr:row>24</xdr:row>
      <xdr:rowOff>99632</xdr:rowOff>
    </xdr:to>
    <xdr:sp macro="" textlink="">
      <xdr:nvSpPr>
        <xdr:cNvPr id="60" name="正方形/長方形 59">
          <a:extLst>
            <a:ext uri="{FF2B5EF4-FFF2-40B4-BE49-F238E27FC236}">
              <a16:creationId xmlns="" xmlns:a16="http://schemas.microsoft.com/office/drawing/2014/main" id="{00000000-0008-0000-0200-00003C000000}"/>
            </a:ext>
          </a:extLst>
        </xdr:cNvPr>
        <xdr:cNvSpPr/>
      </xdr:nvSpPr>
      <xdr:spPr>
        <a:xfrm>
          <a:off x="3007556" y="4442473"/>
          <a:ext cx="758862" cy="309755"/>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仕入</a:t>
          </a:r>
          <a:r>
            <a:rPr kumimoji="1" lang="ja-JP" altLang="ja-JP" sz="700" kern="1200">
              <a:solidFill>
                <a:sysClr val="windowText" lastClr="000000"/>
              </a:solidFill>
              <a:latin typeface="Meiryo UI" pitchFamily="50" charset="-128"/>
              <a:ea typeface="Meiryo UI" pitchFamily="50" charset="-128"/>
              <a:cs typeface="Meiryo UI" pitchFamily="50" charset="-128"/>
            </a:rPr>
            <a:t>返品</a:t>
          </a:r>
          <a:r>
            <a:rPr lang="ja-JP" altLang="en-US" sz="700">
              <a:solidFill>
                <a:sysClr val="windowText" lastClr="000000"/>
              </a:solidFill>
              <a:latin typeface="Meiryo UI" pitchFamily="50" charset="-128"/>
              <a:ea typeface="Meiryo UI" pitchFamily="50" charset="-128"/>
              <a:cs typeface="Meiryo UI" pitchFamily="50" charset="-128"/>
            </a:rPr>
            <a:t>確定</a:t>
          </a:r>
        </a:p>
      </xdr:txBody>
    </xdr:sp>
    <xdr:clientData/>
  </xdr:twoCellAnchor>
  <xdr:twoCellAnchor>
    <xdr:from>
      <xdr:col>27</xdr:col>
      <xdr:colOff>95705</xdr:colOff>
      <xdr:row>11</xdr:row>
      <xdr:rowOff>97961</xdr:rowOff>
    </xdr:from>
    <xdr:to>
      <xdr:col>30</xdr:col>
      <xdr:colOff>63643</xdr:colOff>
      <xdr:row>12</xdr:row>
      <xdr:rowOff>158505</xdr:rowOff>
    </xdr:to>
    <xdr:sp macro="" textlink="">
      <xdr:nvSpPr>
        <xdr:cNvPr id="61" name="フローチャート: 磁気ディスク 60">
          <a:extLst>
            <a:ext uri="{FF2B5EF4-FFF2-40B4-BE49-F238E27FC236}">
              <a16:creationId xmlns="" xmlns:a16="http://schemas.microsoft.com/office/drawing/2014/main" id="{00000000-0008-0000-0200-00003D000000}"/>
            </a:ext>
          </a:extLst>
        </xdr:cNvPr>
        <xdr:cNvSpPr/>
      </xdr:nvSpPr>
      <xdr:spPr>
        <a:xfrm>
          <a:off x="5264053" y="6574961"/>
          <a:ext cx="539438" cy="259327"/>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500">
              <a:solidFill>
                <a:sysClr val="windowText" lastClr="000000"/>
              </a:solidFill>
              <a:latin typeface="Meiryo UI" pitchFamily="50" charset="-128"/>
              <a:ea typeface="Meiryo UI" pitchFamily="50" charset="-128"/>
              <a:cs typeface="Meiryo UI" pitchFamily="50" charset="-128"/>
            </a:rPr>
            <a:t>各種マスタ</a:t>
          </a:r>
          <a:endParaRPr lang="zh-TW" altLang="en-US" sz="5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7</xdr:col>
      <xdr:colOff>22786</xdr:colOff>
      <xdr:row>15</xdr:row>
      <xdr:rowOff>44748</xdr:rowOff>
    </xdr:from>
    <xdr:to>
      <xdr:col>15</xdr:col>
      <xdr:colOff>120748</xdr:colOff>
      <xdr:row>18</xdr:row>
      <xdr:rowOff>17449</xdr:rowOff>
    </xdr:to>
    <xdr:cxnSp macro="">
      <xdr:nvCxnSpPr>
        <xdr:cNvPr id="65" name="コネクタ: カギ線 18">
          <a:extLst>
            <a:ext uri="{FF2B5EF4-FFF2-40B4-BE49-F238E27FC236}">
              <a16:creationId xmlns="" xmlns:a16="http://schemas.microsoft.com/office/drawing/2014/main" id="{00000000-0008-0000-0200-000041000000}"/>
            </a:ext>
          </a:extLst>
        </xdr:cNvPr>
        <xdr:cNvCxnSpPr>
          <a:stCxn id="49" idx="3"/>
          <a:endCxn id="59" idx="1"/>
        </xdr:cNvCxnSpPr>
      </xdr:nvCxnSpPr>
      <xdr:spPr>
        <a:xfrm>
          <a:off x="1241986" y="2893456"/>
          <a:ext cx="1457839" cy="552993"/>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22786</xdr:colOff>
      <xdr:row>15</xdr:row>
      <xdr:rowOff>42072</xdr:rowOff>
    </xdr:from>
    <xdr:to>
      <xdr:col>15</xdr:col>
      <xdr:colOff>120748</xdr:colOff>
      <xdr:row>23</xdr:row>
      <xdr:rowOff>142581</xdr:rowOff>
    </xdr:to>
    <xdr:cxnSp macro="">
      <xdr:nvCxnSpPr>
        <xdr:cNvPr id="66" name="コネクタ: カギ線 19">
          <a:extLst>
            <a:ext uri="{FF2B5EF4-FFF2-40B4-BE49-F238E27FC236}">
              <a16:creationId xmlns="" xmlns:a16="http://schemas.microsoft.com/office/drawing/2014/main" id="{00000000-0008-0000-0200-000042000000}"/>
            </a:ext>
          </a:extLst>
        </xdr:cNvPr>
        <xdr:cNvCxnSpPr>
          <a:stCxn id="49" idx="3"/>
          <a:endCxn id="60" idx="1"/>
        </xdr:cNvCxnSpPr>
      </xdr:nvCxnSpPr>
      <xdr:spPr>
        <a:xfrm>
          <a:off x="1381134" y="2924420"/>
          <a:ext cx="1621962" cy="1690770"/>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58800</xdr:colOff>
      <xdr:row>3</xdr:row>
      <xdr:rowOff>163968</xdr:rowOff>
    </xdr:from>
    <xdr:to>
      <xdr:col>39</xdr:col>
      <xdr:colOff>160365</xdr:colOff>
      <xdr:row>5</xdr:row>
      <xdr:rowOff>33399</xdr:rowOff>
    </xdr:to>
    <xdr:sp macro="" textlink="">
      <xdr:nvSpPr>
        <xdr:cNvPr id="67" name="正方形/長方形 66">
          <a:extLst>
            <a:ext uri="{FF2B5EF4-FFF2-40B4-BE49-F238E27FC236}">
              <a16:creationId xmlns="" xmlns:a16="http://schemas.microsoft.com/office/drawing/2014/main" id="{00000000-0008-0000-0200-000043000000}"/>
            </a:ext>
          </a:extLst>
        </xdr:cNvPr>
        <xdr:cNvSpPr/>
      </xdr:nvSpPr>
      <xdr:spPr>
        <a:xfrm>
          <a:off x="6755608" y="735468"/>
          <a:ext cx="863565" cy="235777"/>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39</xdr:col>
      <xdr:colOff>190352</xdr:colOff>
      <xdr:row>3</xdr:row>
      <xdr:rowOff>158712</xdr:rowOff>
    </xdr:from>
    <xdr:to>
      <xdr:col>44</xdr:col>
      <xdr:colOff>85575</xdr:colOff>
      <xdr:row>5</xdr:row>
      <xdr:rowOff>28143</xdr:rowOff>
    </xdr:to>
    <xdr:sp macro="" textlink="">
      <xdr:nvSpPr>
        <xdr:cNvPr id="70" name="テキスト ボックス 108">
          <a:extLst>
            <a:ext uri="{FF2B5EF4-FFF2-40B4-BE49-F238E27FC236}">
              <a16:creationId xmlns="" xmlns:a16="http://schemas.microsoft.com/office/drawing/2014/main" id="{00000000-0008-0000-0200-000046000000}"/>
            </a:ext>
          </a:extLst>
        </xdr:cNvPr>
        <xdr:cNvSpPr txBox="1"/>
      </xdr:nvSpPr>
      <xdr:spPr>
        <a:xfrm>
          <a:off x="7649160" y="730212"/>
          <a:ext cx="847723" cy="235777"/>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30</xdr:col>
      <xdr:colOff>99434</xdr:colOff>
      <xdr:row>3</xdr:row>
      <xdr:rowOff>163968</xdr:rowOff>
    </xdr:from>
    <xdr:to>
      <xdr:col>35</xdr:col>
      <xdr:colOff>8681</xdr:colOff>
      <xdr:row>5</xdr:row>
      <xdr:rowOff>33399</xdr:rowOff>
    </xdr:to>
    <xdr:sp macro="" textlink="">
      <xdr:nvSpPr>
        <xdr:cNvPr id="71" name="正方形/長方形 70">
          <a:extLst>
            <a:ext uri="{FF2B5EF4-FFF2-40B4-BE49-F238E27FC236}">
              <a16:creationId xmlns="" xmlns:a16="http://schemas.microsoft.com/office/drawing/2014/main" id="{00000000-0008-0000-0200-000047000000}"/>
            </a:ext>
          </a:extLst>
        </xdr:cNvPr>
        <xdr:cNvSpPr/>
      </xdr:nvSpPr>
      <xdr:spPr>
        <a:xfrm>
          <a:off x="5843742" y="735468"/>
          <a:ext cx="861747" cy="235777"/>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19</xdr:col>
      <xdr:colOff>117610</xdr:colOff>
      <xdr:row>12</xdr:row>
      <xdr:rowOff>31517</xdr:rowOff>
    </xdr:from>
    <xdr:to>
      <xdr:col>27</xdr:col>
      <xdr:colOff>95705</xdr:colOff>
      <xdr:row>12</xdr:row>
      <xdr:rowOff>48092</xdr:rowOff>
    </xdr:to>
    <xdr:cxnSp macro="">
      <xdr:nvCxnSpPr>
        <xdr:cNvPr id="72" name="コネクタ: カギ線 23">
          <a:extLst>
            <a:ext uri="{FF2B5EF4-FFF2-40B4-BE49-F238E27FC236}">
              <a16:creationId xmlns="" xmlns:a16="http://schemas.microsoft.com/office/drawing/2014/main" id="{00000000-0008-0000-0200-000048000000}"/>
            </a:ext>
          </a:extLst>
        </xdr:cNvPr>
        <xdr:cNvCxnSpPr>
          <a:cxnSpLocks/>
          <a:stCxn id="61" idx="2"/>
          <a:endCxn id="78" idx="3"/>
        </xdr:cNvCxnSpPr>
      </xdr:nvCxnSpPr>
      <xdr:spPr>
        <a:xfrm rot="10800000" flipV="1">
          <a:off x="3376625" y="2294071"/>
          <a:ext cx="1337972" cy="16575"/>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164127</xdr:colOff>
      <xdr:row>3</xdr:row>
      <xdr:rowOff>148434</xdr:rowOff>
    </xdr:from>
    <xdr:to>
      <xdr:col>47</xdr:col>
      <xdr:colOff>129677</xdr:colOff>
      <xdr:row>5</xdr:row>
      <xdr:rowOff>33780</xdr:rowOff>
    </xdr:to>
    <xdr:sp macro="" textlink="">
      <xdr:nvSpPr>
        <xdr:cNvPr id="75" name="フローチャート: 磁気ディスク 74">
          <a:extLst>
            <a:ext uri="{FF2B5EF4-FFF2-40B4-BE49-F238E27FC236}">
              <a16:creationId xmlns="" xmlns:a16="http://schemas.microsoft.com/office/drawing/2014/main" id="{00000000-0008-0000-0200-00004B000000}"/>
            </a:ext>
          </a:extLst>
        </xdr:cNvPr>
        <xdr:cNvSpPr/>
      </xdr:nvSpPr>
      <xdr:spPr>
        <a:xfrm>
          <a:off x="8575435" y="719934"/>
          <a:ext cx="537050" cy="251692"/>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48</xdr:col>
      <xdr:colOff>5157</xdr:colOff>
      <xdr:row>3</xdr:row>
      <xdr:rowOff>153689</xdr:rowOff>
    </xdr:from>
    <xdr:to>
      <xdr:col>50</xdr:col>
      <xdr:colOff>161208</xdr:colOff>
      <xdr:row>5</xdr:row>
      <xdr:rowOff>39035</xdr:rowOff>
    </xdr:to>
    <xdr:sp macro="" textlink="">
      <xdr:nvSpPr>
        <xdr:cNvPr id="76" name="フローチャート: 磁気ディスク 75">
          <a:extLst>
            <a:ext uri="{FF2B5EF4-FFF2-40B4-BE49-F238E27FC236}">
              <a16:creationId xmlns="" xmlns:a16="http://schemas.microsoft.com/office/drawing/2014/main" id="{00000000-0008-0000-0200-00004C000000}"/>
            </a:ext>
          </a:extLst>
        </xdr:cNvPr>
        <xdr:cNvSpPr/>
      </xdr:nvSpPr>
      <xdr:spPr>
        <a:xfrm>
          <a:off x="9178465" y="725189"/>
          <a:ext cx="537051" cy="251692"/>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15</xdr:col>
      <xdr:colOff>120748</xdr:colOff>
      <xdr:row>11</xdr:row>
      <xdr:rowOff>114916</xdr:rowOff>
    </xdr:from>
    <xdr:to>
      <xdr:col>19</xdr:col>
      <xdr:colOff>117610</xdr:colOff>
      <xdr:row>12</xdr:row>
      <xdr:rowOff>174700</xdr:rowOff>
    </xdr:to>
    <xdr:sp macro="" textlink="">
      <xdr:nvSpPr>
        <xdr:cNvPr id="78" name="正方形/長方形 77">
          <a:extLst>
            <a:ext uri="{FF2B5EF4-FFF2-40B4-BE49-F238E27FC236}">
              <a16:creationId xmlns="" xmlns:a16="http://schemas.microsoft.com/office/drawing/2014/main" id="{00000000-0008-0000-0200-00004E000000}"/>
            </a:ext>
          </a:extLst>
        </xdr:cNvPr>
        <xdr:cNvSpPr/>
      </xdr:nvSpPr>
      <xdr:spPr>
        <a:xfrm>
          <a:off x="2699825" y="2184039"/>
          <a:ext cx="676800" cy="253215"/>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各種マスタ検索</a:t>
          </a:r>
        </a:p>
      </xdr:txBody>
    </xdr:sp>
    <xdr:clientData/>
  </xdr:twoCellAnchor>
  <xdr:twoCellAnchor>
    <xdr:from>
      <xdr:col>28</xdr:col>
      <xdr:colOff>63368</xdr:colOff>
      <xdr:row>3</xdr:row>
      <xdr:rowOff>128062</xdr:rowOff>
    </xdr:from>
    <xdr:to>
      <xdr:col>51</xdr:col>
      <xdr:colOff>110260</xdr:colOff>
      <xdr:row>5</xdr:row>
      <xdr:rowOff>96845</xdr:rowOff>
    </xdr:to>
    <xdr:sp macro="" textlink="">
      <xdr:nvSpPr>
        <xdr:cNvPr id="87" name="正方形/長方形 86">
          <a:extLst>
            <a:ext uri="{FF2B5EF4-FFF2-40B4-BE49-F238E27FC236}">
              <a16:creationId xmlns="" xmlns:a16="http://schemas.microsoft.com/office/drawing/2014/main" id="{00000000-0008-0000-0200-000057000000}"/>
            </a:ext>
          </a:extLst>
        </xdr:cNvPr>
        <xdr:cNvSpPr/>
      </xdr:nvSpPr>
      <xdr:spPr>
        <a:xfrm>
          <a:off x="5426676" y="699562"/>
          <a:ext cx="4428392" cy="33512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34889</xdr:colOff>
      <xdr:row>7</xdr:row>
      <xdr:rowOff>64477</xdr:rowOff>
    </xdr:from>
    <xdr:to>
      <xdr:col>10</xdr:col>
      <xdr:colOff>35169</xdr:colOff>
      <xdr:row>29</xdr:row>
      <xdr:rowOff>117231</xdr:rowOff>
    </xdr:to>
    <xdr:sp macro="" textlink="">
      <xdr:nvSpPr>
        <xdr:cNvPr id="89" name="正方形/長方形 88">
          <a:extLst>
            <a:ext uri="{FF2B5EF4-FFF2-40B4-BE49-F238E27FC236}">
              <a16:creationId xmlns="" xmlns:a16="http://schemas.microsoft.com/office/drawing/2014/main" id="{00000000-0008-0000-0200-000059000000}"/>
            </a:ext>
          </a:extLst>
        </xdr:cNvPr>
        <xdr:cNvSpPr/>
      </xdr:nvSpPr>
      <xdr:spPr>
        <a:xfrm>
          <a:off x="204874" y="1359877"/>
          <a:ext cx="1559449" cy="3927231"/>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32</xdr:col>
      <xdr:colOff>128228</xdr:colOff>
      <xdr:row>7</xdr:row>
      <xdr:rowOff>71487</xdr:rowOff>
    </xdr:from>
    <xdr:to>
      <xdr:col>37</xdr:col>
      <xdr:colOff>146537</xdr:colOff>
      <xdr:row>14</xdr:row>
      <xdr:rowOff>57473</xdr:rowOff>
    </xdr:to>
    <xdr:sp macro="" textlink="">
      <xdr:nvSpPr>
        <xdr:cNvPr id="95" name="角丸四角形吹き出し 28">
          <a:extLst>
            <a:ext uri="{FF2B5EF4-FFF2-40B4-BE49-F238E27FC236}">
              <a16:creationId xmlns="" xmlns:a16="http://schemas.microsoft.com/office/drawing/2014/main" id="{00000000-0008-0000-0200-00005F000000}"/>
            </a:ext>
          </a:extLst>
        </xdr:cNvPr>
        <xdr:cNvSpPr/>
      </xdr:nvSpPr>
      <xdr:spPr>
        <a:xfrm>
          <a:off x="6253536" y="1602814"/>
          <a:ext cx="970809" cy="1370774"/>
        </a:xfrm>
        <a:prstGeom prst="wedgeRoundRectCallout">
          <a:avLst>
            <a:gd name="adj1" fmla="val -97506"/>
            <a:gd name="adj2" fmla="val 20432"/>
            <a:gd name="adj3" fmla="val 16667"/>
          </a:avLst>
        </a:prstGeom>
        <a:solidFill>
          <a:schemeClr val="bg1"/>
        </a:solidFill>
        <a:ln w="6350">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理由マスタ</a:t>
          </a:r>
        </a:p>
        <a:p>
          <a:r>
            <a:rPr lang="ja-JP" altLang="en-US" sz="600">
              <a:solidFill>
                <a:sysClr val="windowText" lastClr="000000"/>
              </a:solidFill>
              <a:latin typeface="Meiryo UI" pitchFamily="50" charset="-128"/>
              <a:ea typeface="Meiryo UI" pitchFamily="50" charset="-128"/>
            </a:rPr>
            <a:t>置場マスタ</a:t>
          </a:r>
        </a:p>
        <a:p>
          <a:r>
            <a:rPr lang="ja-JP" altLang="en-US" sz="600">
              <a:solidFill>
                <a:sysClr val="windowText" lastClr="000000"/>
              </a:solidFill>
              <a:latin typeface="Meiryo UI" pitchFamily="50" charset="-128"/>
              <a:ea typeface="Meiryo UI" pitchFamily="50" charset="-128"/>
            </a:rPr>
            <a:t>注文属性マスタ</a:t>
          </a:r>
        </a:p>
        <a:p>
          <a:r>
            <a:rPr lang="ja-JP" altLang="en-US" sz="600">
              <a:solidFill>
                <a:sysClr val="windowText" lastClr="000000"/>
              </a:solidFill>
              <a:latin typeface="Meiryo UI" pitchFamily="50" charset="-128"/>
              <a:ea typeface="Meiryo UI" pitchFamily="50" charset="-128"/>
            </a:rPr>
            <a:t>商品所管部門マスタ</a:t>
          </a:r>
        </a:p>
        <a:p>
          <a:r>
            <a:rPr lang="ja-JP" altLang="en-US" sz="600">
              <a:solidFill>
                <a:sysClr val="windowText" lastClr="000000"/>
              </a:solidFill>
              <a:latin typeface="Meiryo UI" pitchFamily="50" charset="-128"/>
              <a:ea typeface="Meiryo UI" pitchFamily="50" charset="-128"/>
            </a:rPr>
            <a:t>仕入先マスタ</a:t>
          </a:r>
          <a:endParaRPr lang="en-US" altLang="ja-JP" sz="600">
            <a:solidFill>
              <a:sysClr val="windowText" lastClr="000000"/>
            </a:solidFill>
            <a:latin typeface="Meiryo UI" pitchFamily="50" charset="-128"/>
            <a:ea typeface="Meiryo UI" pitchFamily="50" charset="-128"/>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600">
              <a:solidFill>
                <a:sysClr val="windowText" lastClr="000000"/>
              </a:solidFill>
              <a:latin typeface="Meiryo UI" pitchFamily="50" charset="-128"/>
              <a:ea typeface="Meiryo UI" pitchFamily="50" charset="-128"/>
            </a:rPr>
            <a:t>有効在庫</a:t>
          </a:r>
          <a:endParaRPr kumimoji="1" lang="ja-JP" altLang="ja-JP" sz="600" kern="1200">
            <a:solidFill>
              <a:sysClr val="windowText" lastClr="000000"/>
            </a:solidFill>
            <a:latin typeface="Meiryo UI" pitchFamily="50" charset="-128"/>
            <a:ea typeface="Meiryo UI" pitchFamily="50" charset="-128"/>
            <a:cs typeface="+mn-cs"/>
          </a:endParaRPr>
        </a:p>
        <a:p>
          <a:r>
            <a:rPr lang="ja-JP" altLang="en-US" sz="600">
              <a:solidFill>
                <a:sysClr val="windowText" lastClr="000000"/>
              </a:solidFill>
              <a:latin typeface="Meiryo UI" pitchFamily="50" charset="-128"/>
              <a:ea typeface="Meiryo UI" pitchFamily="50" charset="-128"/>
            </a:rPr>
            <a:t>レートマスタ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マスタ</a:t>
          </a:r>
          <a:r>
            <a:rPr lang="en-US" altLang="ja-JP" sz="600">
              <a:solidFill>
                <a:sysClr val="windowText" lastClr="000000"/>
              </a:solidFill>
              <a:latin typeface="Meiryo UI" pitchFamily="50" charset="-128"/>
              <a:ea typeface="Meiryo UI" pitchFamily="50" charset="-128"/>
            </a:rPr>
            <a:t>MS</a:t>
          </a:r>
          <a:r>
            <a:rPr lang="ja-JP" altLang="en-US" sz="600">
              <a:solidFill>
                <a:sysClr val="windowText" lastClr="000000"/>
              </a:solidFill>
              <a:latin typeface="Meiryo UI" pitchFamily="50" charset="-128"/>
              <a:ea typeface="Meiryo UI" pitchFamily="50" charset="-128"/>
            </a:rPr>
            <a:t>コア（</a:t>
          </a:r>
          <a:r>
            <a:rPr lang="en-US" altLang="ja-JP" sz="600">
              <a:solidFill>
                <a:sysClr val="windowText" lastClr="000000"/>
              </a:solidFill>
              <a:latin typeface="Meiryo UI" pitchFamily="50" charset="-128"/>
              <a:ea typeface="Meiryo UI" pitchFamily="50" charset="-128"/>
            </a:rPr>
            <a:t>ACE</a:t>
          </a:r>
          <a:r>
            <a:rPr lang="ja-JP" altLang="en-US" sz="600">
              <a:solidFill>
                <a:sysClr val="windowText" lastClr="000000"/>
              </a:solidFill>
              <a:latin typeface="Meiryo UI" pitchFamily="50" charset="-128"/>
              <a:ea typeface="Meiryo UI" pitchFamily="50" charset="-128"/>
            </a:rPr>
            <a:t>）</a:t>
          </a:r>
        </a:p>
        <a:p>
          <a:r>
            <a:rPr lang="ja-JP" altLang="en-US" sz="600">
              <a:solidFill>
                <a:sysClr val="windowText" lastClr="000000"/>
              </a:solidFill>
              <a:latin typeface="Meiryo UI" pitchFamily="50" charset="-128"/>
              <a:ea typeface="Meiryo UI" pitchFamily="50" charset="-128"/>
            </a:rPr>
            <a:t>商品マスタ</a:t>
          </a:r>
        </a:p>
      </xdr:txBody>
    </xdr:sp>
    <xdr:clientData/>
  </xdr:twoCellAnchor>
  <xdr:twoCellAnchor>
    <xdr:from>
      <xdr:col>22</xdr:col>
      <xdr:colOff>151442</xdr:colOff>
      <xdr:row>11</xdr:row>
      <xdr:rowOff>103467</xdr:rowOff>
    </xdr:from>
    <xdr:to>
      <xdr:col>25</xdr:col>
      <xdr:colOff>26759</xdr:colOff>
      <xdr:row>12</xdr:row>
      <xdr:rowOff>166136</xdr:rowOff>
    </xdr:to>
    <xdr:sp macro="" textlink="">
      <xdr:nvSpPr>
        <xdr:cNvPr id="96" name="正方形/長方形 95">
          <a:extLst>
            <a:ext uri="{FF2B5EF4-FFF2-40B4-BE49-F238E27FC236}">
              <a16:creationId xmlns="" xmlns:a16="http://schemas.microsoft.com/office/drawing/2014/main" id="{00000000-0008-0000-0200-000060000000}"/>
            </a:ext>
          </a:extLst>
        </xdr:cNvPr>
        <xdr:cNvSpPr/>
      </xdr:nvSpPr>
      <xdr:spPr>
        <a:xfrm>
          <a:off x="4367290" y="6580467"/>
          <a:ext cx="446817" cy="261452"/>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17</xdr:col>
      <xdr:colOff>119179</xdr:colOff>
      <xdr:row>15</xdr:row>
      <xdr:rowOff>66750</xdr:rowOff>
    </xdr:from>
    <xdr:to>
      <xdr:col>21</xdr:col>
      <xdr:colOff>9293</xdr:colOff>
      <xdr:row>17</xdr:row>
      <xdr:rowOff>68600</xdr:rowOff>
    </xdr:to>
    <xdr:cxnSp macro="">
      <xdr:nvCxnSpPr>
        <xdr:cNvPr id="112" name="コネクタ: カギ線 67">
          <a:extLst>
            <a:ext uri="{FF2B5EF4-FFF2-40B4-BE49-F238E27FC236}">
              <a16:creationId xmlns="" xmlns:a16="http://schemas.microsoft.com/office/drawing/2014/main" id="{00000000-0008-0000-0200-000070000000}"/>
            </a:ext>
          </a:extLst>
        </xdr:cNvPr>
        <xdr:cNvCxnSpPr>
          <a:cxnSpLocks/>
          <a:stCxn id="59" idx="0"/>
        </xdr:cNvCxnSpPr>
      </xdr:nvCxnSpPr>
      <xdr:spPr>
        <a:xfrm rot="5400000" flipH="1" flipV="1">
          <a:off x="3128896" y="2824787"/>
          <a:ext cx="388711" cy="570053"/>
        </a:xfrm>
        <a:prstGeom prst="bentConnector2">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58615</xdr:colOff>
      <xdr:row>11</xdr:row>
      <xdr:rowOff>36437</xdr:rowOff>
    </xdr:from>
    <xdr:to>
      <xdr:col>5</xdr:col>
      <xdr:colOff>58972</xdr:colOff>
      <xdr:row>13</xdr:row>
      <xdr:rowOff>73270</xdr:rowOff>
    </xdr:to>
    <xdr:cxnSp macro="">
      <xdr:nvCxnSpPr>
        <xdr:cNvPr id="12" name="直線矢印コネクタ 11">
          <a:extLst>
            <a:ext uri="{FF2B5EF4-FFF2-40B4-BE49-F238E27FC236}">
              <a16:creationId xmlns="" xmlns:a16="http://schemas.microsoft.com/office/drawing/2014/main" id="{00000000-0008-0000-0200-00000C000000}"/>
            </a:ext>
          </a:extLst>
        </xdr:cNvPr>
        <xdr:cNvCxnSpPr/>
      </xdr:nvCxnSpPr>
      <xdr:spPr>
        <a:xfrm flipH="1">
          <a:off x="1040423" y="2359072"/>
          <a:ext cx="357" cy="432486"/>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73270</xdr:colOff>
      <xdr:row>13</xdr:row>
      <xdr:rowOff>183174</xdr:rowOff>
    </xdr:from>
    <xdr:to>
      <xdr:col>44</xdr:col>
      <xdr:colOff>139700</xdr:colOff>
      <xdr:row>16</xdr:row>
      <xdr:rowOff>146540</xdr:rowOff>
    </xdr:to>
    <xdr:sp macro="" textlink="">
      <xdr:nvSpPr>
        <xdr:cNvPr id="68" name="正方形/長方形 67">
          <a:extLst>
            <a:ext uri="{FF2B5EF4-FFF2-40B4-BE49-F238E27FC236}">
              <a16:creationId xmlns="" xmlns:a16="http://schemas.microsoft.com/office/drawing/2014/main" id="{00000000-0008-0000-0200-000044000000}"/>
            </a:ext>
          </a:extLst>
        </xdr:cNvPr>
        <xdr:cNvSpPr/>
      </xdr:nvSpPr>
      <xdr:spPr>
        <a:xfrm>
          <a:off x="6791570" y="2608874"/>
          <a:ext cx="923680" cy="541216"/>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700">
              <a:solidFill>
                <a:schemeClr val="tx1"/>
              </a:solidFill>
              <a:latin typeface="Meiryo UI" pitchFamily="50" charset="-128"/>
              <a:ea typeface="Meiryo UI" pitchFamily="50" charset="-128"/>
              <a:cs typeface="Meiryo UI" pitchFamily="50" charset="-128"/>
            </a:rPr>
            <a:t>ASIS</a:t>
          </a:r>
          <a:r>
            <a:rPr lang="ja-JP" altLang="en-US" sz="700">
              <a:solidFill>
                <a:schemeClr val="tx1"/>
              </a:solidFill>
              <a:latin typeface="Meiryo UI" pitchFamily="50" charset="-128"/>
              <a:ea typeface="Meiryo UI" pitchFamily="50" charset="-128"/>
              <a:cs typeface="Meiryo UI" pitchFamily="50" charset="-128"/>
            </a:rPr>
            <a:t>の</a:t>
          </a:r>
          <a:r>
            <a:rPr lang="en-US" altLang="ja-JP" sz="700">
              <a:solidFill>
                <a:schemeClr val="tx1"/>
              </a:solidFill>
              <a:latin typeface="Meiryo UI" pitchFamily="50" charset="-128"/>
              <a:ea typeface="Meiryo UI" pitchFamily="50" charset="-128"/>
              <a:cs typeface="Meiryo UI" pitchFamily="50" charset="-128"/>
            </a:rPr>
            <a:t>ACE</a:t>
          </a:r>
          <a:r>
            <a:rPr lang="ja-JP" altLang="en-US" sz="700">
              <a:solidFill>
                <a:schemeClr val="tx1"/>
              </a:solidFill>
              <a:latin typeface="Meiryo UI" pitchFamily="50" charset="-128"/>
              <a:ea typeface="Meiryo UI" pitchFamily="50" charset="-128"/>
              <a:cs typeface="Meiryo UI" pitchFamily="50" charset="-128"/>
            </a:rPr>
            <a:t>相当機能</a:t>
          </a:r>
        </a:p>
      </xdr:txBody>
    </xdr:sp>
    <xdr:clientData/>
  </xdr:twoCellAnchor>
  <xdr:twoCellAnchor>
    <xdr:from>
      <xdr:col>40</xdr:col>
      <xdr:colOff>7328</xdr:colOff>
      <xdr:row>15</xdr:row>
      <xdr:rowOff>7327</xdr:rowOff>
    </xdr:from>
    <xdr:to>
      <xdr:col>43</xdr:col>
      <xdr:colOff>95198</xdr:colOff>
      <xdr:row>16</xdr:row>
      <xdr:rowOff>63275</xdr:rowOff>
    </xdr:to>
    <xdr:sp macro="" textlink="">
      <xdr:nvSpPr>
        <xdr:cNvPr id="69" name="正方形/長方形 68">
          <a:extLst>
            <a:ext uri="{FF2B5EF4-FFF2-40B4-BE49-F238E27FC236}">
              <a16:creationId xmlns="" xmlns:a16="http://schemas.microsoft.com/office/drawing/2014/main" id="{00000000-0008-0000-0200-000045000000}"/>
            </a:ext>
          </a:extLst>
        </xdr:cNvPr>
        <xdr:cNvSpPr/>
      </xdr:nvSpPr>
      <xdr:spPr>
        <a:xfrm>
          <a:off x="7656636" y="3121269"/>
          <a:ext cx="659370" cy="253775"/>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価格計算</a:t>
          </a:r>
        </a:p>
      </xdr:txBody>
    </xdr:sp>
    <xdr:clientData/>
  </xdr:twoCellAnchor>
  <xdr:twoCellAnchor>
    <xdr:from>
      <xdr:col>26</xdr:col>
      <xdr:colOff>83184</xdr:colOff>
      <xdr:row>15</xdr:row>
      <xdr:rowOff>61983</xdr:rowOff>
    </xdr:from>
    <xdr:to>
      <xdr:col>39</xdr:col>
      <xdr:colOff>73270</xdr:colOff>
      <xdr:row>15</xdr:row>
      <xdr:rowOff>65944</xdr:rowOff>
    </xdr:to>
    <xdr:cxnSp macro="">
      <xdr:nvCxnSpPr>
        <xdr:cNvPr id="73" name="直線矢印コネクタ 72">
          <a:extLst>
            <a:ext uri="{FF2B5EF4-FFF2-40B4-BE49-F238E27FC236}">
              <a16:creationId xmlns="" xmlns:a16="http://schemas.microsoft.com/office/drawing/2014/main" id="{00000000-0008-0000-0200-000049000000}"/>
            </a:ext>
          </a:extLst>
        </xdr:cNvPr>
        <xdr:cNvCxnSpPr>
          <a:stCxn id="68" idx="1"/>
          <a:endCxn id="62" idx="3"/>
        </xdr:cNvCxnSpPr>
      </xdr:nvCxnSpPr>
      <xdr:spPr>
        <a:xfrm flipH="1" flipV="1">
          <a:off x="5065492" y="2934137"/>
          <a:ext cx="2466586" cy="3961"/>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117611</xdr:colOff>
      <xdr:row>18</xdr:row>
      <xdr:rowOff>17449</xdr:rowOff>
    </xdr:from>
    <xdr:to>
      <xdr:col>22</xdr:col>
      <xdr:colOff>24106</xdr:colOff>
      <xdr:row>18</xdr:row>
      <xdr:rowOff>19179</xdr:rowOff>
    </xdr:to>
    <xdr:cxnSp macro="">
      <xdr:nvCxnSpPr>
        <xdr:cNvPr id="48" name="コネクタ: カギ線 67">
          <a:extLst>
            <a:ext uri="{FF2B5EF4-FFF2-40B4-BE49-F238E27FC236}">
              <a16:creationId xmlns="" xmlns:a16="http://schemas.microsoft.com/office/drawing/2014/main" id="{00000000-0008-0000-0200-000030000000}"/>
            </a:ext>
          </a:extLst>
        </xdr:cNvPr>
        <xdr:cNvCxnSpPr>
          <a:cxnSpLocks/>
          <a:stCxn id="53" idx="1"/>
          <a:endCxn id="59" idx="3"/>
        </xdr:cNvCxnSpPr>
      </xdr:nvCxnSpPr>
      <xdr:spPr>
        <a:xfrm rot="10800000">
          <a:off x="3376626" y="3446449"/>
          <a:ext cx="416449" cy="1730"/>
        </a:xfrm>
        <a:prstGeom prst="bentConnector3">
          <a:avLst>
            <a:gd name="adj1" fmla="val 50000"/>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24105</xdr:colOff>
      <xdr:row>17</xdr:row>
      <xdr:rowOff>94212</xdr:rowOff>
    </xdr:from>
    <xdr:to>
      <xdr:col>27</xdr:col>
      <xdr:colOff>66261</xdr:colOff>
      <xdr:row>18</xdr:row>
      <xdr:rowOff>137577</xdr:rowOff>
    </xdr:to>
    <xdr:sp macro="" textlink="">
      <xdr:nvSpPr>
        <xdr:cNvPr id="53" name="正方形/長方形 52">
          <a:extLst>
            <a:ext uri="{FF2B5EF4-FFF2-40B4-BE49-F238E27FC236}">
              <a16:creationId xmlns="" xmlns:a16="http://schemas.microsoft.com/office/drawing/2014/main" id="{00000000-0008-0000-0200-000035000000}"/>
            </a:ext>
          </a:extLst>
        </xdr:cNvPr>
        <xdr:cNvSpPr/>
      </xdr:nvSpPr>
      <xdr:spPr>
        <a:xfrm>
          <a:off x="3793074" y="3329781"/>
          <a:ext cx="892079" cy="236796"/>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発注詳細全体検索</a:t>
          </a:r>
          <a:r>
            <a:rPr lang="en-US" altLang="ja-JP" sz="700">
              <a:solidFill>
                <a:schemeClr val="tx1"/>
              </a:solidFill>
              <a:latin typeface="Meiryo UI" pitchFamily="50" charset="-128"/>
              <a:ea typeface="Meiryo UI" pitchFamily="50" charset="-128"/>
              <a:cs typeface="Meiryo UI" pitchFamily="50" charset="-128"/>
            </a:rPr>
            <a:t>API</a:t>
          </a:r>
        </a:p>
      </xdr:txBody>
    </xdr:sp>
    <xdr:clientData/>
  </xdr:twoCellAnchor>
  <xdr:twoCellAnchor>
    <xdr:from>
      <xdr:col>29</xdr:col>
      <xdr:colOff>48316</xdr:colOff>
      <xdr:row>15</xdr:row>
      <xdr:rowOff>186338</xdr:rowOff>
    </xdr:from>
    <xdr:to>
      <xdr:col>35</xdr:col>
      <xdr:colOff>73269</xdr:colOff>
      <xdr:row>18</xdr:row>
      <xdr:rowOff>123826</xdr:rowOff>
    </xdr:to>
    <xdr:sp macro="" textlink="">
      <xdr:nvSpPr>
        <xdr:cNvPr id="56" name="角丸四角形吹き出し 55">
          <a:extLst>
            <a:ext uri="{FF2B5EF4-FFF2-40B4-BE49-F238E27FC236}">
              <a16:creationId xmlns="" xmlns:a16="http://schemas.microsoft.com/office/drawing/2014/main" id="{00000000-0008-0000-0200-000038000000}"/>
            </a:ext>
          </a:extLst>
        </xdr:cNvPr>
        <xdr:cNvSpPr/>
      </xdr:nvSpPr>
      <xdr:spPr>
        <a:xfrm>
          <a:off x="5602124" y="3058492"/>
          <a:ext cx="1167953" cy="530969"/>
        </a:xfrm>
        <a:prstGeom prst="wedgeRoundRectCallout">
          <a:avLst>
            <a:gd name="adj1" fmla="val -84259"/>
            <a:gd name="adj2" fmla="val 34362"/>
            <a:gd name="adj3" fmla="val 16667"/>
          </a:avLst>
        </a:prstGeom>
        <a:ln w="635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700">
              <a:solidFill>
                <a:schemeClr val="bg1"/>
              </a:solidFill>
            </a:rPr>
            <a:t>【</a:t>
          </a:r>
          <a:r>
            <a:rPr kumimoji="1" lang="en-US" altLang="zh-CN" sz="700">
              <a:solidFill>
                <a:schemeClr val="bg1"/>
              </a:solidFill>
            </a:rPr>
            <a:t>ToBe</a:t>
          </a:r>
          <a:r>
            <a:rPr kumimoji="1" lang="ja-JP" altLang="en-US" sz="700">
              <a:solidFill>
                <a:schemeClr val="bg1"/>
              </a:solidFill>
            </a:rPr>
            <a:t>外部設計</a:t>
          </a:r>
          <a:r>
            <a:rPr kumimoji="1" lang="en-US" altLang="ja-JP" sz="700">
              <a:solidFill>
                <a:schemeClr val="bg1"/>
              </a:solidFill>
            </a:rPr>
            <a:t>】</a:t>
          </a:r>
        </a:p>
        <a:p>
          <a:pPr algn="l"/>
          <a:r>
            <a:rPr kumimoji="1" lang="en-US" altLang="ja-JP" sz="700">
              <a:solidFill>
                <a:schemeClr val="bg1"/>
              </a:solidFill>
            </a:rPr>
            <a:t>API</a:t>
          </a:r>
          <a:r>
            <a:rPr kumimoji="1" lang="ja-JP" altLang="en-US" sz="700">
              <a:solidFill>
                <a:schemeClr val="bg1"/>
              </a:solidFill>
            </a:rPr>
            <a:t>設計書は改修中</a:t>
          </a:r>
          <a:endParaRPr kumimoji="1" lang="en-US" altLang="ja-JP" sz="700">
            <a:solidFill>
              <a:schemeClr val="bg1"/>
            </a:solidFill>
          </a:endParaRPr>
        </a:p>
        <a:p>
          <a:pPr algn="l"/>
          <a:r>
            <a:rPr kumimoji="1" lang="ja-JP" altLang="en-US" sz="700">
              <a:solidFill>
                <a:schemeClr val="bg1"/>
              </a:solidFill>
            </a:rPr>
            <a:t>フラグ追加想定</a:t>
          </a:r>
        </a:p>
      </xdr:txBody>
    </xdr:sp>
    <xdr:clientData/>
  </xdr:twoCellAnchor>
  <xdr:twoCellAnchor>
    <xdr:from>
      <xdr:col>17</xdr:col>
      <xdr:colOff>119179</xdr:colOff>
      <xdr:row>12</xdr:row>
      <xdr:rowOff>174700</xdr:rowOff>
    </xdr:from>
    <xdr:to>
      <xdr:col>17</xdr:col>
      <xdr:colOff>119179</xdr:colOff>
      <xdr:row>17</xdr:row>
      <xdr:rowOff>68599</xdr:rowOff>
    </xdr:to>
    <xdr:cxnSp macro="">
      <xdr:nvCxnSpPr>
        <xdr:cNvPr id="13" name="直線矢印コネクタ 12">
          <a:extLst>
            <a:ext uri="{FF2B5EF4-FFF2-40B4-BE49-F238E27FC236}">
              <a16:creationId xmlns="" xmlns:a16="http://schemas.microsoft.com/office/drawing/2014/main" id="{00000000-0008-0000-0200-00000D000000}"/>
            </a:ext>
          </a:extLst>
        </xdr:cNvPr>
        <xdr:cNvCxnSpPr>
          <a:stCxn id="59" idx="0"/>
          <a:endCxn id="78" idx="2"/>
        </xdr:cNvCxnSpPr>
      </xdr:nvCxnSpPr>
      <xdr:spPr>
        <a:xfrm flipV="1">
          <a:off x="3038225" y="2437254"/>
          <a:ext cx="0" cy="86691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119179</xdr:colOff>
      <xdr:row>18</xdr:row>
      <xdr:rowOff>159730</xdr:rowOff>
    </xdr:from>
    <xdr:to>
      <xdr:col>17</xdr:col>
      <xdr:colOff>119179</xdr:colOff>
      <xdr:row>22</xdr:row>
      <xdr:rowOff>185531</xdr:rowOff>
    </xdr:to>
    <xdr:cxnSp macro="">
      <xdr:nvCxnSpPr>
        <xdr:cNvPr id="86" name="直線矢印コネクタ 85">
          <a:extLst>
            <a:ext uri="{FF2B5EF4-FFF2-40B4-BE49-F238E27FC236}">
              <a16:creationId xmlns="" xmlns:a16="http://schemas.microsoft.com/office/drawing/2014/main" id="{00000000-0008-0000-0200-000056000000}"/>
            </a:ext>
          </a:extLst>
        </xdr:cNvPr>
        <xdr:cNvCxnSpPr>
          <a:stCxn id="60" idx="0"/>
          <a:endCxn id="59" idx="2"/>
        </xdr:cNvCxnSpPr>
      </xdr:nvCxnSpPr>
      <xdr:spPr>
        <a:xfrm flipV="1">
          <a:off x="3386987" y="3625365"/>
          <a:ext cx="0" cy="8171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41028</xdr:colOff>
      <xdr:row>14</xdr:row>
      <xdr:rowOff>139214</xdr:rowOff>
    </xdr:from>
    <xdr:to>
      <xdr:col>26</xdr:col>
      <xdr:colOff>83184</xdr:colOff>
      <xdr:row>15</xdr:row>
      <xdr:rowOff>182579</xdr:rowOff>
    </xdr:to>
    <xdr:sp macro="" textlink="">
      <xdr:nvSpPr>
        <xdr:cNvPr id="62" name="正方形/長方形 61">
          <a:extLst>
            <a:ext uri="{FF2B5EF4-FFF2-40B4-BE49-F238E27FC236}">
              <a16:creationId xmlns="" xmlns:a16="http://schemas.microsoft.com/office/drawing/2014/main" id="{00000000-0008-0000-0200-00003E000000}"/>
            </a:ext>
          </a:extLst>
        </xdr:cNvPr>
        <xdr:cNvSpPr/>
      </xdr:nvSpPr>
      <xdr:spPr>
        <a:xfrm>
          <a:off x="4070836" y="2813541"/>
          <a:ext cx="994656" cy="241192"/>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ja-JP" sz="700" kern="1200">
              <a:solidFill>
                <a:srgbClr val="00B050"/>
              </a:solidFill>
              <a:latin typeface="Meiryo UI" pitchFamily="50" charset="-128"/>
              <a:ea typeface="Meiryo UI" pitchFamily="50" charset="-128"/>
              <a:cs typeface="Meiryo UI" pitchFamily="50" charset="-128"/>
            </a:rPr>
            <a:t>納期価格計算</a:t>
          </a:r>
          <a:r>
            <a:rPr kumimoji="1" lang="en-US" altLang="ja-JP" sz="700" kern="1200">
              <a:solidFill>
                <a:srgbClr val="00B050"/>
              </a:solidFill>
              <a:latin typeface="Meiryo UI" pitchFamily="50" charset="-128"/>
              <a:ea typeface="Meiryo UI" pitchFamily="50" charset="-128"/>
              <a:cs typeface="Meiryo UI" pitchFamily="50" charset="-128"/>
            </a:rPr>
            <a:t>API</a:t>
          </a:r>
          <a:endParaRPr kumimoji="1" lang="ja-JP" altLang="ja-JP" sz="700" kern="1200">
            <a:solidFill>
              <a:srgbClr val="00B050"/>
            </a:solidFill>
            <a:latin typeface="Meiryo UI" pitchFamily="50" charset="-128"/>
            <a:ea typeface="Meiryo UI" pitchFamily="50" charset="-128"/>
            <a:cs typeface="Meiryo UI" pitchFamily="50" charset="-128"/>
          </a:endParaRPr>
        </a:p>
      </xdr:txBody>
    </xdr:sp>
    <xdr:clientData/>
  </xdr:twoCellAnchor>
  <xdr:twoCellAnchor>
    <xdr:from>
      <xdr:col>46</xdr:col>
      <xdr:colOff>104775</xdr:colOff>
      <xdr:row>5</xdr:row>
      <xdr:rowOff>133350</xdr:rowOff>
    </xdr:from>
    <xdr:to>
      <xdr:col>51</xdr:col>
      <xdr:colOff>25644</xdr:colOff>
      <xdr:row>30</xdr:row>
      <xdr:rowOff>1</xdr:rowOff>
    </xdr:to>
    <xdr:sp macro="" textlink="">
      <xdr:nvSpPr>
        <xdr:cNvPr id="74" name="四角形: 角を丸くする 17">
          <a:extLst>
            <a:ext uri="{FF2B5EF4-FFF2-40B4-BE49-F238E27FC236}">
              <a16:creationId xmlns="" xmlns:a16="http://schemas.microsoft.com/office/drawing/2014/main" id="{00000000-0008-0000-0200-00004A000000}"/>
            </a:ext>
          </a:extLst>
        </xdr:cNvPr>
        <xdr:cNvSpPr/>
      </xdr:nvSpPr>
      <xdr:spPr>
        <a:xfrm>
          <a:off x="8896350" y="1076325"/>
          <a:ext cx="873369" cy="4419601"/>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SAP</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46</xdr:col>
      <xdr:colOff>79262</xdr:colOff>
      <xdr:row>20</xdr:row>
      <xdr:rowOff>19793</xdr:rowOff>
    </xdr:from>
    <xdr:to>
      <xdr:col>48</xdr:col>
      <xdr:colOff>130339</xdr:colOff>
      <xdr:row>21</xdr:row>
      <xdr:rowOff>35538</xdr:rowOff>
    </xdr:to>
    <xdr:sp macro="" textlink="">
      <xdr:nvSpPr>
        <xdr:cNvPr id="81" name="フローチャート: 磁気ディスク 80">
          <a:extLst>
            <a:ext uri="{FF2B5EF4-FFF2-40B4-BE49-F238E27FC236}">
              <a16:creationId xmlns="" xmlns:a16="http://schemas.microsoft.com/office/drawing/2014/main" id="{00000000-0008-0000-0200-000051000000}"/>
            </a:ext>
          </a:extLst>
        </xdr:cNvPr>
        <xdr:cNvSpPr/>
      </xdr:nvSpPr>
      <xdr:spPr>
        <a:xfrm>
          <a:off x="7986392" y="3835315"/>
          <a:ext cx="393425" cy="209006"/>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購買伝票</a:t>
          </a:r>
        </a:p>
      </xdr:txBody>
    </xdr:sp>
    <xdr:clientData/>
  </xdr:twoCellAnchor>
  <xdr:twoCellAnchor>
    <xdr:from>
      <xdr:col>19</xdr:col>
      <xdr:colOff>117610</xdr:colOff>
      <xdr:row>21</xdr:row>
      <xdr:rowOff>35538</xdr:rowOff>
    </xdr:from>
    <xdr:to>
      <xdr:col>47</xdr:col>
      <xdr:colOff>104801</xdr:colOff>
      <xdr:row>23</xdr:row>
      <xdr:rowOff>142582</xdr:rowOff>
    </xdr:to>
    <xdr:cxnSp macro="">
      <xdr:nvCxnSpPr>
        <xdr:cNvPr id="88" name="直線コネクタ 191">
          <a:extLst>
            <a:ext uri="{FF2B5EF4-FFF2-40B4-BE49-F238E27FC236}">
              <a16:creationId xmlns="" xmlns:a16="http://schemas.microsoft.com/office/drawing/2014/main" id="{00000000-0008-0000-0200-000058000000}"/>
            </a:ext>
          </a:extLst>
        </xdr:cNvPr>
        <xdr:cNvCxnSpPr>
          <a:cxnSpLocks/>
          <a:stCxn id="60" idx="3"/>
          <a:endCxn id="81" idx="3"/>
        </xdr:cNvCxnSpPr>
      </xdr:nvCxnSpPr>
      <xdr:spPr>
        <a:xfrm flipV="1">
          <a:off x="3403045" y="4044321"/>
          <a:ext cx="4780060" cy="493565"/>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21</xdr:row>
      <xdr:rowOff>75118</xdr:rowOff>
    </xdr:from>
    <xdr:to>
      <xdr:col>5</xdr:col>
      <xdr:colOff>42257</xdr:colOff>
      <xdr:row>22</xdr:row>
      <xdr:rowOff>124263</xdr:rowOff>
    </xdr:to>
    <xdr:sp macro="" textlink="">
      <xdr:nvSpPr>
        <xdr:cNvPr id="100" name="正方形/長方形 99">
          <a:extLst>
            <a:ext uri="{FF2B5EF4-FFF2-40B4-BE49-F238E27FC236}">
              <a16:creationId xmlns="" xmlns:a16="http://schemas.microsoft.com/office/drawing/2014/main" id="{00000000-0008-0000-0200-000064000000}"/>
            </a:ext>
          </a:extLst>
        </xdr:cNvPr>
        <xdr:cNvSpPr/>
      </xdr:nvSpPr>
      <xdr:spPr>
        <a:xfrm>
          <a:off x="276225" y="4170868"/>
          <a:ext cx="747107" cy="249170"/>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仕入先検索</a:t>
          </a:r>
        </a:p>
      </xdr:txBody>
    </xdr:sp>
    <xdr:clientData/>
  </xdr:twoCellAnchor>
  <xdr:twoCellAnchor editAs="oneCell">
    <xdr:from>
      <xdr:col>2</xdr:col>
      <xdr:colOff>89160</xdr:colOff>
      <xdr:row>20</xdr:row>
      <xdr:rowOff>43529</xdr:rowOff>
    </xdr:from>
    <xdr:to>
      <xdr:col>4</xdr:col>
      <xdr:colOff>31994</xdr:colOff>
      <xdr:row>21</xdr:row>
      <xdr:rowOff>76216</xdr:rowOff>
    </xdr:to>
    <xdr:pic>
      <xdr:nvPicPr>
        <xdr:cNvPr id="101" name="図 100">
          <a:extLst>
            <a:ext uri="{FF2B5EF4-FFF2-40B4-BE49-F238E27FC236}">
              <a16:creationId xmlns="" xmlns:a16="http://schemas.microsoft.com/office/drawing/2014/main" id="{00000000-0008-0000-02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0160" y="3939254"/>
          <a:ext cx="323834" cy="232712"/>
        </a:xfrm>
        <a:prstGeom prst="rect">
          <a:avLst/>
        </a:prstGeom>
        <a:ln w="6350">
          <a:noFill/>
        </a:ln>
      </xdr:spPr>
    </xdr:pic>
    <xdr:clientData/>
  </xdr:twoCellAnchor>
  <xdr:twoCellAnchor>
    <xdr:from>
      <xdr:col>3</xdr:col>
      <xdr:colOff>57340</xdr:colOff>
      <xdr:row>18</xdr:row>
      <xdr:rowOff>32168</xdr:rowOff>
    </xdr:from>
    <xdr:to>
      <xdr:col>3</xdr:col>
      <xdr:colOff>59571</xdr:colOff>
      <xdr:row>20</xdr:row>
      <xdr:rowOff>52842</xdr:rowOff>
    </xdr:to>
    <xdr:cxnSp macro="">
      <xdr:nvCxnSpPr>
        <xdr:cNvPr id="102" name="直線矢印コネクタ 101">
          <a:extLst>
            <a:ext uri="{FF2B5EF4-FFF2-40B4-BE49-F238E27FC236}">
              <a16:creationId xmlns="" xmlns:a16="http://schemas.microsoft.com/office/drawing/2014/main" id="{00000000-0008-0000-0200-000066000000}"/>
            </a:ext>
          </a:extLst>
        </xdr:cNvPr>
        <xdr:cNvCxnSpPr/>
      </xdr:nvCxnSpPr>
      <xdr:spPr>
        <a:xfrm flipH="1">
          <a:off x="628840" y="3527843"/>
          <a:ext cx="2231" cy="420724"/>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87636</xdr:colOff>
      <xdr:row>21</xdr:row>
      <xdr:rowOff>76073</xdr:rowOff>
    </xdr:from>
    <xdr:to>
      <xdr:col>9</xdr:col>
      <xdr:colOff>69016</xdr:colOff>
      <xdr:row>22</xdr:row>
      <xdr:rowOff>125218</xdr:rowOff>
    </xdr:to>
    <xdr:sp macro="" textlink="">
      <xdr:nvSpPr>
        <xdr:cNvPr id="103" name="正方形/長方形 102">
          <a:extLst>
            <a:ext uri="{FF2B5EF4-FFF2-40B4-BE49-F238E27FC236}">
              <a16:creationId xmlns="" xmlns:a16="http://schemas.microsoft.com/office/drawing/2014/main" id="{00000000-0008-0000-0200-000067000000}"/>
            </a:ext>
          </a:extLst>
        </xdr:cNvPr>
        <xdr:cNvSpPr/>
      </xdr:nvSpPr>
      <xdr:spPr>
        <a:xfrm>
          <a:off x="1068711" y="4171823"/>
          <a:ext cx="743380" cy="249170"/>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発注詳細照会</a:t>
          </a:r>
        </a:p>
      </xdr:txBody>
    </xdr:sp>
    <xdr:clientData/>
  </xdr:twoCellAnchor>
  <xdr:twoCellAnchor editAs="oneCell">
    <xdr:from>
      <xdr:col>6</xdr:col>
      <xdr:colOff>91071</xdr:colOff>
      <xdr:row>20</xdr:row>
      <xdr:rowOff>44484</xdr:rowOff>
    </xdr:from>
    <xdr:to>
      <xdr:col>8</xdr:col>
      <xdr:colOff>33905</xdr:colOff>
      <xdr:row>21</xdr:row>
      <xdr:rowOff>77171</xdr:rowOff>
    </xdr:to>
    <xdr:pic>
      <xdr:nvPicPr>
        <xdr:cNvPr id="104" name="図 103">
          <a:extLst>
            <a:ext uri="{FF2B5EF4-FFF2-40B4-BE49-F238E27FC236}">
              <a16:creationId xmlns="" xmlns:a16="http://schemas.microsoft.com/office/drawing/2014/main" id="{00000000-0008-0000-0200-00006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2646" y="3940209"/>
          <a:ext cx="323834" cy="232712"/>
        </a:xfrm>
        <a:prstGeom prst="rect">
          <a:avLst/>
        </a:prstGeom>
        <a:ln w="6350">
          <a:noFill/>
        </a:ln>
      </xdr:spPr>
    </xdr:pic>
    <xdr:clientData/>
  </xdr:twoCellAnchor>
  <xdr:twoCellAnchor>
    <xdr:from>
      <xdr:col>5</xdr:col>
      <xdr:colOff>24487</xdr:colOff>
      <xdr:row>15</xdr:row>
      <xdr:rowOff>180975</xdr:rowOff>
    </xdr:from>
    <xdr:to>
      <xdr:col>5</xdr:col>
      <xdr:colOff>29659</xdr:colOff>
      <xdr:row>18</xdr:row>
      <xdr:rowOff>5798</xdr:rowOff>
    </xdr:to>
    <xdr:cxnSp macro="">
      <xdr:nvCxnSpPr>
        <xdr:cNvPr id="105" name="直線コネクタ 104">
          <a:extLst>
            <a:ext uri="{FF2B5EF4-FFF2-40B4-BE49-F238E27FC236}">
              <a16:creationId xmlns="" xmlns:a16="http://schemas.microsoft.com/office/drawing/2014/main" id="{00000000-0008-0000-0200-000069000000}"/>
            </a:ext>
          </a:extLst>
        </xdr:cNvPr>
        <xdr:cNvCxnSpPr/>
      </xdr:nvCxnSpPr>
      <xdr:spPr>
        <a:xfrm>
          <a:off x="1005562" y="3076575"/>
          <a:ext cx="5172" cy="424898"/>
        </a:xfrm>
        <a:prstGeom prst="line">
          <a:avLst/>
        </a:prstGeom>
        <a:ln w="63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46225</xdr:colOff>
      <xdr:row>18</xdr:row>
      <xdr:rowOff>5798</xdr:rowOff>
    </xdr:from>
    <xdr:to>
      <xdr:col>7</xdr:col>
      <xdr:colOff>54507</xdr:colOff>
      <xdr:row>18</xdr:row>
      <xdr:rowOff>14081</xdr:rowOff>
    </xdr:to>
    <xdr:cxnSp macro="">
      <xdr:nvCxnSpPr>
        <xdr:cNvPr id="106" name="直線コネクタ 105">
          <a:extLst>
            <a:ext uri="{FF2B5EF4-FFF2-40B4-BE49-F238E27FC236}">
              <a16:creationId xmlns="" xmlns:a16="http://schemas.microsoft.com/office/drawing/2014/main" id="{00000000-0008-0000-0200-00006A000000}"/>
            </a:ext>
          </a:extLst>
        </xdr:cNvPr>
        <xdr:cNvCxnSpPr/>
      </xdr:nvCxnSpPr>
      <xdr:spPr>
        <a:xfrm flipV="1">
          <a:off x="617725" y="3501473"/>
          <a:ext cx="798857" cy="8283"/>
        </a:xfrm>
        <a:prstGeom prst="line">
          <a:avLst/>
        </a:prstGeom>
        <a:ln w="63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18</xdr:row>
      <xdr:rowOff>19050</xdr:rowOff>
    </xdr:from>
    <xdr:to>
      <xdr:col>7</xdr:col>
      <xdr:colOff>59381</xdr:colOff>
      <xdr:row>20</xdr:row>
      <xdr:rowOff>39724</xdr:rowOff>
    </xdr:to>
    <xdr:cxnSp macro="">
      <xdr:nvCxnSpPr>
        <xdr:cNvPr id="107" name="直線矢印コネクタ 106">
          <a:extLst>
            <a:ext uri="{FF2B5EF4-FFF2-40B4-BE49-F238E27FC236}">
              <a16:creationId xmlns="" xmlns:a16="http://schemas.microsoft.com/office/drawing/2014/main" id="{00000000-0008-0000-0200-00006B000000}"/>
            </a:ext>
          </a:extLst>
        </xdr:cNvPr>
        <xdr:cNvCxnSpPr/>
      </xdr:nvCxnSpPr>
      <xdr:spPr>
        <a:xfrm flipH="1">
          <a:off x="1419225" y="3514725"/>
          <a:ext cx="2231" cy="420724"/>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41412</xdr:colOff>
      <xdr:row>18</xdr:row>
      <xdr:rowOff>112771</xdr:rowOff>
    </xdr:from>
    <xdr:to>
      <xdr:col>40</xdr:col>
      <xdr:colOff>7634</xdr:colOff>
      <xdr:row>19</xdr:row>
      <xdr:rowOff>190915</xdr:rowOff>
    </xdr:to>
    <xdr:sp macro="" textlink="">
      <xdr:nvSpPr>
        <xdr:cNvPr id="97" name="フローチャート: 磁気ディスク 96">
          <a:extLst>
            <a:ext uri="{FF2B5EF4-FFF2-40B4-BE49-F238E27FC236}">
              <a16:creationId xmlns="" xmlns:a16="http://schemas.microsoft.com/office/drawing/2014/main" id="{00000000-0008-0000-0200-000061000000}"/>
            </a:ext>
          </a:extLst>
        </xdr:cNvPr>
        <xdr:cNvSpPr/>
      </xdr:nvSpPr>
      <xdr:spPr>
        <a:xfrm>
          <a:off x="6924260" y="3591467"/>
          <a:ext cx="728222" cy="276926"/>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有効在庫</a:t>
          </a:r>
        </a:p>
      </xdr:txBody>
    </xdr:sp>
    <xdr:clientData/>
  </xdr:twoCellAnchor>
  <xdr:twoCellAnchor>
    <xdr:from>
      <xdr:col>19</xdr:col>
      <xdr:colOff>117610</xdr:colOff>
      <xdr:row>19</xdr:row>
      <xdr:rowOff>190915</xdr:rowOff>
    </xdr:from>
    <xdr:to>
      <xdr:col>38</xdr:col>
      <xdr:colOff>24523</xdr:colOff>
      <xdr:row>23</xdr:row>
      <xdr:rowOff>142581</xdr:rowOff>
    </xdr:to>
    <xdr:cxnSp macro="">
      <xdr:nvCxnSpPr>
        <xdr:cNvPr id="99" name="直線コネクタ 191">
          <a:extLst>
            <a:ext uri="{FF2B5EF4-FFF2-40B4-BE49-F238E27FC236}">
              <a16:creationId xmlns="" xmlns:a16="http://schemas.microsoft.com/office/drawing/2014/main" id="{00000000-0008-0000-0200-000063000000}"/>
            </a:ext>
          </a:extLst>
        </xdr:cNvPr>
        <xdr:cNvCxnSpPr>
          <a:cxnSpLocks/>
          <a:stCxn id="60" idx="3"/>
          <a:endCxn id="97" idx="3"/>
        </xdr:cNvCxnSpPr>
      </xdr:nvCxnSpPr>
      <xdr:spPr>
        <a:xfrm flipV="1">
          <a:off x="3761958" y="3868393"/>
          <a:ext cx="3526413" cy="746797"/>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117611</xdr:colOff>
      <xdr:row>19</xdr:row>
      <xdr:rowOff>190915</xdr:rowOff>
    </xdr:from>
    <xdr:to>
      <xdr:col>38</xdr:col>
      <xdr:colOff>24524</xdr:colOff>
      <xdr:row>23</xdr:row>
      <xdr:rowOff>142581</xdr:rowOff>
    </xdr:to>
    <xdr:cxnSp macro="">
      <xdr:nvCxnSpPr>
        <xdr:cNvPr id="98" name="直線コネクタ 191">
          <a:extLst>
            <a:ext uri="{FF2B5EF4-FFF2-40B4-BE49-F238E27FC236}">
              <a16:creationId xmlns="" xmlns:a16="http://schemas.microsoft.com/office/drawing/2014/main" id="{00000000-0008-0000-0200-000062000000}"/>
            </a:ext>
          </a:extLst>
        </xdr:cNvPr>
        <xdr:cNvCxnSpPr>
          <a:cxnSpLocks/>
          <a:stCxn id="97" idx="3"/>
          <a:endCxn id="60" idx="3"/>
        </xdr:cNvCxnSpPr>
      </xdr:nvCxnSpPr>
      <xdr:spPr>
        <a:xfrm rot="5400000">
          <a:off x="5151767" y="2478585"/>
          <a:ext cx="746797" cy="3526413"/>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41414</xdr:colOff>
      <xdr:row>21</xdr:row>
      <xdr:rowOff>104490</xdr:rowOff>
    </xdr:from>
    <xdr:to>
      <xdr:col>40</xdr:col>
      <xdr:colOff>967</xdr:colOff>
      <xdr:row>23</xdr:row>
      <xdr:rowOff>1226</xdr:rowOff>
    </xdr:to>
    <xdr:sp macro="" textlink="">
      <xdr:nvSpPr>
        <xdr:cNvPr id="94" name="正方形/長方形 93">
          <a:extLst>
            <a:ext uri="{FF2B5EF4-FFF2-40B4-BE49-F238E27FC236}">
              <a16:creationId xmlns="" xmlns:a16="http://schemas.microsoft.com/office/drawing/2014/main" id="{00000000-0008-0000-0200-00005E000000}"/>
            </a:ext>
          </a:extLst>
        </xdr:cNvPr>
        <xdr:cNvSpPr/>
      </xdr:nvSpPr>
      <xdr:spPr>
        <a:xfrm>
          <a:off x="6924262" y="4179533"/>
          <a:ext cx="721553" cy="294302"/>
        </a:xfrm>
        <a:prstGeom prst="rect">
          <a:avLst/>
        </a:prstGeom>
        <a:solidFill>
          <a:schemeClr val="accent2">
            <a:lumMod val="40000"/>
            <a:lumOff val="6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700" kern="1200">
              <a:solidFill>
                <a:srgbClr val="00B050"/>
              </a:solidFill>
              <a:latin typeface="Meiryo UI" pitchFamily="50" charset="-128"/>
              <a:ea typeface="Meiryo UI" pitchFamily="50" charset="-128"/>
              <a:cs typeface="Meiryo UI" pitchFamily="50" charset="-128"/>
            </a:rPr>
            <a:t>在庫補充取消</a:t>
          </a:r>
          <a:r>
            <a:rPr kumimoji="1" lang="en-US" altLang="ja-JP" sz="700" kern="1200">
              <a:solidFill>
                <a:srgbClr val="00B050"/>
              </a:solidFill>
              <a:latin typeface="Meiryo UI" pitchFamily="50" charset="-128"/>
              <a:ea typeface="Meiryo UI" pitchFamily="50" charset="-128"/>
              <a:cs typeface="Meiryo UI" pitchFamily="50" charset="-128"/>
            </a:rPr>
            <a:t>API</a:t>
          </a:r>
          <a:endParaRPr kumimoji="1" lang="ja-JP" altLang="en-US" sz="700" kern="1200">
            <a:solidFill>
              <a:srgbClr val="00B050"/>
            </a:solidFill>
            <a:latin typeface="Meiryo UI" pitchFamily="50" charset="-128"/>
            <a:ea typeface="Meiryo UI" pitchFamily="50" charset="-128"/>
            <a:cs typeface="Meiryo UI" pitchFamily="50" charset="-128"/>
          </a:endParaRPr>
        </a:p>
      </xdr:txBody>
    </xdr:sp>
    <xdr:clientData/>
  </xdr:twoCellAnchor>
  <xdr:twoCellAnchor>
    <xdr:from>
      <xdr:col>19</xdr:col>
      <xdr:colOff>137317</xdr:colOff>
      <xdr:row>20</xdr:row>
      <xdr:rowOff>153277</xdr:rowOff>
    </xdr:from>
    <xdr:to>
      <xdr:col>23</xdr:col>
      <xdr:colOff>129380</xdr:colOff>
      <xdr:row>23</xdr:row>
      <xdr:rowOff>142583</xdr:rowOff>
    </xdr:to>
    <xdr:cxnSp macro="">
      <xdr:nvCxnSpPr>
        <xdr:cNvPr id="108" name="直線コネクタ 191">
          <a:extLst>
            <a:ext uri="{FF2B5EF4-FFF2-40B4-BE49-F238E27FC236}">
              <a16:creationId xmlns="" xmlns:a16="http://schemas.microsoft.com/office/drawing/2014/main" id="{00000000-0008-0000-0200-00006C000000}"/>
            </a:ext>
          </a:extLst>
        </xdr:cNvPr>
        <xdr:cNvCxnSpPr>
          <a:cxnSpLocks/>
          <a:endCxn id="109" idx="1"/>
        </xdr:cNvCxnSpPr>
      </xdr:nvCxnSpPr>
      <xdr:spPr>
        <a:xfrm flipV="1">
          <a:off x="3783093" y="4002691"/>
          <a:ext cx="754063" cy="580513"/>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129380</xdr:colOff>
      <xdr:row>20</xdr:row>
      <xdr:rowOff>28563</xdr:rowOff>
    </xdr:from>
    <xdr:to>
      <xdr:col>26</xdr:col>
      <xdr:colOff>100805</xdr:colOff>
      <xdr:row>21</xdr:row>
      <xdr:rowOff>80922</xdr:rowOff>
    </xdr:to>
    <xdr:sp macro="" textlink="">
      <xdr:nvSpPr>
        <xdr:cNvPr id="109" name="正方形/長方形 108">
          <a:extLst>
            <a:ext uri="{FF2B5EF4-FFF2-40B4-BE49-F238E27FC236}">
              <a16:creationId xmlns="" xmlns:a16="http://schemas.microsoft.com/office/drawing/2014/main" id="{00000000-0008-0000-0200-00006D000000}"/>
            </a:ext>
          </a:extLst>
        </xdr:cNvPr>
        <xdr:cNvSpPr/>
      </xdr:nvSpPr>
      <xdr:spPr>
        <a:xfrm>
          <a:off x="4537156" y="3877977"/>
          <a:ext cx="542925" cy="249428"/>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kern="1200">
              <a:solidFill>
                <a:sysClr val="windowText" lastClr="000000"/>
              </a:solidFill>
              <a:effectLst/>
              <a:latin typeface="Meiryo UI" panose="020B0604030504040204" pitchFamily="50" charset="-128"/>
              <a:ea typeface="Meiryo UI" panose="020B0604030504040204" pitchFamily="50" charset="-128"/>
              <a:cs typeface="+mn-cs"/>
            </a:rPr>
            <a:t>発番</a:t>
          </a:r>
          <a:r>
            <a:rPr kumimoji="1" lang="en-US" altLang="ja-JP" sz="700" kern="1200">
              <a:solidFill>
                <a:sysClr val="windowText" lastClr="000000"/>
              </a:solidFill>
              <a:effectLst/>
              <a:latin typeface="Meiryo UI" panose="020B0604030504040204" pitchFamily="50" charset="-128"/>
              <a:ea typeface="Meiryo UI" panose="020B0604030504040204" pitchFamily="50" charset="-128"/>
              <a:cs typeface="+mn-cs"/>
            </a:rPr>
            <a:t>API</a:t>
          </a:r>
          <a:endParaRPr lang="ja-JP" altLang="en-US" sz="7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117610</xdr:colOff>
      <xdr:row>22</xdr:row>
      <xdr:rowOff>87372</xdr:rowOff>
    </xdr:from>
    <xdr:to>
      <xdr:col>23</xdr:col>
      <xdr:colOff>0</xdr:colOff>
      <xdr:row>23</xdr:row>
      <xdr:rowOff>142582</xdr:rowOff>
    </xdr:to>
    <xdr:cxnSp macro="">
      <xdr:nvCxnSpPr>
        <xdr:cNvPr id="110" name="直線コネクタ 191">
          <a:extLst>
            <a:ext uri="{FF2B5EF4-FFF2-40B4-BE49-F238E27FC236}">
              <a16:creationId xmlns="" xmlns:a16="http://schemas.microsoft.com/office/drawing/2014/main" id="{00000000-0008-0000-0200-00006E000000}"/>
            </a:ext>
          </a:extLst>
        </xdr:cNvPr>
        <xdr:cNvCxnSpPr>
          <a:cxnSpLocks/>
          <a:stCxn id="60" idx="3"/>
          <a:endCxn id="111" idx="1"/>
        </xdr:cNvCxnSpPr>
      </xdr:nvCxnSpPr>
      <xdr:spPr>
        <a:xfrm flipV="1">
          <a:off x="3763386" y="4330924"/>
          <a:ext cx="644390" cy="252279"/>
        </a:xfrm>
        <a:prstGeom prst="bentConnector3">
          <a:avLst>
            <a:gd name="adj1" fmla="val 62233"/>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21</xdr:row>
      <xdr:rowOff>164224</xdr:rowOff>
    </xdr:from>
    <xdr:to>
      <xdr:col>28</xdr:col>
      <xdr:colOff>42156</xdr:colOff>
      <xdr:row>23</xdr:row>
      <xdr:rowOff>10520</xdr:rowOff>
    </xdr:to>
    <xdr:sp macro="" textlink="">
      <xdr:nvSpPr>
        <xdr:cNvPr id="111" name="正方形/長方形 110">
          <a:extLst>
            <a:ext uri="{FF2B5EF4-FFF2-40B4-BE49-F238E27FC236}">
              <a16:creationId xmlns="" xmlns:a16="http://schemas.microsoft.com/office/drawing/2014/main" id="{00000000-0008-0000-0200-00006F000000}"/>
            </a:ext>
          </a:extLst>
        </xdr:cNvPr>
        <xdr:cNvSpPr/>
      </xdr:nvSpPr>
      <xdr:spPr>
        <a:xfrm>
          <a:off x="4407776" y="4210707"/>
          <a:ext cx="994656" cy="240434"/>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製作用商品コード導出</a:t>
          </a:r>
          <a:r>
            <a:rPr lang="en-US" altLang="ja-JP" sz="700">
              <a:solidFill>
                <a:schemeClr val="tx1"/>
              </a:solidFill>
              <a:latin typeface="Meiryo UI" pitchFamily="50" charset="-128"/>
              <a:ea typeface="Meiryo UI" pitchFamily="50" charset="-128"/>
              <a:cs typeface="Meiryo UI" pitchFamily="50" charset="-128"/>
            </a:rPr>
            <a:t>API</a:t>
          </a:r>
        </a:p>
      </xdr:txBody>
    </xdr:sp>
    <xdr:clientData/>
  </xdr:twoCellAnchor>
  <xdr:twoCellAnchor>
    <xdr:from>
      <xdr:col>31</xdr:col>
      <xdr:colOff>82825</xdr:colOff>
      <xdr:row>25</xdr:row>
      <xdr:rowOff>8290</xdr:rowOff>
    </xdr:from>
    <xdr:to>
      <xdr:col>35</xdr:col>
      <xdr:colOff>49694</xdr:colOff>
      <xdr:row>26</xdr:row>
      <xdr:rowOff>67570</xdr:rowOff>
    </xdr:to>
    <xdr:sp macro="" textlink="">
      <xdr:nvSpPr>
        <xdr:cNvPr id="113" name="フローチャート: 磁気ディスク 112">
          <a:extLst>
            <a:ext uri="{FF2B5EF4-FFF2-40B4-BE49-F238E27FC236}">
              <a16:creationId xmlns="" xmlns:a16="http://schemas.microsoft.com/office/drawing/2014/main" id="{00000000-0008-0000-0200-000071000000}"/>
            </a:ext>
          </a:extLst>
        </xdr:cNvPr>
        <xdr:cNvSpPr/>
      </xdr:nvSpPr>
      <xdr:spPr>
        <a:xfrm>
          <a:off x="6013173" y="4878464"/>
          <a:ext cx="728869" cy="258063"/>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仕入返品</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66261</xdr:colOff>
      <xdr:row>23</xdr:row>
      <xdr:rowOff>1226</xdr:rowOff>
    </xdr:from>
    <xdr:to>
      <xdr:col>38</xdr:col>
      <xdr:colOff>21192</xdr:colOff>
      <xdr:row>25</xdr:row>
      <xdr:rowOff>8290</xdr:rowOff>
    </xdr:to>
    <xdr:cxnSp macro="">
      <xdr:nvCxnSpPr>
        <xdr:cNvPr id="114" name="直線コネクタ 191">
          <a:extLst>
            <a:ext uri="{FF2B5EF4-FFF2-40B4-BE49-F238E27FC236}">
              <a16:creationId xmlns="" xmlns:a16="http://schemas.microsoft.com/office/drawing/2014/main" id="{00000000-0008-0000-0200-000072000000}"/>
            </a:ext>
          </a:extLst>
        </xdr:cNvPr>
        <xdr:cNvCxnSpPr>
          <a:cxnSpLocks/>
          <a:stCxn id="94" idx="2"/>
          <a:endCxn id="113" idx="1"/>
        </xdr:cNvCxnSpPr>
      </xdr:nvCxnSpPr>
      <xdr:spPr>
        <a:xfrm rot="5400000">
          <a:off x="6629010" y="4222434"/>
          <a:ext cx="404629" cy="907431"/>
        </a:xfrm>
        <a:prstGeom prst="bentConnector3">
          <a:avLst>
            <a:gd name="adj1" fmla="val 37719"/>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27609</xdr:colOff>
      <xdr:row>20</xdr:row>
      <xdr:rowOff>165653</xdr:rowOff>
    </xdr:from>
    <xdr:to>
      <xdr:col>51</xdr:col>
      <xdr:colOff>78686</xdr:colOff>
      <xdr:row>21</xdr:row>
      <xdr:rowOff>181398</xdr:rowOff>
    </xdr:to>
    <xdr:sp macro="" textlink="">
      <xdr:nvSpPr>
        <xdr:cNvPr id="57" name="フローチャート: 磁気ディスク 56">
          <a:extLst>
            <a:ext uri="{FF2B5EF4-FFF2-40B4-BE49-F238E27FC236}">
              <a16:creationId xmlns="" xmlns:a16="http://schemas.microsoft.com/office/drawing/2014/main" id="{00000000-0008-0000-0200-000039000000}"/>
            </a:ext>
          </a:extLst>
        </xdr:cNvPr>
        <xdr:cNvSpPr/>
      </xdr:nvSpPr>
      <xdr:spPr>
        <a:xfrm>
          <a:off x="8448261" y="3981175"/>
          <a:ext cx="393425" cy="209006"/>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出庫伝票</a:t>
          </a:r>
        </a:p>
      </xdr:txBody>
    </xdr:sp>
    <xdr:clientData/>
  </xdr:twoCellAnchor>
  <xdr:twoCellAnchor>
    <xdr:from>
      <xdr:col>19</xdr:col>
      <xdr:colOff>117610</xdr:colOff>
      <xdr:row>21</xdr:row>
      <xdr:rowOff>181398</xdr:rowOff>
    </xdr:from>
    <xdr:to>
      <xdr:col>50</xdr:col>
      <xdr:colOff>53148</xdr:colOff>
      <xdr:row>23</xdr:row>
      <xdr:rowOff>142582</xdr:rowOff>
    </xdr:to>
    <xdr:cxnSp macro="">
      <xdr:nvCxnSpPr>
        <xdr:cNvPr id="63" name="直線コネクタ 191">
          <a:extLst>
            <a:ext uri="{FF2B5EF4-FFF2-40B4-BE49-F238E27FC236}">
              <a16:creationId xmlns="" xmlns:a16="http://schemas.microsoft.com/office/drawing/2014/main" id="{00000000-0008-0000-0200-00003F000000}"/>
            </a:ext>
          </a:extLst>
        </xdr:cNvPr>
        <xdr:cNvCxnSpPr>
          <a:cxnSpLocks/>
          <a:stCxn id="60" idx="3"/>
          <a:endCxn id="57" idx="3"/>
        </xdr:cNvCxnSpPr>
      </xdr:nvCxnSpPr>
      <xdr:spPr>
        <a:xfrm flipV="1">
          <a:off x="3403045" y="4190181"/>
          <a:ext cx="5241929" cy="347705"/>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22087</xdr:colOff>
      <xdr:row>22</xdr:row>
      <xdr:rowOff>40991</xdr:rowOff>
    </xdr:from>
    <xdr:to>
      <xdr:col>48</xdr:col>
      <xdr:colOff>165652</xdr:colOff>
      <xdr:row>23</xdr:row>
      <xdr:rowOff>44176</xdr:rowOff>
    </xdr:to>
    <xdr:sp macro="" textlink="">
      <xdr:nvSpPr>
        <xdr:cNvPr id="82" name="正方形/長方形 81">
          <a:extLst>
            <a:ext uri="{FF2B5EF4-FFF2-40B4-BE49-F238E27FC236}">
              <a16:creationId xmlns="" xmlns:a16="http://schemas.microsoft.com/office/drawing/2014/main" id="{00000000-0008-0000-0200-000052000000}"/>
            </a:ext>
          </a:extLst>
        </xdr:cNvPr>
        <xdr:cNvSpPr/>
      </xdr:nvSpPr>
      <xdr:spPr>
        <a:xfrm>
          <a:off x="7758044" y="4243034"/>
          <a:ext cx="657086" cy="19644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500">
              <a:solidFill>
                <a:sysClr val="windowText" lastClr="000000"/>
              </a:solidFill>
              <a:latin typeface="Meiryo UI" panose="020B0604030504040204" pitchFamily="50" charset="-128"/>
              <a:ea typeface="Meiryo UI" panose="020B0604030504040204" pitchFamily="50" charset="-128"/>
            </a:rPr>
            <a:t>SAP</a:t>
          </a:r>
          <a:r>
            <a:rPr lang="ja-JP" altLang="en-US" sz="500">
              <a:solidFill>
                <a:sysClr val="windowText" lastClr="000000"/>
              </a:solidFill>
              <a:latin typeface="Meiryo UI" panose="020B0604030504040204" pitchFamily="50" charset="-128"/>
              <a:ea typeface="Meiryo UI" panose="020B0604030504040204" pitchFamily="50" charset="-128"/>
            </a:rPr>
            <a:t>発注（購買返品）連携イベント</a:t>
          </a:r>
          <a:r>
            <a:rPr lang="en-US" altLang="ja-JP" sz="500">
              <a:solidFill>
                <a:sysClr val="windowText" lastClr="000000"/>
              </a:solidFill>
              <a:latin typeface="Meiryo UI" panose="020B0604030504040204" pitchFamily="50" charset="-128"/>
              <a:ea typeface="Meiryo UI" panose="020B0604030504040204" pitchFamily="50" charset="-128"/>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47</xdr:col>
      <xdr:colOff>160131</xdr:colOff>
      <xdr:row>23</xdr:row>
      <xdr:rowOff>77304</xdr:rowOff>
    </xdr:from>
    <xdr:to>
      <xdr:col>51</xdr:col>
      <xdr:colOff>132521</xdr:colOff>
      <xdr:row>24</xdr:row>
      <xdr:rowOff>80489</xdr:rowOff>
    </xdr:to>
    <xdr:sp macro="" textlink="">
      <xdr:nvSpPr>
        <xdr:cNvPr id="64" name="正方形/長方形 63">
          <a:extLst>
            <a:ext uri="{FF2B5EF4-FFF2-40B4-BE49-F238E27FC236}">
              <a16:creationId xmlns="" xmlns:a16="http://schemas.microsoft.com/office/drawing/2014/main" id="{00000000-0008-0000-0200-000040000000}"/>
            </a:ext>
          </a:extLst>
        </xdr:cNvPr>
        <xdr:cNvSpPr/>
      </xdr:nvSpPr>
      <xdr:spPr>
        <a:xfrm>
          <a:off x="8238435" y="4472608"/>
          <a:ext cx="657086" cy="19644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500">
              <a:solidFill>
                <a:sysClr val="windowText" lastClr="000000"/>
              </a:solidFill>
              <a:latin typeface="Meiryo UI" panose="020B0604030504040204" pitchFamily="50" charset="-128"/>
              <a:ea typeface="Meiryo UI" panose="020B0604030504040204" pitchFamily="50" charset="-128"/>
            </a:rPr>
            <a:t>SAP</a:t>
          </a:r>
          <a:r>
            <a:rPr lang="ja-JP" altLang="en-US" sz="500">
              <a:solidFill>
                <a:sysClr val="windowText" lastClr="000000"/>
              </a:solidFill>
              <a:latin typeface="Meiryo UI" panose="020B0604030504040204" pitchFamily="50" charset="-128"/>
              <a:ea typeface="Meiryo UI" panose="020B0604030504040204" pitchFamily="50" charset="-128"/>
            </a:rPr>
            <a:t>発注（出庫）連携イベント</a:t>
          </a:r>
          <a:r>
            <a:rPr lang="en-US" altLang="ja-JP" sz="500">
              <a:solidFill>
                <a:sysClr val="windowText" lastClr="000000"/>
              </a:solidFill>
              <a:latin typeface="Meiryo UI" panose="020B0604030504040204" pitchFamily="50" charset="-128"/>
              <a:ea typeface="Meiryo UI" panose="020B0604030504040204" pitchFamily="50" charset="-128"/>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43</xdr:col>
      <xdr:colOff>115956</xdr:colOff>
      <xdr:row>23</xdr:row>
      <xdr:rowOff>104913</xdr:rowOff>
    </xdr:from>
    <xdr:to>
      <xdr:col>47</xdr:col>
      <xdr:colOff>38651</xdr:colOff>
      <xdr:row>25</xdr:row>
      <xdr:rowOff>99392</xdr:rowOff>
    </xdr:to>
    <xdr:sp macro="" textlink="">
      <xdr:nvSpPr>
        <xdr:cNvPr id="77" name="平行四辺形 76">
          <a:extLst>
            <a:ext uri="{FF2B5EF4-FFF2-40B4-BE49-F238E27FC236}">
              <a16:creationId xmlns="" xmlns:a16="http://schemas.microsoft.com/office/drawing/2014/main" id="{00000000-0008-0000-0200-00004D000000}"/>
            </a:ext>
          </a:extLst>
        </xdr:cNvPr>
        <xdr:cNvSpPr/>
      </xdr:nvSpPr>
      <xdr:spPr>
        <a:xfrm>
          <a:off x="7509565" y="4500217"/>
          <a:ext cx="607390" cy="381001"/>
        </a:xfrm>
        <a:prstGeom prst="parallelogram">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イベント</a:t>
          </a:r>
          <a:endParaRPr kumimoji="1" lang="en-US" altLang="ja-JP" sz="500">
            <a:solidFill>
              <a:sysClr val="windowText" lastClr="000000"/>
            </a:solidFill>
          </a:endParaRPr>
        </a:p>
        <a:p>
          <a:pPr algn="ctr"/>
          <a:r>
            <a:rPr kumimoji="1" lang="ja-JP" altLang="en-US" sz="500">
              <a:solidFill>
                <a:sysClr val="windowText" lastClr="000000"/>
              </a:solidFill>
            </a:rPr>
            <a:t>連携</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53</xdr:col>
      <xdr:colOff>81915</xdr:colOff>
      <xdr:row>3</xdr:row>
      <xdr:rowOff>15240</xdr:rowOff>
    </xdr:from>
    <xdr:to>
      <xdr:col>116</xdr:col>
      <xdr:colOff>66242</xdr:colOff>
      <xdr:row>48</xdr:row>
      <xdr:rowOff>35489</xdr:rowOff>
    </xdr:to>
    <xdr:pic>
      <xdr:nvPicPr>
        <xdr:cNvPr id="2" name="図 1"/>
        <xdr:cNvPicPr>
          <a:picLocks noChangeAspect="1"/>
        </xdr:cNvPicPr>
      </xdr:nvPicPr>
      <xdr:blipFill>
        <a:blip xmlns:r="http://schemas.openxmlformats.org/officeDocument/2006/relationships" r:embed="rId1"/>
        <a:stretch>
          <a:fillRect/>
        </a:stretch>
      </xdr:blipFill>
      <xdr:spPr>
        <a:xfrm>
          <a:off x="8997315" y="594360"/>
          <a:ext cx="10545647" cy="8592749"/>
        </a:xfrm>
        <a:prstGeom prst="rect">
          <a:avLst/>
        </a:prstGeom>
      </xdr:spPr>
    </xdr:pic>
    <xdr:clientData/>
  </xdr:twoCellAnchor>
  <xdr:twoCellAnchor editAs="oneCell">
    <xdr:from>
      <xdr:col>2</xdr:col>
      <xdr:colOff>8284</xdr:colOff>
      <xdr:row>5</xdr:row>
      <xdr:rowOff>190499</xdr:rowOff>
    </xdr:from>
    <xdr:to>
      <xdr:col>45</xdr:col>
      <xdr:colOff>165652</xdr:colOff>
      <xdr:row>32</xdr:row>
      <xdr:rowOff>102156</xdr:rowOff>
    </xdr:to>
    <xdr:pic>
      <xdr:nvPicPr>
        <xdr:cNvPr id="37" name="図 36">
          <a:extLst>
            <a:ext uri="{FF2B5EF4-FFF2-40B4-BE49-F238E27FC236}">
              <a16:creationId xmlns="" xmlns:a16="http://schemas.microsoft.com/office/drawing/2014/main" id="{00000000-0008-0000-0400-000025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58" t="4352" r="5446" b="5474"/>
        <a:stretch/>
      </xdr:blipFill>
      <xdr:spPr bwMode="auto">
        <a:xfrm>
          <a:off x="389284" y="1159564"/>
          <a:ext cx="8373716" cy="5278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37</xdr:row>
      <xdr:rowOff>0</xdr:rowOff>
    </xdr:from>
    <xdr:to>
      <xdr:col>2</xdr:col>
      <xdr:colOff>165928</xdr:colOff>
      <xdr:row>37</xdr:row>
      <xdr:rowOff>168413</xdr:rowOff>
    </xdr:to>
    <xdr:sp macro="" textlink="">
      <xdr:nvSpPr>
        <xdr:cNvPr id="9" name="正方形/長方形 8">
          <a:extLst>
            <a:ext uri="{FF2B5EF4-FFF2-40B4-BE49-F238E27FC236}">
              <a16:creationId xmlns="" xmlns:a16="http://schemas.microsoft.com/office/drawing/2014/main" id="{00000000-0008-0000-0400-000009000000}"/>
            </a:ext>
          </a:extLst>
        </xdr:cNvPr>
        <xdr:cNvSpPr/>
      </xdr:nvSpPr>
      <xdr:spPr>
        <a:xfrm>
          <a:off x="381000" y="57721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xdr:col>
      <xdr:colOff>0</xdr:colOff>
      <xdr:row>38</xdr:row>
      <xdr:rowOff>0</xdr:rowOff>
    </xdr:from>
    <xdr:to>
      <xdr:col>2</xdr:col>
      <xdr:colOff>165928</xdr:colOff>
      <xdr:row>38</xdr:row>
      <xdr:rowOff>168413</xdr:rowOff>
    </xdr:to>
    <xdr:sp macro="" textlink="">
      <xdr:nvSpPr>
        <xdr:cNvPr id="10" name="正方形/長方形 9">
          <a:extLst>
            <a:ext uri="{FF2B5EF4-FFF2-40B4-BE49-F238E27FC236}">
              <a16:creationId xmlns="" xmlns:a16="http://schemas.microsoft.com/office/drawing/2014/main" id="{00000000-0008-0000-0400-00000A000000}"/>
            </a:ext>
          </a:extLst>
        </xdr:cNvPr>
        <xdr:cNvSpPr/>
      </xdr:nvSpPr>
      <xdr:spPr>
        <a:xfrm>
          <a:off x="381000" y="59721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39</xdr:row>
      <xdr:rowOff>0</xdr:rowOff>
    </xdr:from>
    <xdr:to>
      <xdr:col>2</xdr:col>
      <xdr:colOff>165928</xdr:colOff>
      <xdr:row>39</xdr:row>
      <xdr:rowOff>168413</xdr:rowOff>
    </xdr:to>
    <xdr:sp macro="" textlink="">
      <xdr:nvSpPr>
        <xdr:cNvPr id="11" name="正方形/長方形 10">
          <a:extLst>
            <a:ext uri="{FF2B5EF4-FFF2-40B4-BE49-F238E27FC236}">
              <a16:creationId xmlns="" xmlns:a16="http://schemas.microsoft.com/office/drawing/2014/main" id="{00000000-0008-0000-0400-00000B000000}"/>
            </a:ext>
          </a:extLst>
        </xdr:cNvPr>
        <xdr:cNvSpPr/>
      </xdr:nvSpPr>
      <xdr:spPr>
        <a:xfrm>
          <a:off x="381000" y="6172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40</xdr:row>
      <xdr:rowOff>0</xdr:rowOff>
    </xdr:from>
    <xdr:to>
      <xdr:col>2</xdr:col>
      <xdr:colOff>165928</xdr:colOff>
      <xdr:row>40</xdr:row>
      <xdr:rowOff>168413</xdr:rowOff>
    </xdr:to>
    <xdr:sp macro="" textlink="">
      <xdr:nvSpPr>
        <xdr:cNvPr id="12" name="正方形/長方形 11">
          <a:extLst>
            <a:ext uri="{FF2B5EF4-FFF2-40B4-BE49-F238E27FC236}">
              <a16:creationId xmlns="" xmlns:a16="http://schemas.microsoft.com/office/drawing/2014/main" id="{00000000-0008-0000-0400-00000C000000}"/>
            </a:ext>
          </a:extLst>
        </xdr:cNvPr>
        <xdr:cNvSpPr/>
      </xdr:nvSpPr>
      <xdr:spPr>
        <a:xfrm>
          <a:off x="381000" y="63722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38100</xdr:colOff>
      <xdr:row>48</xdr:row>
      <xdr:rowOff>85725</xdr:rowOff>
    </xdr:from>
    <xdr:to>
      <xdr:col>50</xdr:col>
      <xdr:colOff>0</xdr:colOff>
      <xdr:row>65</xdr:row>
      <xdr:rowOff>123825</xdr:rowOff>
    </xdr:to>
    <xdr:sp macro="" textlink="">
      <xdr:nvSpPr>
        <xdr:cNvPr id="89" name="正方形/長方形 88">
          <a:extLst>
            <a:ext uri="{FF2B5EF4-FFF2-40B4-BE49-F238E27FC236}">
              <a16:creationId xmlns="" xmlns:a16="http://schemas.microsoft.com/office/drawing/2014/main" id="{00000000-0008-0000-0400-000059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0</xdr:colOff>
      <xdr:row>10</xdr:row>
      <xdr:rowOff>0</xdr:rowOff>
    </xdr:from>
    <xdr:to>
      <xdr:col>2</xdr:col>
      <xdr:colOff>158308</xdr:colOff>
      <xdr:row>10</xdr:row>
      <xdr:rowOff>163500</xdr:rowOff>
    </xdr:to>
    <xdr:sp macro="" textlink="">
      <xdr:nvSpPr>
        <xdr:cNvPr id="87" name="正方形/長方形 86">
          <a:extLst>
            <a:ext uri="{FF2B5EF4-FFF2-40B4-BE49-F238E27FC236}">
              <a16:creationId xmlns="" xmlns:a16="http://schemas.microsoft.com/office/drawing/2014/main" id="{00000000-0008-0000-0400-000057000000}"/>
            </a:ext>
          </a:extLst>
        </xdr:cNvPr>
        <xdr:cNvSpPr/>
      </xdr:nvSpPr>
      <xdr:spPr>
        <a:xfrm>
          <a:off x="331304" y="1928191"/>
          <a:ext cx="158308" cy="163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8283</xdr:colOff>
      <xdr:row>11</xdr:row>
      <xdr:rowOff>97734</xdr:rowOff>
    </xdr:from>
    <xdr:to>
      <xdr:col>2</xdr:col>
      <xdr:colOff>166591</xdr:colOff>
      <xdr:row>12</xdr:row>
      <xdr:rowOff>66123</xdr:rowOff>
    </xdr:to>
    <xdr:sp macro="" textlink="">
      <xdr:nvSpPr>
        <xdr:cNvPr id="88" name="正方形/長方形 87">
          <a:extLst>
            <a:ext uri="{FF2B5EF4-FFF2-40B4-BE49-F238E27FC236}">
              <a16:creationId xmlns="" xmlns:a16="http://schemas.microsoft.com/office/drawing/2014/main" id="{00000000-0008-0000-0400-000058000000}"/>
            </a:ext>
          </a:extLst>
        </xdr:cNvPr>
        <xdr:cNvSpPr/>
      </xdr:nvSpPr>
      <xdr:spPr>
        <a:xfrm>
          <a:off x="389283" y="2259495"/>
          <a:ext cx="15830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8283</xdr:colOff>
      <xdr:row>12</xdr:row>
      <xdr:rowOff>152399</xdr:rowOff>
    </xdr:from>
    <xdr:to>
      <xdr:col>2</xdr:col>
      <xdr:colOff>158971</xdr:colOff>
      <xdr:row>13</xdr:row>
      <xdr:rowOff>124986</xdr:rowOff>
    </xdr:to>
    <xdr:sp macro="" textlink="">
      <xdr:nvSpPr>
        <xdr:cNvPr id="91" name="正方形/長方形 90">
          <a:extLst>
            <a:ext uri="{FF2B5EF4-FFF2-40B4-BE49-F238E27FC236}">
              <a16:creationId xmlns="" xmlns:a16="http://schemas.microsoft.com/office/drawing/2014/main" id="{00000000-0008-0000-0400-00005B000000}"/>
            </a:ext>
          </a:extLst>
        </xdr:cNvPr>
        <xdr:cNvSpPr/>
      </xdr:nvSpPr>
      <xdr:spPr>
        <a:xfrm>
          <a:off x="389283" y="2512942"/>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42</xdr:row>
      <xdr:rowOff>0</xdr:rowOff>
    </xdr:from>
    <xdr:to>
      <xdr:col>2</xdr:col>
      <xdr:colOff>165928</xdr:colOff>
      <xdr:row>42</xdr:row>
      <xdr:rowOff>168413</xdr:rowOff>
    </xdr:to>
    <xdr:sp macro="" textlink="">
      <xdr:nvSpPr>
        <xdr:cNvPr id="96" name="正方形/長方形 95">
          <a:extLst>
            <a:ext uri="{FF2B5EF4-FFF2-40B4-BE49-F238E27FC236}">
              <a16:creationId xmlns="" xmlns:a16="http://schemas.microsoft.com/office/drawing/2014/main" id="{00000000-0008-0000-0400-000060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37</xdr:col>
      <xdr:colOff>162194</xdr:colOff>
      <xdr:row>15</xdr:row>
      <xdr:rowOff>82995</xdr:rowOff>
    </xdr:from>
    <xdr:to>
      <xdr:col>43</xdr:col>
      <xdr:colOff>66944</xdr:colOff>
      <xdr:row>16</xdr:row>
      <xdr:rowOff>33689</xdr:rowOff>
    </xdr:to>
    <xdr:sp macro="" textlink="">
      <xdr:nvSpPr>
        <xdr:cNvPr id="38" name="正方形/長方形 37">
          <a:extLst>
            <a:ext uri="{FF2B5EF4-FFF2-40B4-BE49-F238E27FC236}">
              <a16:creationId xmlns="" xmlns:a16="http://schemas.microsoft.com/office/drawing/2014/main" id="{00000000-0008-0000-0400-000026000000}"/>
            </a:ext>
          </a:extLst>
        </xdr:cNvPr>
        <xdr:cNvSpPr/>
      </xdr:nvSpPr>
      <xdr:spPr>
        <a:xfrm>
          <a:off x="7235542" y="3039886"/>
          <a:ext cx="1047750" cy="149477"/>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購買伝票番号</a:t>
          </a:r>
        </a:p>
      </xdr:txBody>
    </xdr:sp>
    <xdr:clientData/>
  </xdr:twoCellAnchor>
  <xdr:twoCellAnchor>
    <xdr:from>
      <xdr:col>37</xdr:col>
      <xdr:colOff>162194</xdr:colOff>
      <xdr:row>16</xdr:row>
      <xdr:rowOff>33689</xdr:rowOff>
    </xdr:from>
    <xdr:to>
      <xdr:col>43</xdr:col>
      <xdr:colOff>66944</xdr:colOff>
      <xdr:row>16</xdr:row>
      <xdr:rowOff>186089</xdr:rowOff>
    </xdr:to>
    <xdr:sp macro="" textlink="">
      <xdr:nvSpPr>
        <xdr:cNvPr id="39" name="正方形/長方形 38">
          <a:extLst>
            <a:ext uri="{FF2B5EF4-FFF2-40B4-BE49-F238E27FC236}">
              <a16:creationId xmlns="" xmlns:a16="http://schemas.microsoft.com/office/drawing/2014/main" id="{00000000-0008-0000-0400-000027000000}"/>
            </a:ext>
          </a:extLst>
        </xdr:cNvPr>
        <xdr:cNvSpPr/>
      </xdr:nvSpPr>
      <xdr:spPr>
        <a:xfrm>
          <a:off x="7235542" y="3189363"/>
          <a:ext cx="1047750" cy="152400"/>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明細番号</a:t>
          </a:r>
        </a:p>
      </xdr:txBody>
    </xdr:sp>
    <xdr:clientData/>
  </xdr:twoCellAnchor>
  <xdr:twoCellAnchor>
    <xdr:from>
      <xdr:col>39</xdr:col>
      <xdr:colOff>66261</xdr:colOff>
      <xdr:row>20</xdr:row>
      <xdr:rowOff>185942</xdr:rowOff>
    </xdr:from>
    <xdr:to>
      <xdr:col>52</xdr:col>
      <xdr:colOff>165652</xdr:colOff>
      <xdr:row>27</xdr:row>
      <xdr:rowOff>115956</xdr:rowOff>
    </xdr:to>
    <xdr:sp macro="" textlink="">
      <xdr:nvSpPr>
        <xdr:cNvPr id="40" name="角丸四角形吹き出し 39">
          <a:extLst>
            <a:ext uri="{FF2B5EF4-FFF2-40B4-BE49-F238E27FC236}">
              <a16:creationId xmlns="" xmlns:a16="http://schemas.microsoft.com/office/drawing/2014/main" id="{00000000-0008-0000-0400-000028000000}"/>
            </a:ext>
          </a:extLst>
        </xdr:cNvPr>
        <xdr:cNvSpPr/>
      </xdr:nvSpPr>
      <xdr:spPr>
        <a:xfrm>
          <a:off x="7520609" y="4136746"/>
          <a:ext cx="2575891" cy="1321493"/>
        </a:xfrm>
        <a:prstGeom prst="wedgeRoundRectCallout">
          <a:avLst>
            <a:gd name="adj1" fmla="val -41577"/>
            <a:gd name="adj2" fmla="val -70809"/>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000" b="1">
              <a:solidFill>
                <a:schemeClr val="tx1"/>
              </a:solidFill>
              <a:effectLst/>
              <a:latin typeface="+mn-lt"/>
              <a:ea typeface="+mn-ea"/>
              <a:cs typeface="+mn-cs"/>
            </a:rPr>
            <a:t>【NRI</a:t>
          </a:r>
          <a:r>
            <a:rPr lang="ja-JP" altLang="en-US" sz="1000" b="1">
              <a:solidFill>
                <a:schemeClr val="tx1"/>
              </a:solidFill>
              <a:effectLst/>
              <a:latin typeface="+mn-lt"/>
              <a:ea typeface="+mn-ea"/>
              <a:cs typeface="+mn-cs"/>
            </a:rPr>
            <a:t>メモ</a:t>
          </a:r>
          <a:r>
            <a:rPr lang="en-US" altLang="ja-JP" sz="1000" b="1">
              <a:solidFill>
                <a:schemeClr val="tx1"/>
              </a:solidFill>
              <a:effectLst/>
              <a:latin typeface="+mn-lt"/>
              <a:ea typeface="+mn-ea"/>
              <a:cs typeface="+mn-cs"/>
            </a:rPr>
            <a:t>】</a:t>
          </a:r>
          <a:br>
            <a:rPr lang="en-US" altLang="ja-JP" sz="1000" b="1">
              <a:solidFill>
                <a:schemeClr val="tx1"/>
              </a:solidFill>
              <a:effectLst/>
              <a:latin typeface="+mn-lt"/>
              <a:ea typeface="+mn-ea"/>
              <a:cs typeface="+mn-cs"/>
            </a:rPr>
          </a:br>
          <a:r>
            <a:rPr lang="ja-JP" altLang="en-US" sz="1000" b="1">
              <a:solidFill>
                <a:schemeClr val="tx1"/>
              </a:solidFill>
              <a:effectLst/>
              <a:latin typeface="+mn-lt"/>
              <a:ea typeface="+mn-ea"/>
              <a:cs typeface="+mn-cs"/>
            </a:rPr>
            <a:t>項目追加</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000" b="1">
              <a:solidFill>
                <a:schemeClr val="tx1"/>
              </a:solidFill>
              <a:effectLst/>
              <a:latin typeface="+mn-lt"/>
              <a:ea typeface="+mn-ea"/>
              <a:cs typeface="+mn-cs"/>
            </a:rPr>
            <a:t>・仕入先コードと置場</a:t>
          </a:r>
          <a:r>
            <a:rPr lang="en-US" altLang="ja-JP" sz="1000" b="1">
              <a:solidFill>
                <a:schemeClr val="tx1"/>
              </a:solidFill>
              <a:effectLst/>
              <a:latin typeface="+mn-lt"/>
              <a:ea typeface="+mn-ea"/>
              <a:cs typeface="+mn-cs"/>
            </a:rPr>
            <a:t/>
          </a:r>
          <a:br>
            <a:rPr lang="en-US" altLang="ja-JP" sz="1000" b="1">
              <a:solidFill>
                <a:schemeClr val="tx1"/>
              </a:solidFill>
              <a:effectLst/>
              <a:latin typeface="+mn-lt"/>
              <a:ea typeface="+mn-ea"/>
              <a:cs typeface="+mn-cs"/>
            </a:rPr>
          </a:br>
          <a:r>
            <a:rPr lang="ja-JP" altLang="en-US" sz="1000" b="1">
              <a:solidFill>
                <a:schemeClr val="tx1"/>
              </a:solidFill>
              <a:effectLst/>
              <a:latin typeface="+mn-lt"/>
              <a:ea typeface="+mn-ea"/>
              <a:cs typeface="+mn-cs"/>
            </a:rPr>
            <a:t>・表示用商品所管部門コード</a:t>
          </a:r>
          <a:r>
            <a:rPr lang="en-US" altLang="ja-JP" sz="1000" b="1">
              <a:solidFill>
                <a:schemeClr val="tx1"/>
              </a:solidFill>
              <a:effectLst/>
              <a:latin typeface="+mn-lt"/>
              <a:ea typeface="+mn-ea"/>
              <a:cs typeface="+mn-cs"/>
            </a:rPr>
            <a:t/>
          </a:r>
          <a:br>
            <a:rPr lang="en-US" altLang="ja-JP" sz="1000" b="1">
              <a:solidFill>
                <a:schemeClr val="tx1"/>
              </a:solidFill>
              <a:effectLst/>
              <a:latin typeface="+mn-lt"/>
              <a:ea typeface="+mn-ea"/>
              <a:cs typeface="+mn-cs"/>
            </a:rPr>
          </a:br>
          <a:r>
            <a:rPr lang="ja-JP" altLang="en-US" sz="1000" b="1">
              <a:solidFill>
                <a:schemeClr val="tx1"/>
              </a:solidFill>
              <a:effectLst/>
              <a:latin typeface="+mn-lt"/>
              <a:ea typeface="+mn-ea"/>
              <a:cs typeface="+mn-cs"/>
            </a:rPr>
            <a:t>・在庫確認依頼のチェックボックス</a:t>
          </a:r>
          <a:r>
            <a:rPr lang="en-US" altLang="ja-JP" sz="1000" b="1">
              <a:solidFill>
                <a:schemeClr val="tx1"/>
              </a:solidFill>
              <a:effectLst/>
              <a:latin typeface="+mn-lt"/>
              <a:ea typeface="+mn-ea"/>
              <a:cs typeface="+mn-cs"/>
            </a:rPr>
            <a:t/>
          </a:r>
          <a:br>
            <a:rPr lang="en-US" altLang="ja-JP" sz="1000" b="1">
              <a:solidFill>
                <a:schemeClr val="tx1"/>
              </a:solidFill>
              <a:effectLst/>
              <a:latin typeface="+mn-lt"/>
              <a:ea typeface="+mn-ea"/>
              <a:cs typeface="+mn-cs"/>
            </a:rPr>
          </a:br>
          <a:r>
            <a:rPr lang="ja-JP" altLang="en-US" sz="1000" b="1" strike="sngStrike" baseline="0">
              <a:solidFill>
                <a:schemeClr val="tx1"/>
              </a:solidFill>
              <a:effectLst/>
              <a:latin typeface="+mn-lt"/>
              <a:ea typeface="+mn-ea"/>
              <a:cs typeface="+mn-cs"/>
            </a:rPr>
            <a:t>・仕入先への返品有無</a:t>
          </a:r>
          <a:r>
            <a:rPr lang="ja-JP" altLang="ja-JP" sz="1000" b="1" strike="sngStrike" baseline="0">
              <a:solidFill>
                <a:schemeClr val="tx1"/>
              </a:solidFill>
              <a:effectLst/>
              <a:latin typeface="+mn-lt"/>
              <a:ea typeface="+mn-ea"/>
              <a:cs typeface="+mn-cs"/>
            </a:rPr>
            <a:t>チェックボックス</a:t>
          </a:r>
          <a:r>
            <a:rPr lang="en-US" altLang="ja-JP" sz="1000" b="1">
              <a:solidFill>
                <a:schemeClr val="tx1"/>
              </a:solidFill>
              <a:effectLst/>
              <a:latin typeface="+mn-lt"/>
              <a:ea typeface="+mn-ea"/>
              <a:cs typeface="+mn-cs"/>
            </a:rPr>
            <a:t/>
          </a:r>
          <a:br>
            <a:rPr lang="en-US" altLang="ja-JP" sz="1000" b="1">
              <a:solidFill>
                <a:schemeClr val="tx1"/>
              </a:solidFill>
              <a:effectLst/>
              <a:latin typeface="+mn-lt"/>
              <a:ea typeface="+mn-ea"/>
              <a:cs typeface="+mn-cs"/>
            </a:rPr>
          </a:br>
          <a:r>
            <a:rPr lang="ja-JP" altLang="en-US" sz="1000" b="1">
              <a:solidFill>
                <a:schemeClr val="tx1"/>
              </a:solidFill>
              <a:effectLst/>
              <a:latin typeface="+mn-lt"/>
              <a:ea typeface="+mn-ea"/>
              <a:cs typeface="+mn-cs"/>
            </a:rPr>
            <a:t>・コメント欄（フリー入力）</a:t>
          </a:r>
          <a:r>
            <a:rPr lang="en-US" altLang="ja-JP" sz="1000" b="1">
              <a:solidFill>
                <a:schemeClr val="tx1"/>
              </a:solidFill>
              <a:effectLst/>
              <a:latin typeface="+mn-lt"/>
              <a:ea typeface="+mn-ea"/>
              <a:cs typeface="+mn-cs"/>
            </a:rPr>
            <a:t/>
          </a:r>
          <a:br>
            <a:rPr lang="en-US" altLang="ja-JP" sz="1000" b="1">
              <a:solidFill>
                <a:schemeClr val="tx1"/>
              </a:solidFill>
              <a:effectLst/>
              <a:latin typeface="+mn-lt"/>
              <a:ea typeface="+mn-ea"/>
              <a:cs typeface="+mn-cs"/>
            </a:rPr>
          </a:br>
          <a:endParaRPr lang="en-US" altLang="ja-JP" sz="1000" b="1">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000" b="1">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b="1">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43</xdr:col>
      <xdr:colOff>103120</xdr:colOff>
      <xdr:row>15</xdr:row>
      <xdr:rowOff>66674</xdr:rowOff>
    </xdr:from>
    <xdr:to>
      <xdr:col>49</xdr:col>
      <xdr:colOff>7870</xdr:colOff>
      <xdr:row>16</xdr:row>
      <xdr:rowOff>17909</xdr:rowOff>
    </xdr:to>
    <xdr:sp macro="" textlink="">
      <xdr:nvSpPr>
        <xdr:cNvPr id="41" name="正方形/長方形 40">
          <a:extLst>
            <a:ext uri="{FF2B5EF4-FFF2-40B4-BE49-F238E27FC236}">
              <a16:creationId xmlns="" xmlns:a16="http://schemas.microsoft.com/office/drawing/2014/main" id="{00000000-0008-0000-0400-000029000000}"/>
            </a:ext>
          </a:extLst>
        </xdr:cNvPr>
        <xdr:cNvSpPr/>
      </xdr:nvSpPr>
      <xdr:spPr>
        <a:xfrm>
          <a:off x="8319468" y="3023565"/>
          <a:ext cx="1047750" cy="150018"/>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商品所管部門コード</a:t>
          </a:r>
        </a:p>
      </xdr:txBody>
    </xdr:sp>
    <xdr:clientData/>
  </xdr:twoCellAnchor>
  <xdr:twoCellAnchor>
    <xdr:from>
      <xdr:col>43</xdr:col>
      <xdr:colOff>86554</xdr:colOff>
      <xdr:row>16</xdr:row>
      <xdr:rowOff>28575</xdr:rowOff>
    </xdr:from>
    <xdr:to>
      <xdr:col>49</xdr:col>
      <xdr:colOff>19879</xdr:colOff>
      <xdr:row>17</xdr:row>
      <xdr:rowOff>1242</xdr:rowOff>
    </xdr:to>
    <xdr:sp macro="" textlink="">
      <xdr:nvSpPr>
        <xdr:cNvPr id="42" name="正方形/長方形 41">
          <a:extLst>
            <a:ext uri="{FF2B5EF4-FFF2-40B4-BE49-F238E27FC236}">
              <a16:creationId xmlns="" xmlns:a16="http://schemas.microsoft.com/office/drawing/2014/main" id="{00000000-0008-0000-0400-00002A000000}"/>
            </a:ext>
          </a:extLst>
        </xdr:cNvPr>
        <xdr:cNvSpPr/>
      </xdr:nvSpPr>
      <xdr:spPr>
        <a:xfrm>
          <a:off x="8302902" y="3184249"/>
          <a:ext cx="1076325" cy="171450"/>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コメント欄</a:t>
          </a:r>
        </a:p>
      </xdr:txBody>
    </xdr:sp>
    <xdr:clientData/>
  </xdr:twoCellAnchor>
  <xdr:twoCellAnchor>
    <xdr:from>
      <xdr:col>38</xdr:col>
      <xdr:colOff>19880</xdr:colOff>
      <xdr:row>17</xdr:row>
      <xdr:rowOff>10766</xdr:rowOff>
    </xdr:from>
    <xdr:to>
      <xdr:col>41</xdr:col>
      <xdr:colOff>77030</xdr:colOff>
      <xdr:row>19</xdr:row>
      <xdr:rowOff>47624</xdr:rowOff>
    </xdr:to>
    <xdr:sp macro="" textlink="">
      <xdr:nvSpPr>
        <xdr:cNvPr id="43" name="正方形/長方形 42">
          <a:extLst>
            <a:ext uri="{FF2B5EF4-FFF2-40B4-BE49-F238E27FC236}">
              <a16:creationId xmlns="" xmlns:a16="http://schemas.microsoft.com/office/drawing/2014/main" id="{00000000-0008-0000-0400-00002B000000}"/>
            </a:ext>
          </a:extLst>
        </xdr:cNvPr>
        <xdr:cNvSpPr/>
      </xdr:nvSpPr>
      <xdr:spPr>
        <a:xfrm>
          <a:off x="7283728" y="3365223"/>
          <a:ext cx="628650" cy="434423"/>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在庫確認依頼チェックボックス</a:t>
          </a:r>
        </a:p>
      </xdr:txBody>
    </xdr:sp>
    <xdr:clientData/>
  </xdr:twoCellAnchor>
  <xdr:twoCellAnchor>
    <xdr:from>
      <xdr:col>41</xdr:col>
      <xdr:colOff>86555</xdr:colOff>
      <xdr:row>17</xdr:row>
      <xdr:rowOff>10766</xdr:rowOff>
    </xdr:from>
    <xdr:to>
      <xdr:col>44</xdr:col>
      <xdr:colOff>143705</xdr:colOff>
      <xdr:row>19</xdr:row>
      <xdr:rowOff>47624</xdr:rowOff>
    </xdr:to>
    <xdr:sp macro="" textlink="">
      <xdr:nvSpPr>
        <xdr:cNvPr id="44" name="正方形/長方形 43">
          <a:extLst>
            <a:ext uri="{FF2B5EF4-FFF2-40B4-BE49-F238E27FC236}">
              <a16:creationId xmlns="" xmlns:a16="http://schemas.microsoft.com/office/drawing/2014/main" id="{00000000-0008-0000-0400-00002C000000}"/>
            </a:ext>
          </a:extLst>
        </xdr:cNvPr>
        <xdr:cNvSpPr/>
      </xdr:nvSpPr>
      <xdr:spPr>
        <a:xfrm>
          <a:off x="7921903" y="3365223"/>
          <a:ext cx="628650" cy="434423"/>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strike="sngStrike" baseline="0">
              <a:solidFill>
                <a:srgbClr val="92D050"/>
              </a:solidFill>
            </a:rPr>
            <a:t>返品有無</a:t>
          </a:r>
          <a:r>
            <a:rPr kumimoji="1" lang="en-US" altLang="ja-JP" sz="700" strike="sngStrike" baseline="0">
              <a:solidFill>
                <a:srgbClr val="92D050"/>
              </a:solidFill>
            </a:rPr>
            <a:t/>
          </a:r>
          <a:br>
            <a:rPr kumimoji="1" lang="en-US" altLang="ja-JP" sz="700" strike="sngStrike" baseline="0">
              <a:solidFill>
                <a:srgbClr val="92D050"/>
              </a:solidFill>
            </a:rPr>
          </a:br>
          <a:r>
            <a:rPr kumimoji="1" lang="ja-JP" altLang="en-US" sz="700" strike="sngStrike" baseline="0">
              <a:solidFill>
                <a:srgbClr val="92D050"/>
              </a:solidFill>
            </a:rPr>
            <a:t>チェックボックス</a:t>
          </a:r>
        </a:p>
      </xdr:txBody>
    </xdr:sp>
    <xdr:clientData/>
  </xdr:twoCellAnchor>
  <xdr:twoCellAnchor>
    <xdr:from>
      <xdr:col>44</xdr:col>
      <xdr:colOff>165653</xdr:colOff>
      <xdr:row>11</xdr:row>
      <xdr:rowOff>57978</xdr:rowOff>
    </xdr:from>
    <xdr:to>
      <xdr:col>51</xdr:col>
      <xdr:colOff>140805</xdr:colOff>
      <xdr:row>14</xdr:row>
      <xdr:rowOff>144751</xdr:rowOff>
    </xdr:to>
    <xdr:sp macro="" textlink="">
      <xdr:nvSpPr>
        <xdr:cNvPr id="45" name="正方形/長方形 44">
          <a:extLst>
            <a:ext uri="{FF2B5EF4-FFF2-40B4-BE49-F238E27FC236}">
              <a16:creationId xmlns="" xmlns:a16="http://schemas.microsoft.com/office/drawing/2014/main" id="{00000000-0008-0000-0400-00002D000000}"/>
            </a:ext>
          </a:extLst>
        </xdr:cNvPr>
        <xdr:cNvSpPr/>
      </xdr:nvSpPr>
      <xdr:spPr>
        <a:xfrm>
          <a:off x="8572501" y="2219739"/>
          <a:ext cx="1308652" cy="683121"/>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000" b="1">
              <a:solidFill>
                <a:schemeClr val="lt1"/>
              </a:solidFill>
              <a:effectLst/>
              <a:latin typeface="+mn-lt"/>
              <a:ea typeface="+mn-ea"/>
              <a:cs typeface="+mn-cs"/>
            </a:rPr>
            <a:t>返品確定したときに購買返品伝票番号と明細番号を表示する</a:t>
          </a:r>
          <a:endParaRPr kumimoji="1" lang="en-US" altLang="ja-JP" sz="1000" b="1">
            <a:solidFill>
              <a:schemeClr val="lt1"/>
            </a:solidFill>
            <a:effectLst/>
            <a:latin typeface="+mn-lt"/>
            <a:ea typeface="+mn-ea"/>
            <a:cs typeface="+mn-cs"/>
          </a:endParaRPr>
        </a:p>
        <a:p>
          <a:endParaRPr lang="ja-JP" altLang="ja-JP">
            <a:effectLst/>
          </a:endParaRPr>
        </a:p>
      </xdr:txBody>
    </xdr:sp>
    <xdr:clientData/>
  </xdr:twoCellAnchor>
  <xdr:twoCellAnchor>
    <xdr:from>
      <xdr:col>43</xdr:col>
      <xdr:colOff>66944</xdr:colOff>
      <xdr:row>13</xdr:row>
      <xdr:rowOff>57978</xdr:rowOff>
    </xdr:from>
    <xdr:to>
      <xdr:col>45</xdr:col>
      <xdr:colOff>0</xdr:colOff>
      <xdr:row>16</xdr:row>
      <xdr:rowOff>109889</xdr:rowOff>
    </xdr:to>
    <xdr:cxnSp macro="">
      <xdr:nvCxnSpPr>
        <xdr:cNvPr id="46" name="直線コネクタ 45">
          <a:extLst>
            <a:ext uri="{FF2B5EF4-FFF2-40B4-BE49-F238E27FC236}">
              <a16:creationId xmlns="" xmlns:a16="http://schemas.microsoft.com/office/drawing/2014/main" id="{00000000-0008-0000-0400-00002E000000}"/>
            </a:ext>
          </a:extLst>
        </xdr:cNvPr>
        <xdr:cNvCxnSpPr>
          <a:stCxn id="39" idx="3"/>
        </xdr:cNvCxnSpPr>
      </xdr:nvCxnSpPr>
      <xdr:spPr>
        <a:xfrm flipV="1">
          <a:off x="8283292" y="2617304"/>
          <a:ext cx="314056" cy="64825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66944</xdr:colOff>
      <xdr:row>13</xdr:row>
      <xdr:rowOff>41413</xdr:rowOff>
    </xdr:from>
    <xdr:to>
      <xdr:col>45</xdr:col>
      <xdr:colOff>0</xdr:colOff>
      <xdr:row>15</xdr:row>
      <xdr:rowOff>157734</xdr:rowOff>
    </xdr:to>
    <xdr:cxnSp macro="">
      <xdr:nvCxnSpPr>
        <xdr:cNvPr id="49" name="直線コネクタ 48">
          <a:extLst>
            <a:ext uri="{FF2B5EF4-FFF2-40B4-BE49-F238E27FC236}">
              <a16:creationId xmlns="" xmlns:a16="http://schemas.microsoft.com/office/drawing/2014/main" id="{00000000-0008-0000-0400-000031000000}"/>
            </a:ext>
          </a:extLst>
        </xdr:cNvPr>
        <xdr:cNvCxnSpPr>
          <a:stCxn id="38" idx="3"/>
        </xdr:cNvCxnSpPr>
      </xdr:nvCxnSpPr>
      <xdr:spPr>
        <a:xfrm flipV="1">
          <a:off x="8283292" y="2600739"/>
          <a:ext cx="314056" cy="51388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24848</xdr:colOff>
      <xdr:row>15</xdr:row>
      <xdr:rowOff>124240</xdr:rowOff>
    </xdr:from>
    <xdr:to>
      <xdr:col>2</xdr:col>
      <xdr:colOff>175536</xdr:colOff>
      <xdr:row>16</xdr:row>
      <xdr:rowOff>96827</xdr:rowOff>
    </xdr:to>
    <xdr:sp macro="" textlink="">
      <xdr:nvSpPr>
        <xdr:cNvPr id="56" name="正方形/長方形 55">
          <a:extLst>
            <a:ext uri="{FF2B5EF4-FFF2-40B4-BE49-F238E27FC236}">
              <a16:creationId xmlns="" xmlns:a16="http://schemas.microsoft.com/office/drawing/2014/main" id="{00000000-0008-0000-0400-000038000000}"/>
            </a:ext>
          </a:extLst>
        </xdr:cNvPr>
        <xdr:cNvSpPr/>
      </xdr:nvSpPr>
      <xdr:spPr>
        <a:xfrm>
          <a:off x="405848" y="3081131"/>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38100</xdr:colOff>
      <xdr:row>69</xdr:row>
      <xdr:rowOff>85725</xdr:rowOff>
    </xdr:from>
    <xdr:to>
      <xdr:col>50</xdr:col>
      <xdr:colOff>0</xdr:colOff>
      <xdr:row>86</xdr:row>
      <xdr:rowOff>123825</xdr:rowOff>
    </xdr:to>
    <xdr:sp macro="" textlink="">
      <xdr:nvSpPr>
        <xdr:cNvPr id="58" name="正方形/長方形 57">
          <a:extLst>
            <a:ext uri="{FF2B5EF4-FFF2-40B4-BE49-F238E27FC236}">
              <a16:creationId xmlns="" xmlns:a16="http://schemas.microsoft.com/office/drawing/2014/main" id="{00000000-0008-0000-0400-00003A000000}"/>
            </a:ext>
          </a:extLst>
        </xdr:cNvPr>
        <xdr:cNvSpPr/>
      </xdr:nvSpPr>
      <xdr:spPr>
        <a:xfrm>
          <a:off x="419100" y="12782964"/>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88</xdr:row>
      <xdr:rowOff>85725</xdr:rowOff>
    </xdr:from>
    <xdr:to>
      <xdr:col>50</xdr:col>
      <xdr:colOff>0</xdr:colOff>
      <xdr:row>105</xdr:row>
      <xdr:rowOff>123825</xdr:rowOff>
    </xdr:to>
    <xdr:sp macro="" textlink="">
      <xdr:nvSpPr>
        <xdr:cNvPr id="59" name="正方形/長方形 58">
          <a:extLst>
            <a:ext uri="{FF2B5EF4-FFF2-40B4-BE49-F238E27FC236}">
              <a16:creationId xmlns="" xmlns:a16="http://schemas.microsoft.com/office/drawing/2014/main" id="{00000000-0008-0000-0400-00003B000000}"/>
            </a:ext>
          </a:extLst>
        </xdr:cNvPr>
        <xdr:cNvSpPr/>
      </xdr:nvSpPr>
      <xdr:spPr>
        <a:xfrm>
          <a:off x="419100" y="20336703"/>
          <a:ext cx="9130748" cy="3417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107</xdr:row>
      <xdr:rowOff>85725</xdr:rowOff>
    </xdr:from>
    <xdr:to>
      <xdr:col>50</xdr:col>
      <xdr:colOff>0</xdr:colOff>
      <xdr:row>124</xdr:row>
      <xdr:rowOff>123825</xdr:rowOff>
    </xdr:to>
    <xdr:sp macro="" textlink="">
      <xdr:nvSpPr>
        <xdr:cNvPr id="61" name="正方形/長方形 60">
          <a:extLst>
            <a:ext uri="{FF2B5EF4-FFF2-40B4-BE49-F238E27FC236}">
              <a16:creationId xmlns="" xmlns:a16="http://schemas.microsoft.com/office/drawing/2014/main" id="{00000000-0008-0000-0400-00003D000000}"/>
            </a:ext>
          </a:extLst>
        </xdr:cNvPr>
        <xdr:cNvSpPr/>
      </xdr:nvSpPr>
      <xdr:spPr>
        <a:xfrm>
          <a:off x="419100" y="24113573"/>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1</xdr:col>
      <xdr:colOff>185175</xdr:colOff>
      <xdr:row>17</xdr:row>
      <xdr:rowOff>69812</xdr:rowOff>
    </xdr:from>
    <xdr:to>
      <xdr:col>2</xdr:col>
      <xdr:colOff>145363</xdr:colOff>
      <xdr:row>18</xdr:row>
      <xdr:rowOff>42399</xdr:rowOff>
    </xdr:to>
    <xdr:sp macro="" textlink="">
      <xdr:nvSpPr>
        <xdr:cNvPr id="62" name="正方形/長方形 61">
          <a:extLst>
            <a:ext uri="{FF2B5EF4-FFF2-40B4-BE49-F238E27FC236}">
              <a16:creationId xmlns="" xmlns:a16="http://schemas.microsoft.com/office/drawing/2014/main" id="{00000000-0008-0000-0400-00003E000000}"/>
            </a:ext>
          </a:extLst>
        </xdr:cNvPr>
        <xdr:cNvSpPr/>
      </xdr:nvSpPr>
      <xdr:spPr>
        <a:xfrm>
          <a:off x="375675" y="3498812"/>
          <a:ext cx="150688" cy="1766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0</xdr:colOff>
      <xdr:row>43</xdr:row>
      <xdr:rowOff>0</xdr:rowOff>
    </xdr:from>
    <xdr:to>
      <xdr:col>2</xdr:col>
      <xdr:colOff>165928</xdr:colOff>
      <xdr:row>43</xdr:row>
      <xdr:rowOff>168413</xdr:rowOff>
    </xdr:to>
    <xdr:sp macro="" textlink="">
      <xdr:nvSpPr>
        <xdr:cNvPr id="63" name="正方形/長方形 62">
          <a:extLst>
            <a:ext uri="{FF2B5EF4-FFF2-40B4-BE49-F238E27FC236}">
              <a16:creationId xmlns="" xmlns:a16="http://schemas.microsoft.com/office/drawing/2014/main" id="{00000000-0008-0000-0400-00003F000000}"/>
            </a:ext>
          </a:extLst>
        </xdr:cNvPr>
        <xdr:cNvSpPr/>
      </xdr:nvSpPr>
      <xdr:spPr>
        <a:xfrm>
          <a:off x="381000" y="8125239"/>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21891</xdr:colOff>
      <xdr:row>28</xdr:row>
      <xdr:rowOff>118914</xdr:rowOff>
    </xdr:from>
    <xdr:to>
      <xdr:col>2</xdr:col>
      <xdr:colOff>172579</xdr:colOff>
      <xdr:row>29</xdr:row>
      <xdr:rowOff>91502</xdr:rowOff>
    </xdr:to>
    <xdr:sp macro="" textlink="">
      <xdr:nvSpPr>
        <xdr:cNvPr id="65" name="正方形/長方形 64">
          <a:extLst>
            <a:ext uri="{FF2B5EF4-FFF2-40B4-BE49-F238E27FC236}">
              <a16:creationId xmlns="" xmlns:a16="http://schemas.microsoft.com/office/drawing/2014/main" id="{00000000-0008-0000-0400-000041000000}"/>
            </a:ext>
          </a:extLst>
        </xdr:cNvPr>
        <xdr:cNvSpPr/>
      </xdr:nvSpPr>
      <xdr:spPr>
        <a:xfrm>
          <a:off x="402891" y="5793093"/>
          <a:ext cx="150688" cy="1766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0</xdr:colOff>
      <xdr:row>44</xdr:row>
      <xdr:rowOff>0</xdr:rowOff>
    </xdr:from>
    <xdr:to>
      <xdr:col>2</xdr:col>
      <xdr:colOff>165928</xdr:colOff>
      <xdr:row>44</xdr:row>
      <xdr:rowOff>168413</xdr:rowOff>
    </xdr:to>
    <xdr:sp macro="" textlink="">
      <xdr:nvSpPr>
        <xdr:cNvPr id="32" name="正方形/長方形 31">
          <a:extLst>
            <a:ext uri="{FF2B5EF4-FFF2-40B4-BE49-F238E27FC236}">
              <a16:creationId xmlns="" xmlns:a16="http://schemas.microsoft.com/office/drawing/2014/main" id="{00000000-0008-0000-0400-000020000000}"/>
            </a:ext>
          </a:extLst>
        </xdr:cNvPr>
        <xdr:cNvSpPr/>
      </xdr:nvSpPr>
      <xdr:spPr>
        <a:xfrm>
          <a:off x="381000" y="8531679"/>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2</xdr:col>
      <xdr:colOff>0</xdr:colOff>
      <xdr:row>41</xdr:row>
      <xdr:rowOff>0</xdr:rowOff>
    </xdr:from>
    <xdr:to>
      <xdr:col>2</xdr:col>
      <xdr:colOff>165928</xdr:colOff>
      <xdr:row>41</xdr:row>
      <xdr:rowOff>168413</xdr:rowOff>
    </xdr:to>
    <xdr:sp macro="" textlink="">
      <xdr:nvSpPr>
        <xdr:cNvPr id="33" name="正方形/長方形 32">
          <a:extLst>
            <a:ext uri="{FF2B5EF4-FFF2-40B4-BE49-F238E27FC236}">
              <a16:creationId xmlns="" xmlns:a16="http://schemas.microsoft.com/office/drawing/2014/main" id="{00000000-0008-0000-0400-000021000000}"/>
            </a:ext>
          </a:extLst>
        </xdr:cNvPr>
        <xdr:cNvSpPr/>
      </xdr:nvSpPr>
      <xdr:spPr>
        <a:xfrm>
          <a:off x="381000" y="8531679"/>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13607</xdr:colOff>
      <xdr:row>29</xdr:row>
      <xdr:rowOff>149678</xdr:rowOff>
    </xdr:from>
    <xdr:to>
      <xdr:col>2</xdr:col>
      <xdr:colOff>179535</xdr:colOff>
      <xdr:row>30</xdr:row>
      <xdr:rowOff>113984</xdr:rowOff>
    </xdr:to>
    <xdr:sp macro="" textlink="">
      <xdr:nvSpPr>
        <xdr:cNvPr id="34" name="正方形/長方形 33">
          <a:extLst>
            <a:ext uri="{FF2B5EF4-FFF2-40B4-BE49-F238E27FC236}">
              <a16:creationId xmlns="" xmlns:a16="http://schemas.microsoft.com/office/drawing/2014/main" id="{00000000-0008-0000-0400-000022000000}"/>
            </a:ext>
          </a:extLst>
        </xdr:cNvPr>
        <xdr:cNvSpPr/>
      </xdr:nvSpPr>
      <xdr:spPr>
        <a:xfrm>
          <a:off x="394607" y="6027964"/>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 xmlns:a16="http://schemas.microsoft.com/office/drawing/2014/main"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 xmlns:a16="http://schemas.microsoft.com/office/drawing/2014/main"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 xmlns:a16="http://schemas.microsoft.com/office/drawing/2014/main"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 xmlns:a16="http://schemas.microsoft.com/office/drawing/2014/main"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 xmlns:a16="http://schemas.microsoft.com/office/drawing/2014/main"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 xmlns:a16="http://schemas.microsoft.com/office/drawing/2014/main"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1905</xdr:colOff>
      <xdr:row>26</xdr:row>
      <xdr:rowOff>0</xdr:rowOff>
    </xdr:from>
    <xdr:to>
      <xdr:col>10</xdr:col>
      <xdr:colOff>289560</xdr:colOff>
      <xdr:row>26</xdr:row>
      <xdr:rowOff>752475</xdr:rowOff>
    </xdr:to>
    <xdr:sp macro="" textlink="">
      <xdr:nvSpPr>
        <xdr:cNvPr id="3" name="角丸四角形吹き出し 2">
          <a:extLst>
            <a:ext uri="{FF2B5EF4-FFF2-40B4-BE49-F238E27FC236}">
              <a16:creationId xmlns="" xmlns:a16="http://schemas.microsoft.com/office/drawing/2014/main" id="{00000000-0008-0000-0700-000003000000}"/>
            </a:ext>
          </a:extLst>
        </xdr:cNvPr>
        <xdr:cNvSpPr/>
      </xdr:nvSpPr>
      <xdr:spPr>
        <a:xfrm>
          <a:off x="9732645" y="19667220"/>
          <a:ext cx="2390775" cy="752475"/>
        </a:xfrm>
        <a:prstGeom prst="wedgeRoundRectCallout">
          <a:avLst>
            <a:gd name="adj1" fmla="val -68355"/>
            <a:gd name="adj2" fmla="val 84211"/>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b="1">
              <a:solidFill>
                <a:schemeClr val="tx1"/>
              </a:solidFill>
            </a:rPr>
            <a:t>【NRI</a:t>
          </a:r>
          <a:r>
            <a:rPr kumimoji="1" lang="ja-JP" altLang="en-US" sz="900" b="1">
              <a:solidFill>
                <a:schemeClr val="tx1"/>
              </a:solidFill>
            </a:rPr>
            <a:t>メモ</a:t>
          </a:r>
          <a:r>
            <a:rPr kumimoji="1" lang="en-US" altLang="ja-JP" sz="900" b="1">
              <a:solidFill>
                <a:schemeClr val="tx1"/>
              </a:solidFill>
            </a:rPr>
            <a:t>】</a:t>
          </a:r>
        </a:p>
        <a:p>
          <a:pPr algn="l"/>
          <a:r>
            <a:rPr kumimoji="1" lang="ja-JP" altLang="en-US" sz="900" b="1">
              <a:solidFill>
                <a:schemeClr val="tx1"/>
              </a:solidFill>
            </a:rPr>
            <a:t>確認ボタン押下後、チェック処理と同じなので、</a:t>
          </a:r>
          <a:r>
            <a:rPr kumimoji="1" lang="en-US" altLang="ja-JP" sz="900" b="1">
              <a:solidFill>
                <a:schemeClr val="tx1"/>
              </a:solidFill>
            </a:rPr>
            <a:t>NO24</a:t>
          </a:r>
          <a:r>
            <a:rPr kumimoji="1" lang="ja-JP" altLang="en-US" sz="900" b="1">
              <a:solidFill>
                <a:schemeClr val="tx1"/>
              </a:solidFill>
            </a:rPr>
            <a:t>～</a:t>
          </a:r>
          <a:r>
            <a:rPr kumimoji="1" lang="en-US" altLang="ja-JP" sz="900" b="1">
              <a:solidFill>
                <a:schemeClr val="tx1"/>
              </a:solidFill>
            </a:rPr>
            <a:t>NO29</a:t>
          </a:r>
          <a:r>
            <a:rPr kumimoji="1" lang="ja-JP" altLang="en-US" sz="900" b="1">
              <a:solidFill>
                <a:schemeClr val="tx1"/>
              </a:solidFill>
            </a:rPr>
            <a:t>、</a:t>
          </a:r>
          <a:r>
            <a:rPr kumimoji="1" lang="en-US" altLang="ja-JP" sz="900" b="1">
              <a:solidFill>
                <a:schemeClr val="tx1"/>
              </a:solidFill>
            </a:rPr>
            <a:t>NO31</a:t>
          </a:r>
          <a:r>
            <a:rPr kumimoji="1" lang="ja-JP" altLang="en-US" sz="900" b="1">
              <a:solidFill>
                <a:schemeClr val="tx1"/>
              </a:solidFill>
            </a:rPr>
            <a:t>チェック処理を削除</a:t>
          </a:r>
        </a:p>
      </xdr:txBody>
    </xdr:sp>
    <xdr:clientData/>
  </xdr:twoCellAnchor>
  <xdr:twoCellAnchor>
    <xdr:from>
      <xdr:col>8</xdr:col>
      <xdr:colOff>485775</xdr:colOff>
      <xdr:row>30</xdr:row>
      <xdr:rowOff>415925</xdr:rowOff>
    </xdr:from>
    <xdr:to>
      <xdr:col>9</xdr:col>
      <xdr:colOff>998220</xdr:colOff>
      <xdr:row>31</xdr:row>
      <xdr:rowOff>301625</xdr:rowOff>
    </xdr:to>
    <xdr:sp macro="" textlink="">
      <xdr:nvSpPr>
        <xdr:cNvPr id="5" name="角丸四角形吹き出し 4">
          <a:extLst>
            <a:ext uri="{FF2B5EF4-FFF2-40B4-BE49-F238E27FC236}">
              <a16:creationId xmlns="" xmlns:a16="http://schemas.microsoft.com/office/drawing/2014/main" id="{00000000-0008-0000-0700-000005000000}"/>
            </a:ext>
          </a:extLst>
        </xdr:cNvPr>
        <xdr:cNvSpPr/>
      </xdr:nvSpPr>
      <xdr:spPr>
        <a:xfrm>
          <a:off x="9166225" y="31746825"/>
          <a:ext cx="1731645" cy="990600"/>
        </a:xfrm>
        <a:prstGeom prst="wedgeRoundRectCallout">
          <a:avLst>
            <a:gd name="adj1" fmla="val -77127"/>
            <a:gd name="adj2" fmla="val 58249"/>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b="1">
              <a:solidFill>
                <a:schemeClr val="tx1"/>
              </a:solidFill>
            </a:rPr>
            <a:t>【NRI</a:t>
          </a:r>
          <a:r>
            <a:rPr kumimoji="1" lang="ja-JP" altLang="en-US" sz="900" b="1">
              <a:solidFill>
                <a:schemeClr val="tx1"/>
              </a:solidFill>
            </a:rPr>
            <a:t>メモ</a:t>
          </a:r>
          <a:r>
            <a:rPr kumimoji="1" lang="en-US" altLang="ja-JP" sz="900" b="1">
              <a:solidFill>
                <a:schemeClr val="tx1"/>
              </a:solidFill>
            </a:rPr>
            <a:t>】</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900" b="1">
              <a:solidFill>
                <a:schemeClr val="tx1"/>
              </a:solidFill>
              <a:latin typeface="+mn-lt"/>
              <a:ea typeface="+mn-ea"/>
              <a:cs typeface="+mn-cs"/>
            </a:rPr>
            <a:t>登録対象チェックについて、キー</a:t>
          </a:r>
          <a:r>
            <a:rPr kumimoji="1" lang="ja-JP" altLang="ja-JP" sz="900" b="1">
              <a:solidFill>
                <a:schemeClr val="tx1"/>
              </a:solidFill>
              <a:latin typeface="+mn-lt"/>
              <a:ea typeface="+mn-ea"/>
              <a:cs typeface="+mn-cs"/>
            </a:rPr>
            <a:t>を採番</a:t>
          </a:r>
          <a:r>
            <a:rPr kumimoji="1" lang="ja-JP" altLang="en-US" sz="900" b="1">
              <a:solidFill>
                <a:schemeClr val="tx1"/>
              </a:solidFill>
              <a:latin typeface="+mn-lt"/>
              <a:ea typeface="+mn-ea"/>
              <a:cs typeface="+mn-cs"/>
            </a:rPr>
            <a:t>で得られますので、チェック不要</a:t>
          </a:r>
          <a:endParaRPr kumimoji="1" lang="ja-JP" altLang="ja-JP" sz="900" b="1">
            <a:solidFill>
              <a:schemeClr val="tx1"/>
            </a:solidFill>
            <a:latin typeface="+mn-lt"/>
            <a:ea typeface="+mn-ea"/>
            <a:cs typeface="+mn-cs"/>
          </a:endParaRPr>
        </a:p>
        <a:p>
          <a:pPr algn="l"/>
          <a:endParaRPr kumimoji="1" lang="ja-JP" altLang="en-US" sz="900" b="1">
            <a:solidFill>
              <a:schemeClr val="tx1"/>
            </a:solidFill>
          </a:endParaRPr>
        </a:p>
      </xdr:txBody>
    </xdr:sp>
    <xdr:clientData/>
  </xdr:twoCellAnchor>
  <xdr:twoCellAnchor>
    <xdr:from>
      <xdr:col>9</xdr:col>
      <xdr:colOff>152400</xdr:colOff>
      <xdr:row>33</xdr:row>
      <xdr:rowOff>1269999</xdr:rowOff>
    </xdr:from>
    <xdr:to>
      <xdr:col>9</xdr:col>
      <xdr:colOff>1998345</xdr:colOff>
      <xdr:row>35</xdr:row>
      <xdr:rowOff>196850</xdr:rowOff>
    </xdr:to>
    <xdr:sp macro="" textlink="">
      <xdr:nvSpPr>
        <xdr:cNvPr id="6" name="角丸四角形吹き出し 5">
          <a:extLst>
            <a:ext uri="{FF2B5EF4-FFF2-40B4-BE49-F238E27FC236}">
              <a16:creationId xmlns="" xmlns:a16="http://schemas.microsoft.com/office/drawing/2014/main" id="{00000000-0008-0000-0700-000006000000}"/>
            </a:ext>
          </a:extLst>
        </xdr:cNvPr>
        <xdr:cNvSpPr/>
      </xdr:nvSpPr>
      <xdr:spPr>
        <a:xfrm>
          <a:off x="10052050" y="34924999"/>
          <a:ext cx="1845945" cy="692151"/>
        </a:xfrm>
        <a:prstGeom prst="wedgeRoundRectCallout">
          <a:avLst>
            <a:gd name="adj1" fmla="val -77127"/>
            <a:gd name="adj2" fmla="val 58249"/>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b="1">
              <a:solidFill>
                <a:schemeClr val="tx1"/>
              </a:solidFill>
            </a:rPr>
            <a:t>【NRI</a:t>
          </a:r>
          <a:r>
            <a:rPr kumimoji="1" lang="ja-JP" altLang="en-US" sz="900" b="1">
              <a:solidFill>
                <a:schemeClr val="tx1"/>
              </a:solidFill>
            </a:rPr>
            <a:t>メモ</a:t>
          </a:r>
          <a:r>
            <a:rPr kumimoji="1" lang="en-US" altLang="ja-JP" sz="900" b="1">
              <a:solidFill>
                <a:schemeClr val="tx1"/>
              </a:solidFill>
            </a:rPr>
            <a:t>】</a:t>
          </a:r>
        </a:p>
        <a:p>
          <a:pPr marL="0" marR="0" lvl="0" indent="0" algn="l" defTabSz="914400" rtl="0" eaLnBrk="1" fontAlgn="auto" latinLnBrk="0" hangingPunct="1">
            <a:lnSpc>
              <a:spcPct val="100000"/>
            </a:lnSpc>
            <a:spcBef>
              <a:spcPts val="0"/>
            </a:spcBef>
            <a:spcAft>
              <a:spcPts val="0"/>
            </a:spcAft>
            <a:buClrTx/>
            <a:buSzTx/>
            <a:buFontTx/>
            <a:buNone/>
            <a:tabLst/>
            <a:defRPr/>
          </a:pPr>
          <a:r>
            <a:rPr kumimoji="1" lang="ja-JP" altLang="en-US" sz="900" b="1">
              <a:solidFill>
                <a:schemeClr val="tx1"/>
              </a:solidFill>
              <a:latin typeface="+mn-lt"/>
              <a:ea typeface="+mn-ea"/>
              <a:cs typeface="+mn-cs"/>
            </a:rPr>
            <a:t>更新対象がない、チェック不要</a:t>
          </a:r>
          <a:endParaRPr kumimoji="1" lang="ja-JP" altLang="en-US" sz="900" b="1">
            <a:solidFill>
              <a:schemeClr val="tx1"/>
            </a:solidFill>
          </a:endParaRPr>
        </a:p>
      </xdr:txBody>
    </xdr:sp>
    <xdr:clientData/>
  </xdr:twoCellAnchor>
  <xdr:twoCellAnchor>
    <xdr:from>
      <xdr:col>8</xdr:col>
      <xdr:colOff>9526</xdr:colOff>
      <xdr:row>6</xdr:row>
      <xdr:rowOff>352425</xdr:rowOff>
    </xdr:from>
    <xdr:to>
      <xdr:col>9</xdr:col>
      <xdr:colOff>1457325</xdr:colOff>
      <xdr:row>6</xdr:row>
      <xdr:rowOff>1123950</xdr:rowOff>
    </xdr:to>
    <xdr:sp macro="" textlink="">
      <xdr:nvSpPr>
        <xdr:cNvPr id="7" name="角丸四角形吹き出し 3">
          <a:extLst>
            <a:ext uri="{FF2B5EF4-FFF2-40B4-BE49-F238E27FC236}">
              <a16:creationId xmlns="" xmlns:a16="http://schemas.microsoft.com/office/drawing/2014/main" id="{00000000-0008-0000-0700-000007000000}"/>
            </a:ext>
          </a:extLst>
        </xdr:cNvPr>
        <xdr:cNvSpPr/>
      </xdr:nvSpPr>
      <xdr:spPr>
        <a:xfrm>
          <a:off x="9477376" y="1428750"/>
          <a:ext cx="2781299" cy="771525"/>
        </a:xfrm>
        <a:prstGeom prst="wedgeRoundRectCallout">
          <a:avLst>
            <a:gd name="adj1" fmla="val -79192"/>
            <a:gd name="adj2" fmla="val 12041"/>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kumimoji="1" lang="en-US" altLang="ja-JP" sz="900" b="1">
              <a:solidFill>
                <a:schemeClr val="tx1"/>
              </a:solidFill>
              <a:effectLst/>
              <a:latin typeface="Meiryo UI" panose="020B0604030504040204" pitchFamily="50" charset="-128"/>
              <a:ea typeface="Meiryo UI" panose="020B0604030504040204" pitchFamily="50" charset="-128"/>
              <a:cs typeface="+mn-cs"/>
            </a:rPr>
            <a:t>【NRI</a:t>
          </a:r>
          <a:r>
            <a:rPr kumimoji="1" lang="ja-JP" altLang="en-US" sz="900" b="1">
              <a:solidFill>
                <a:schemeClr val="tx1"/>
              </a:solidFill>
              <a:effectLst/>
              <a:latin typeface="Meiryo UI" panose="020B0604030504040204" pitchFamily="50" charset="-128"/>
              <a:ea typeface="Meiryo UI" panose="020B0604030504040204" pitchFamily="50" charset="-128"/>
              <a:cs typeface="+mn-cs"/>
            </a:rPr>
            <a:t>メモ</a:t>
          </a:r>
          <a:r>
            <a:rPr kumimoji="1" lang="en-US" altLang="ja-JP" sz="900" b="1">
              <a:solidFill>
                <a:schemeClr val="tx1"/>
              </a:solidFill>
              <a:effectLst/>
              <a:latin typeface="Meiryo UI" panose="020B0604030504040204" pitchFamily="50" charset="-128"/>
              <a:ea typeface="Meiryo UI" panose="020B0604030504040204" pitchFamily="50" charset="-128"/>
              <a:cs typeface="+mn-cs"/>
            </a:rPr>
            <a:t>】</a:t>
          </a:r>
          <a:endParaRPr lang="ja-JP" altLang="ja-JP" sz="900" b="1">
            <a:solidFill>
              <a:schemeClr val="tx1"/>
            </a:solidFill>
            <a:effectLst/>
            <a:latin typeface="Meiryo UI" panose="020B0604030504040204" pitchFamily="50" charset="-128"/>
            <a:ea typeface="Meiryo UI" panose="020B0604030504040204" pitchFamily="50" charset="-128"/>
          </a:endParaRPr>
        </a:p>
        <a:p>
          <a:r>
            <a:rPr kumimoji="1" lang="en-US" altLang="ja-JP" sz="900" b="1">
              <a:solidFill>
                <a:schemeClr val="tx1"/>
              </a:solidFill>
              <a:effectLst/>
              <a:latin typeface="Meiryo UI" panose="020B0604030504040204" pitchFamily="50" charset="-128"/>
              <a:ea typeface="Meiryo UI" panose="020B0604030504040204" pitchFamily="50" charset="-128"/>
              <a:cs typeface="+mn-cs"/>
            </a:rPr>
            <a:t>2021/2/17</a:t>
          </a:r>
          <a:r>
            <a:rPr kumimoji="1" lang="ja-JP" altLang="ja-JP" sz="900" b="1">
              <a:solidFill>
                <a:schemeClr val="tx1"/>
              </a:solidFill>
              <a:effectLst/>
              <a:latin typeface="Meiryo UI" panose="020B0604030504040204" pitchFamily="50" charset="-128"/>
              <a:ea typeface="Meiryo UI" panose="020B0604030504040204" pitchFamily="50" charset="-128"/>
              <a:cs typeface="+mn-cs"/>
            </a:rPr>
            <a:t>現在の画面モックではチェック対象なし</a:t>
          </a:r>
          <a:endParaRPr lang="ja-JP" altLang="ja-JP" sz="900" b="1">
            <a:solidFill>
              <a:schemeClr val="tx1"/>
            </a:solidFill>
            <a:effectLst/>
            <a:latin typeface="Meiryo UI" panose="020B0604030504040204" pitchFamily="50" charset="-128"/>
            <a:ea typeface="Meiryo UI" panose="020B0604030504040204" pitchFamily="50" charset="-128"/>
          </a:endParaRPr>
        </a:p>
        <a:p>
          <a:r>
            <a:rPr kumimoji="1" lang="en-US" altLang="ja-JP" sz="900" b="1">
              <a:solidFill>
                <a:schemeClr val="tx1"/>
              </a:solidFill>
              <a:effectLst/>
              <a:latin typeface="Meiryo UI" panose="020B0604030504040204" pitchFamily="50" charset="-128"/>
              <a:ea typeface="Meiryo UI" panose="020B0604030504040204" pitchFamily="50" charset="-128"/>
              <a:cs typeface="+mn-cs"/>
            </a:rPr>
            <a:t>※</a:t>
          </a:r>
          <a:r>
            <a:rPr kumimoji="1" lang="ja-JP" altLang="ja-JP" sz="900" b="1">
              <a:solidFill>
                <a:schemeClr val="tx1"/>
              </a:solidFill>
              <a:effectLst/>
              <a:latin typeface="Meiryo UI" panose="020B0604030504040204" pitchFamily="50" charset="-128"/>
              <a:ea typeface="Meiryo UI" panose="020B0604030504040204" pitchFamily="50" charset="-128"/>
              <a:cs typeface="+mn-cs"/>
            </a:rPr>
            <a:t>モック調整による見直しの可能性あり</a:t>
          </a:r>
          <a:endParaRPr lang="ja-JP" altLang="ja-JP" sz="900" b="1">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5</xdr:col>
      <xdr:colOff>3413125</xdr:colOff>
      <xdr:row>25</xdr:row>
      <xdr:rowOff>182563</xdr:rowOff>
    </xdr:from>
    <xdr:to>
      <xdr:col>9</xdr:col>
      <xdr:colOff>744084</xdr:colOff>
      <xdr:row>25</xdr:row>
      <xdr:rowOff>721380</xdr:rowOff>
    </xdr:to>
    <xdr:sp macro="" textlink="">
      <xdr:nvSpPr>
        <xdr:cNvPr id="8" name="角丸四角形吹き出し 3">
          <a:extLst>
            <a:ext uri="{FF2B5EF4-FFF2-40B4-BE49-F238E27FC236}">
              <a16:creationId xmlns="" xmlns:a16="http://schemas.microsoft.com/office/drawing/2014/main" id="{FFF15635-5030-45BE-ADA2-16B3FCE43E42}"/>
            </a:ext>
          </a:extLst>
        </xdr:cNvPr>
        <xdr:cNvSpPr/>
      </xdr:nvSpPr>
      <xdr:spPr>
        <a:xfrm>
          <a:off x="8191500" y="20240626"/>
          <a:ext cx="2474459" cy="538817"/>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No.751</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 xmlns:a16="http://schemas.microsoft.com/office/drawing/2014/main" id="{00000000-0008-0000-0800-000002000000}"/>
            </a:ext>
          </a:extLst>
        </xdr:cNvPr>
        <xdr:cNvGrpSpPr/>
      </xdr:nvGrpSpPr>
      <xdr:grpSpPr>
        <a:xfrm>
          <a:off x="27878" y="14443"/>
          <a:ext cx="17499858" cy="553171"/>
          <a:chOff x="27878" y="14443"/>
          <a:chExt cx="16165397" cy="541645"/>
        </a:xfrm>
      </xdr:grpSpPr>
      <xdr:sp macro="" textlink="">
        <xdr:nvSpPr>
          <xdr:cNvPr id="3" name="正方形/長方形 2">
            <a:extLst>
              <a:ext uri="{FF2B5EF4-FFF2-40B4-BE49-F238E27FC236}">
                <a16:creationId xmlns="" xmlns:a16="http://schemas.microsoft.com/office/drawing/2014/main"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 xmlns:a16="http://schemas.microsoft.com/office/drawing/2014/main"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 xmlns:a16="http://schemas.microsoft.com/office/drawing/2014/main"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 xmlns:a16="http://schemas.microsoft.com/office/drawing/2014/main"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 xmlns:a16="http://schemas.microsoft.com/office/drawing/2014/main"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 xmlns:a16="http://schemas.microsoft.com/office/drawing/2014/main"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 xmlns:a16="http://schemas.microsoft.com/office/drawing/2014/main"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HYN湯</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 xmlns:a16="http://schemas.microsoft.com/office/drawing/2014/main"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郭</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 xmlns:a16="http://schemas.microsoft.com/office/drawing/2014/main"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 xmlns:a16="http://schemas.microsoft.com/office/drawing/2014/main"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2021/10/26</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 xmlns:a16="http://schemas.microsoft.com/office/drawing/2014/main"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2020/07/21</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1432560</xdr:colOff>
      <xdr:row>0</xdr:row>
      <xdr:rowOff>91440</xdr:rowOff>
    </xdr:from>
    <xdr:to>
      <xdr:col>8</xdr:col>
      <xdr:colOff>381000</xdr:colOff>
      <xdr:row>3</xdr:row>
      <xdr:rowOff>121920</xdr:rowOff>
    </xdr:to>
    <xdr:sp macro="" textlink="">
      <xdr:nvSpPr>
        <xdr:cNvPr id="10" name="角丸四角形吹き出し 9">
          <a:extLst>
            <a:ext uri="{FF2B5EF4-FFF2-40B4-BE49-F238E27FC236}">
              <a16:creationId xmlns="" xmlns:a16="http://schemas.microsoft.com/office/drawing/2014/main" id="{00000000-0008-0000-0900-00000A000000}"/>
            </a:ext>
          </a:extLst>
        </xdr:cNvPr>
        <xdr:cNvSpPr/>
      </xdr:nvSpPr>
      <xdr:spPr>
        <a:xfrm>
          <a:off x="8740140" y="91440"/>
          <a:ext cx="1828800" cy="556260"/>
        </a:xfrm>
        <a:prstGeom prst="wedgeRoundRectCallout">
          <a:avLst>
            <a:gd name="adj1" fmla="val 3236"/>
            <a:gd name="adj2" fmla="val 108917"/>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en-US" altLang="ja-JP" sz="900"/>
            <a:t>APIID</a:t>
          </a:r>
          <a:r>
            <a:rPr kumimoji="1" lang="ja-JP" altLang="en-US" sz="900"/>
            <a:t>は採番後に記載する。</a:t>
          </a:r>
          <a:endParaRPr kumimoji="1" lang="en-US" altLang="ja-JP" sz="900"/>
        </a:p>
      </xdr:txBody>
    </xdr:sp>
    <xdr:clientData/>
  </xdr:twoCellAnchor>
  <xdr:twoCellAnchor>
    <xdr:from>
      <xdr:col>6</xdr:col>
      <xdr:colOff>123824</xdr:colOff>
      <xdr:row>39</xdr:row>
      <xdr:rowOff>0</xdr:rowOff>
    </xdr:from>
    <xdr:to>
      <xdr:col>6</xdr:col>
      <xdr:colOff>2133599</xdr:colOff>
      <xdr:row>42</xdr:row>
      <xdr:rowOff>47625</xdr:rowOff>
    </xdr:to>
    <xdr:sp macro="" textlink="">
      <xdr:nvSpPr>
        <xdr:cNvPr id="4" name="角丸四角形吹き出し 3">
          <a:extLst>
            <a:ext uri="{FF2B5EF4-FFF2-40B4-BE49-F238E27FC236}">
              <a16:creationId xmlns="" xmlns:a16="http://schemas.microsoft.com/office/drawing/2014/main" id="{00000000-0008-0000-0900-000004000000}"/>
            </a:ext>
          </a:extLst>
        </xdr:cNvPr>
        <xdr:cNvSpPr/>
      </xdr:nvSpPr>
      <xdr:spPr>
        <a:xfrm>
          <a:off x="8258174" y="17602200"/>
          <a:ext cx="2009775" cy="657225"/>
        </a:xfrm>
        <a:prstGeom prst="wedgeRoundRectCallout">
          <a:avLst>
            <a:gd name="adj1" fmla="val -84904"/>
            <a:gd name="adj2" fmla="val 68423"/>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tx1"/>
              </a:solidFill>
              <a:effectLst/>
              <a:latin typeface="+mn-lt"/>
              <a:ea typeface="+mn-ea"/>
              <a:cs typeface="+mn-cs"/>
            </a:rPr>
            <a:t>【NRI</a:t>
          </a:r>
          <a:r>
            <a:rPr kumimoji="1" lang="ja-JP" altLang="ja-JP" sz="1100" b="1">
              <a:solidFill>
                <a:schemeClr val="tx1"/>
              </a:solidFill>
              <a:effectLst/>
              <a:latin typeface="+mn-lt"/>
              <a:ea typeface="+mn-ea"/>
              <a:cs typeface="+mn-cs"/>
            </a:rPr>
            <a:t>メモ</a:t>
          </a:r>
          <a:r>
            <a:rPr kumimoji="1" lang="en-US" altLang="ja-JP" sz="1100" b="1">
              <a:solidFill>
                <a:schemeClr val="tx1"/>
              </a:solidFill>
              <a:effectLst/>
              <a:latin typeface="+mn-lt"/>
              <a:ea typeface="+mn-ea"/>
              <a:cs typeface="+mn-cs"/>
            </a:rPr>
            <a:t>】</a:t>
          </a:r>
          <a:endParaRPr kumimoji="1" lang="en-US" altLang="ja-JP" sz="900" b="1">
            <a:solidFill>
              <a:schemeClr val="tx1"/>
            </a:solidFill>
            <a:effectLst/>
            <a:latin typeface="+mn-lt"/>
            <a:ea typeface="+mn-ea"/>
            <a:cs typeface="+mn-cs"/>
          </a:endParaRPr>
        </a:p>
        <a:p>
          <a:pPr algn="l"/>
          <a:r>
            <a:rPr kumimoji="1" lang="ja-JP" altLang="ja-JP" sz="900" b="1">
              <a:solidFill>
                <a:schemeClr val="tx1"/>
              </a:solidFill>
              <a:effectLst/>
              <a:latin typeface="+mn-lt"/>
              <a:ea typeface="+mn-ea"/>
              <a:cs typeface="+mn-cs"/>
            </a:rPr>
            <a:t>最新</a:t>
          </a:r>
          <a:r>
            <a:rPr kumimoji="1" lang="en-US" altLang="ja-JP" sz="900" b="1">
              <a:solidFill>
                <a:schemeClr val="tx1"/>
              </a:solidFill>
              <a:effectLst/>
              <a:latin typeface="+mn-lt"/>
              <a:ea typeface="+mn-ea"/>
              <a:cs typeface="+mn-cs"/>
            </a:rPr>
            <a:t>MOCK</a:t>
          </a:r>
          <a:r>
            <a:rPr kumimoji="1" lang="ja-JP" altLang="ja-JP" sz="900" b="1">
              <a:solidFill>
                <a:schemeClr val="tx1"/>
              </a:solidFill>
              <a:effectLst/>
              <a:latin typeface="+mn-lt"/>
              <a:ea typeface="+mn-ea"/>
              <a:cs typeface="+mn-cs"/>
            </a:rPr>
            <a:t>に、</a:t>
          </a:r>
          <a:r>
            <a:rPr kumimoji="1" lang="ja-JP" altLang="en-US" sz="900" b="1">
              <a:solidFill>
                <a:schemeClr val="tx1"/>
              </a:solidFill>
              <a:effectLst/>
              <a:latin typeface="+mn-lt"/>
              <a:ea typeface="+mn-ea"/>
              <a:cs typeface="+mn-cs"/>
            </a:rPr>
            <a:t>「メニュー」と「戻る」ボタンなし</a:t>
          </a:r>
          <a:endParaRPr kumimoji="1" lang="en-US" altLang="ja-JP" sz="900" b="1">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row>
      </sheetData>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1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E49"/>
  <sheetViews>
    <sheetView showGridLines="0" tabSelected="1" view="pageBreakPreview" zoomScaleNormal="100" zoomScaleSheetLayoutView="100" workbookViewId="0">
      <pane ySplit="3" topLeftCell="A40" activePane="bottomLeft" state="frozen"/>
      <selection activeCell="A4" sqref="A4"/>
      <selection pane="bottomLeft" activeCell="K46" sqref="K46:W46"/>
    </sheetView>
  </sheetViews>
  <sheetFormatPr defaultColWidth="2.6640625" defaultRowHeight="13.2"/>
  <cols>
    <col min="1" max="30" width="4.109375" customWidth="1"/>
  </cols>
  <sheetData>
    <row r="1" spans="1:30" ht="13.5" customHeight="1">
      <c r="A1" s="555" t="s">
        <v>59</v>
      </c>
      <c r="B1" s="556"/>
      <c r="C1" s="556"/>
      <c r="D1" s="556"/>
      <c r="E1" s="556"/>
      <c r="F1" s="556"/>
      <c r="G1" s="557"/>
      <c r="H1" s="530" t="s">
        <v>60</v>
      </c>
      <c r="I1" s="531"/>
      <c r="J1" s="531"/>
      <c r="K1" s="531"/>
      <c r="L1" s="531"/>
      <c r="M1" s="531"/>
      <c r="N1" s="531"/>
      <c r="O1" s="531"/>
      <c r="P1" s="531"/>
      <c r="Q1" s="531"/>
      <c r="R1" s="531"/>
      <c r="S1" s="532"/>
      <c r="T1" s="527"/>
      <c r="U1" s="527"/>
      <c r="V1" s="527" t="s">
        <v>50</v>
      </c>
      <c r="W1" s="527"/>
      <c r="X1" s="527"/>
      <c r="Y1" s="527"/>
      <c r="Z1" s="527" t="s">
        <v>51</v>
      </c>
      <c r="AA1" s="527"/>
      <c r="AB1" s="527"/>
      <c r="AC1" s="527"/>
      <c r="AD1" s="527"/>
    </row>
    <row r="2" spans="1:30" ht="13.5" customHeight="1">
      <c r="A2" s="558"/>
      <c r="B2" s="559"/>
      <c r="C2" s="559"/>
      <c r="D2" s="559"/>
      <c r="E2" s="559"/>
      <c r="F2" s="559"/>
      <c r="G2" s="560"/>
      <c r="H2" s="533"/>
      <c r="I2" s="534"/>
      <c r="J2" s="534"/>
      <c r="K2" s="534"/>
      <c r="L2" s="534"/>
      <c r="M2" s="534"/>
      <c r="N2" s="534"/>
      <c r="O2" s="534"/>
      <c r="P2" s="534"/>
      <c r="Q2" s="534"/>
      <c r="R2" s="534"/>
      <c r="S2" s="535"/>
      <c r="T2" s="527" t="s">
        <v>52</v>
      </c>
      <c r="U2" s="527"/>
      <c r="V2" s="529" t="str">
        <f>G6</f>
        <v>郭</v>
      </c>
      <c r="W2" s="529"/>
      <c r="X2" s="529"/>
      <c r="Y2" s="529"/>
      <c r="Z2" s="528">
        <f>D6</f>
        <v>44033</v>
      </c>
      <c r="AA2" s="528"/>
      <c r="AB2" s="528"/>
      <c r="AC2" s="528"/>
      <c r="AD2" s="528"/>
    </row>
    <row r="3" spans="1:30" ht="13.5" customHeight="1">
      <c r="A3" s="561"/>
      <c r="B3" s="562"/>
      <c r="C3" s="562"/>
      <c r="D3" s="562"/>
      <c r="E3" s="562"/>
      <c r="F3" s="562"/>
      <c r="G3" s="563"/>
      <c r="H3" s="536"/>
      <c r="I3" s="537"/>
      <c r="J3" s="537"/>
      <c r="K3" s="537"/>
      <c r="L3" s="537"/>
      <c r="M3" s="537"/>
      <c r="N3" s="537"/>
      <c r="O3" s="537"/>
      <c r="P3" s="537"/>
      <c r="Q3" s="537"/>
      <c r="R3" s="537"/>
      <c r="S3" s="538"/>
      <c r="T3" s="527" t="s">
        <v>53</v>
      </c>
      <c r="U3" s="527"/>
      <c r="V3" s="529" t="str">
        <f>VLOOKUP(Z3,D10:J49,4,TRUE)</f>
        <v>HYN湯</v>
      </c>
      <c r="W3" s="529"/>
      <c r="X3" s="529"/>
      <c r="Y3" s="529"/>
      <c r="Z3" s="528">
        <f>MAX(D10:F49)</f>
        <v>44495</v>
      </c>
      <c r="AA3" s="528"/>
      <c r="AB3" s="528"/>
      <c r="AC3" s="528"/>
      <c r="AD3" s="528"/>
    </row>
    <row r="4" spans="1:30" ht="14.4">
      <c r="A4" s="486"/>
      <c r="B4" s="486"/>
      <c r="C4" s="486"/>
      <c r="D4" s="486"/>
      <c r="E4" s="486"/>
      <c r="F4" s="486"/>
      <c r="G4" s="486"/>
      <c r="H4" s="486"/>
      <c r="I4" s="486"/>
      <c r="J4" s="486"/>
      <c r="K4" s="486"/>
      <c r="L4" s="486"/>
      <c r="M4" s="486"/>
      <c r="N4" s="486"/>
      <c r="O4" s="486"/>
      <c r="P4" s="487"/>
      <c r="Q4" s="486"/>
      <c r="R4" s="486"/>
      <c r="S4" s="486"/>
      <c r="T4" s="486"/>
      <c r="U4" s="486"/>
      <c r="V4" s="486"/>
      <c r="W4" s="486"/>
      <c r="X4" s="486"/>
      <c r="Y4" s="486"/>
      <c r="Z4" s="486"/>
      <c r="AA4" s="486"/>
      <c r="AB4" s="488"/>
      <c r="AC4" s="488"/>
      <c r="AD4" s="488"/>
    </row>
    <row r="5" spans="1:30" ht="14.4">
      <c r="A5" s="564" t="s">
        <v>218</v>
      </c>
      <c r="B5" s="564"/>
      <c r="C5" s="564"/>
      <c r="D5" s="548" t="s">
        <v>54</v>
      </c>
      <c r="E5" s="548"/>
      <c r="F5" s="548"/>
      <c r="G5" s="548" t="s">
        <v>55</v>
      </c>
      <c r="H5" s="548"/>
      <c r="I5" s="548"/>
      <c r="J5" s="548"/>
      <c r="K5" s="548" t="s">
        <v>56</v>
      </c>
      <c r="L5" s="548"/>
      <c r="M5" s="548"/>
      <c r="N5" s="548"/>
      <c r="O5" s="548"/>
      <c r="P5" s="548"/>
      <c r="Q5" s="548"/>
      <c r="R5" s="548"/>
      <c r="S5" s="548"/>
      <c r="T5" s="548"/>
      <c r="U5" s="548"/>
      <c r="V5" s="548"/>
      <c r="W5" s="548"/>
      <c r="X5" s="548" t="s">
        <v>57</v>
      </c>
      <c r="Y5" s="548"/>
      <c r="Z5" s="548"/>
      <c r="AA5" s="548"/>
      <c r="AB5" s="548"/>
      <c r="AC5" s="548"/>
      <c r="AD5" s="548"/>
    </row>
    <row r="6" spans="1:30" s="485" customFormat="1" ht="14.4">
      <c r="A6" s="572" t="s">
        <v>743</v>
      </c>
      <c r="B6" s="572"/>
      <c r="C6" s="572"/>
      <c r="D6" s="549">
        <v>44033</v>
      </c>
      <c r="E6" s="550"/>
      <c r="F6" s="551"/>
      <c r="G6" s="552" t="s">
        <v>744</v>
      </c>
      <c r="H6" s="553"/>
      <c r="I6" s="553"/>
      <c r="J6" s="554"/>
      <c r="K6" s="511" t="s">
        <v>745</v>
      </c>
      <c r="L6" s="512"/>
      <c r="M6" s="512"/>
      <c r="N6" s="512"/>
      <c r="O6" s="512"/>
      <c r="P6" s="512"/>
      <c r="Q6" s="512"/>
      <c r="R6" s="512"/>
      <c r="S6" s="512"/>
      <c r="T6" s="512"/>
      <c r="U6" s="512"/>
      <c r="V6" s="512"/>
      <c r="W6" s="513"/>
      <c r="X6" s="514"/>
      <c r="Y6" s="515"/>
      <c r="Z6" s="515"/>
      <c r="AA6" s="515"/>
      <c r="AB6" s="515"/>
      <c r="AC6" s="515"/>
      <c r="AD6" s="516"/>
    </row>
    <row r="7" spans="1:30" s="485" customFormat="1" ht="14.4">
      <c r="A7" s="524" t="s">
        <v>746</v>
      </c>
      <c r="B7" s="525"/>
      <c r="C7" s="526"/>
      <c r="D7" s="549">
        <v>44048</v>
      </c>
      <c r="E7" s="550"/>
      <c r="F7" s="551"/>
      <c r="G7" s="552" t="s">
        <v>728</v>
      </c>
      <c r="H7" s="553"/>
      <c r="I7" s="553"/>
      <c r="J7" s="554"/>
      <c r="K7" s="511" t="s">
        <v>747</v>
      </c>
      <c r="L7" s="512"/>
      <c r="M7" s="512"/>
      <c r="N7" s="512"/>
      <c r="O7" s="512"/>
      <c r="P7" s="512"/>
      <c r="Q7" s="512"/>
      <c r="R7" s="512"/>
      <c r="S7" s="512"/>
      <c r="T7" s="512"/>
      <c r="U7" s="512"/>
      <c r="V7" s="512"/>
      <c r="W7" s="513"/>
      <c r="X7" s="514"/>
      <c r="Y7" s="515"/>
      <c r="Z7" s="515"/>
      <c r="AA7" s="515"/>
      <c r="AB7" s="515"/>
      <c r="AC7" s="515"/>
      <c r="AD7" s="516"/>
    </row>
    <row r="8" spans="1:30" s="485" customFormat="1" ht="14.4">
      <c r="A8" s="524" t="s">
        <v>748</v>
      </c>
      <c r="B8" s="525"/>
      <c r="C8" s="526"/>
      <c r="D8" s="549">
        <v>44055</v>
      </c>
      <c r="E8" s="550"/>
      <c r="F8" s="551"/>
      <c r="G8" s="552" t="s">
        <v>728</v>
      </c>
      <c r="H8" s="553"/>
      <c r="I8" s="553"/>
      <c r="J8" s="554"/>
      <c r="K8" s="511" t="s">
        <v>749</v>
      </c>
      <c r="L8" s="568"/>
      <c r="M8" s="568"/>
      <c r="N8" s="568"/>
      <c r="O8" s="568"/>
      <c r="P8" s="568"/>
      <c r="Q8" s="568"/>
      <c r="R8" s="568"/>
      <c r="S8" s="568"/>
      <c r="T8" s="568"/>
      <c r="U8" s="568"/>
      <c r="V8" s="568"/>
      <c r="W8" s="569"/>
      <c r="X8" s="514"/>
      <c r="Y8" s="515"/>
      <c r="Z8" s="515"/>
      <c r="AA8" s="515"/>
      <c r="AB8" s="515"/>
      <c r="AC8" s="515"/>
      <c r="AD8" s="516"/>
    </row>
    <row r="9" spans="1:30" s="485" customFormat="1" ht="14.4">
      <c r="A9" s="524" t="s">
        <v>750</v>
      </c>
      <c r="B9" s="525"/>
      <c r="C9" s="526"/>
      <c r="D9" s="549">
        <v>44067</v>
      </c>
      <c r="E9" s="550"/>
      <c r="F9" s="551"/>
      <c r="G9" s="552" t="s">
        <v>751</v>
      </c>
      <c r="H9" s="553"/>
      <c r="I9" s="553"/>
      <c r="J9" s="554"/>
      <c r="K9" s="511" t="s">
        <v>752</v>
      </c>
      <c r="L9" s="512"/>
      <c r="M9" s="512"/>
      <c r="N9" s="512"/>
      <c r="O9" s="512"/>
      <c r="P9" s="512"/>
      <c r="Q9" s="512"/>
      <c r="R9" s="512"/>
      <c r="S9" s="512"/>
      <c r="T9" s="512"/>
      <c r="U9" s="512"/>
      <c r="V9" s="512"/>
      <c r="W9" s="513"/>
      <c r="X9" s="514"/>
      <c r="Y9" s="515"/>
      <c r="Z9" s="515"/>
      <c r="AA9" s="515"/>
      <c r="AB9" s="515"/>
      <c r="AC9" s="515"/>
      <c r="AD9" s="516"/>
    </row>
    <row r="10" spans="1:30" s="485" customFormat="1" ht="14.4">
      <c r="A10" s="565" t="s">
        <v>726</v>
      </c>
      <c r="B10" s="566"/>
      <c r="C10" s="567"/>
      <c r="D10" s="549">
        <v>44068</v>
      </c>
      <c r="E10" s="550"/>
      <c r="F10" s="551"/>
      <c r="G10" s="552" t="s">
        <v>728</v>
      </c>
      <c r="H10" s="553"/>
      <c r="I10" s="553"/>
      <c r="J10" s="554"/>
      <c r="K10" s="511" t="s">
        <v>729</v>
      </c>
      <c r="L10" s="568"/>
      <c r="M10" s="568"/>
      <c r="N10" s="568"/>
      <c r="O10" s="568"/>
      <c r="P10" s="568"/>
      <c r="Q10" s="568"/>
      <c r="R10" s="568"/>
      <c r="S10" s="568"/>
      <c r="T10" s="568"/>
      <c r="U10" s="568"/>
      <c r="V10" s="568"/>
      <c r="W10" s="569"/>
      <c r="X10" s="514"/>
      <c r="Y10" s="515">
        <v>0</v>
      </c>
      <c r="Z10" s="515"/>
      <c r="AA10" s="515"/>
      <c r="AB10" s="515">
        <v>0</v>
      </c>
      <c r="AC10" s="515"/>
      <c r="AD10" s="516"/>
    </row>
    <row r="11" spans="1:30" s="485" customFormat="1" ht="14.4">
      <c r="A11" s="565" t="s">
        <v>727</v>
      </c>
      <c r="B11" s="566"/>
      <c r="C11" s="567"/>
      <c r="D11" s="549">
        <v>44092</v>
      </c>
      <c r="E11" s="550"/>
      <c r="F11" s="551"/>
      <c r="G11" s="552" t="s">
        <v>728</v>
      </c>
      <c r="H11" s="553"/>
      <c r="I11" s="553"/>
      <c r="J11" s="554"/>
      <c r="K11" s="511" t="s">
        <v>730</v>
      </c>
      <c r="L11" s="512"/>
      <c r="M11" s="512"/>
      <c r="N11" s="512"/>
      <c r="O11" s="512"/>
      <c r="P11" s="512"/>
      <c r="Q11" s="512"/>
      <c r="R11" s="512"/>
      <c r="S11" s="512"/>
      <c r="T11" s="512"/>
      <c r="U11" s="512"/>
      <c r="V11" s="512"/>
      <c r="W11" s="513"/>
      <c r="X11" s="514"/>
      <c r="Y11" s="515">
        <v>0</v>
      </c>
      <c r="Z11" s="515"/>
      <c r="AA11" s="515"/>
      <c r="AB11" s="515">
        <v>0</v>
      </c>
      <c r="AC11" s="515"/>
      <c r="AD11" s="516"/>
    </row>
    <row r="12" spans="1:30" s="485" customFormat="1" ht="14.4">
      <c r="A12" s="524" t="s">
        <v>720</v>
      </c>
      <c r="B12" s="525"/>
      <c r="C12" s="526"/>
      <c r="D12" s="549">
        <v>44118</v>
      </c>
      <c r="E12" s="550"/>
      <c r="F12" s="551"/>
      <c r="G12" s="552" t="s">
        <v>731</v>
      </c>
      <c r="H12" s="553"/>
      <c r="I12" s="553"/>
      <c r="J12" s="554"/>
      <c r="K12" s="573" t="s">
        <v>732</v>
      </c>
      <c r="L12" s="568"/>
      <c r="M12" s="568"/>
      <c r="N12" s="568"/>
      <c r="O12" s="568"/>
      <c r="P12" s="568"/>
      <c r="Q12" s="568"/>
      <c r="R12" s="568"/>
      <c r="S12" s="568"/>
      <c r="T12" s="568"/>
      <c r="U12" s="568"/>
      <c r="V12" s="568"/>
      <c r="W12" s="569"/>
      <c r="X12" s="514"/>
      <c r="Y12" s="515">
        <v>0</v>
      </c>
      <c r="Z12" s="515"/>
      <c r="AA12" s="515"/>
      <c r="AB12" s="515">
        <v>0</v>
      </c>
      <c r="AC12" s="515"/>
      <c r="AD12" s="516"/>
    </row>
    <row r="13" spans="1:30" s="485" customFormat="1" ht="14.4">
      <c r="A13" s="524" t="s">
        <v>721</v>
      </c>
      <c r="B13" s="525"/>
      <c r="C13" s="526"/>
      <c r="D13" s="549">
        <v>44120</v>
      </c>
      <c r="E13" s="550"/>
      <c r="F13" s="551"/>
      <c r="G13" s="552" t="s">
        <v>731</v>
      </c>
      <c r="H13" s="553"/>
      <c r="I13" s="553"/>
      <c r="J13" s="554"/>
      <c r="K13" s="511" t="s">
        <v>733</v>
      </c>
      <c r="L13" s="568"/>
      <c r="M13" s="568"/>
      <c r="N13" s="568"/>
      <c r="O13" s="568"/>
      <c r="P13" s="568"/>
      <c r="Q13" s="568"/>
      <c r="R13" s="568"/>
      <c r="S13" s="568"/>
      <c r="T13" s="568"/>
      <c r="U13" s="568"/>
      <c r="V13" s="568"/>
      <c r="W13" s="569"/>
      <c r="X13" s="514"/>
      <c r="Y13" s="515">
        <v>0</v>
      </c>
      <c r="Z13" s="515"/>
      <c r="AA13" s="515"/>
      <c r="AB13" s="515">
        <v>0</v>
      </c>
      <c r="AC13" s="515"/>
      <c r="AD13" s="516"/>
    </row>
    <row r="14" spans="1:30" s="485" customFormat="1" ht="14.4">
      <c r="A14" s="524" t="s">
        <v>722</v>
      </c>
      <c r="B14" s="525"/>
      <c r="C14" s="526"/>
      <c r="D14" s="549">
        <v>44141</v>
      </c>
      <c r="E14" s="550"/>
      <c r="F14" s="551"/>
      <c r="G14" s="552" t="s">
        <v>734</v>
      </c>
      <c r="H14" s="553"/>
      <c r="I14" s="553"/>
      <c r="J14" s="554"/>
      <c r="K14" s="511" t="s">
        <v>735</v>
      </c>
      <c r="L14" s="512"/>
      <c r="M14" s="512"/>
      <c r="N14" s="512"/>
      <c r="O14" s="512"/>
      <c r="P14" s="512"/>
      <c r="Q14" s="512"/>
      <c r="R14" s="512"/>
      <c r="S14" s="512"/>
      <c r="T14" s="512"/>
      <c r="U14" s="512"/>
      <c r="V14" s="512"/>
      <c r="W14" s="513"/>
      <c r="X14" s="514"/>
      <c r="Y14" s="515">
        <v>0</v>
      </c>
      <c r="Z14" s="515"/>
      <c r="AA14" s="515"/>
      <c r="AB14" s="515">
        <v>0</v>
      </c>
      <c r="AC14" s="515"/>
      <c r="AD14" s="516"/>
    </row>
    <row r="15" spans="1:30" s="485" customFormat="1" ht="14.4">
      <c r="A15" s="524" t="s">
        <v>723</v>
      </c>
      <c r="B15" s="525"/>
      <c r="C15" s="526"/>
      <c r="D15" s="549">
        <v>44168</v>
      </c>
      <c r="E15" s="550"/>
      <c r="F15" s="551"/>
      <c r="G15" s="552" t="s">
        <v>734</v>
      </c>
      <c r="H15" s="553"/>
      <c r="I15" s="553"/>
      <c r="J15" s="554"/>
      <c r="K15" s="511" t="s">
        <v>736</v>
      </c>
      <c r="L15" s="512"/>
      <c r="M15" s="512"/>
      <c r="N15" s="512"/>
      <c r="O15" s="512"/>
      <c r="P15" s="512"/>
      <c r="Q15" s="512"/>
      <c r="R15" s="512"/>
      <c r="S15" s="512"/>
      <c r="T15" s="512"/>
      <c r="U15" s="512"/>
      <c r="V15" s="512"/>
      <c r="W15" s="513"/>
      <c r="X15" s="514"/>
      <c r="Y15" s="515">
        <v>0</v>
      </c>
      <c r="Z15" s="515"/>
      <c r="AA15" s="515"/>
      <c r="AB15" s="515">
        <v>0</v>
      </c>
      <c r="AC15" s="515"/>
      <c r="AD15" s="516"/>
    </row>
    <row r="16" spans="1:30" s="485" customFormat="1" ht="14.4">
      <c r="A16" s="524" t="s">
        <v>724</v>
      </c>
      <c r="B16" s="525"/>
      <c r="C16" s="526"/>
      <c r="D16" s="549">
        <v>44182</v>
      </c>
      <c r="E16" s="550"/>
      <c r="F16" s="551"/>
      <c r="G16" s="552" t="s">
        <v>737</v>
      </c>
      <c r="H16" s="553"/>
      <c r="I16" s="553"/>
      <c r="J16" s="554"/>
      <c r="K16" s="511" t="s">
        <v>738</v>
      </c>
      <c r="L16" s="512"/>
      <c r="M16" s="512"/>
      <c r="N16" s="512"/>
      <c r="O16" s="512"/>
      <c r="P16" s="512"/>
      <c r="Q16" s="512"/>
      <c r="R16" s="512"/>
      <c r="S16" s="512"/>
      <c r="T16" s="512"/>
      <c r="U16" s="512"/>
      <c r="V16" s="512"/>
      <c r="W16" s="513"/>
      <c r="X16" s="514"/>
      <c r="Y16" s="515">
        <v>0</v>
      </c>
      <c r="Z16" s="515"/>
      <c r="AA16" s="515"/>
      <c r="AB16" s="515">
        <v>0</v>
      </c>
      <c r="AC16" s="515"/>
      <c r="AD16" s="516"/>
    </row>
    <row r="17" spans="1:30" s="485" customFormat="1" ht="14.4">
      <c r="A17" s="524" t="s">
        <v>724</v>
      </c>
      <c r="B17" s="525"/>
      <c r="C17" s="526"/>
      <c r="D17" s="549">
        <v>44190</v>
      </c>
      <c r="E17" s="550"/>
      <c r="F17" s="551"/>
      <c r="G17" s="552" t="s">
        <v>739</v>
      </c>
      <c r="H17" s="553"/>
      <c r="I17" s="553"/>
      <c r="J17" s="554"/>
      <c r="K17" s="511" t="s">
        <v>740</v>
      </c>
      <c r="L17" s="512"/>
      <c r="M17" s="512"/>
      <c r="N17" s="512"/>
      <c r="O17" s="512"/>
      <c r="P17" s="512"/>
      <c r="Q17" s="512"/>
      <c r="R17" s="512"/>
      <c r="S17" s="512"/>
      <c r="T17" s="512"/>
      <c r="U17" s="512"/>
      <c r="V17" s="512"/>
      <c r="W17" s="513"/>
      <c r="X17" s="514"/>
      <c r="Y17" s="515">
        <v>0</v>
      </c>
      <c r="Z17" s="515"/>
      <c r="AA17" s="515"/>
      <c r="AB17" s="515">
        <v>0</v>
      </c>
      <c r="AC17" s="515"/>
      <c r="AD17" s="516"/>
    </row>
    <row r="18" spans="1:30" s="485" customFormat="1" ht="14.4">
      <c r="A18" s="524" t="s">
        <v>725</v>
      </c>
      <c r="B18" s="525"/>
      <c r="C18" s="526"/>
      <c r="D18" s="549">
        <v>44208</v>
      </c>
      <c r="E18" s="550"/>
      <c r="F18" s="551"/>
      <c r="G18" s="552" t="s">
        <v>741</v>
      </c>
      <c r="H18" s="553"/>
      <c r="I18" s="553"/>
      <c r="J18" s="554"/>
      <c r="K18" s="511" t="s">
        <v>742</v>
      </c>
      <c r="L18" s="512"/>
      <c r="M18" s="512"/>
      <c r="N18" s="512"/>
      <c r="O18" s="512"/>
      <c r="P18" s="512"/>
      <c r="Q18" s="512"/>
      <c r="R18" s="512"/>
      <c r="S18" s="512"/>
      <c r="T18" s="512"/>
      <c r="U18" s="512"/>
      <c r="V18" s="512"/>
      <c r="W18" s="513"/>
      <c r="X18" s="514"/>
      <c r="Y18" s="515">
        <v>0</v>
      </c>
      <c r="Z18" s="515"/>
      <c r="AA18" s="515"/>
      <c r="AB18" s="515">
        <v>0</v>
      </c>
      <c r="AC18" s="515"/>
      <c r="AD18" s="516"/>
    </row>
    <row r="19" spans="1:30" s="485" customFormat="1" ht="14.4">
      <c r="A19" s="524" t="s">
        <v>753</v>
      </c>
      <c r="B19" s="525"/>
      <c r="C19" s="526"/>
      <c r="D19" s="505">
        <v>44236</v>
      </c>
      <c r="E19" s="506"/>
      <c r="F19" s="507"/>
      <c r="G19" s="508" t="s">
        <v>404</v>
      </c>
      <c r="H19" s="509"/>
      <c r="I19" s="509"/>
      <c r="J19" s="510">
        <v>0</v>
      </c>
      <c r="K19" s="517" t="s">
        <v>405</v>
      </c>
      <c r="L19" s="570"/>
      <c r="M19" s="570">
        <v>0</v>
      </c>
      <c r="N19" s="570"/>
      <c r="O19" s="570"/>
      <c r="P19" s="570">
        <v>0</v>
      </c>
      <c r="Q19" s="570"/>
      <c r="R19" s="570"/>
      <c r="S19" s="570">
        <v>0</v>
      </c>
      <c r="T19" s="570"/>
      <c r="U19" s="570"/>
      <c r="V19" s="570">
        <v>0</v>
      </c>
      <c r="W19" s="571"/>
      <c r="X19" s="514"/>
      <c r="Y19" s="515"/>
      <c r="Z19" s="515"/>
      <c r="AA19" s="515"/>
      <c r="AB19" s="515"/>
      <c r="AC19" s="515"/>
      <c r="AD19" s="516"/>
    </row>
    <row r="20" spans="1:30" s="485" customFormat="1" ht="14.4">
      <c r="A20" s="524" t="s">
        <v>823</v>
      </c>
      <c r="B20" s="525"/>
      <c r="C20" s="526"/>
      <c r="D20" s="505">
        <v>44280</v>
      </c>
      <c r="E20" s="506"/>
      <c r="F20" s="507"/>
      <c r="G20" s="508" t="s">
        <v>815</v>
      </c>
      <c r="H20" s="509"/>
      <c r="I20" s="509"/>
      <c r="J20" s="510"/>
      <c r="K20" s="514" t="s">
        <v>816</v>
      </c>
      <c r="L20" s="515"/>
      <c r="M20" s="515"/>
      <c r="N20" s="515"/>
      <c r="O20" s="515"/>
      <c r="P20" s="515"/>
      <c r="Q20" s="515"/>
      <c r="R20" s="515"/>
      <c r="S20" s="515"/>
      <c r="T20" s="515"/>
      <c r="U20" s="515"/>
      <c r="V20" s="515"/>
      <c r="W20" s="516"/>
      <c r="X20" s="514"/>
      <c r="Y20" s="515"/>
      <c r="Z20" s="515"/>
      <c r="AA20" s="515"/>
      <c r="AB20" s="515"/>
      <c r="AC20" s="515"/>
      <c r="AD20" s="516"/>
    </row>
    <row r="21" spans="1:30" s="485" customFormat="1" ht="14.4">
      <c r="A21" s="524" t="s">
        <v>824</v>
      </c>
      <c r="B21" s="525"/>
      <c r="C21" s="526"/>
      <c r="D21" s="505">
        <v>44294</v>
      </c>
      <c r="E21" s="506"/>
      <c r="F21" s="507"/>
      <c r="G21" s="508" t="s">
        <v>825</v>
      </c>
      <c r="H21" s="509"/>
      <c r="I21" s="509"/>
      <c r="J21" s="510"/>
      <c r="K21" s="514" t="s">
        <v>826</v>
      </c>
      <c r="L21" s="515"/>
      <c r="M21" s="515"/>
      <c r="N21" s="515"/>
      <c r="O21" s="515"/>
      <c r="P21" s="515"/>
      <c r="Q21" s="515"/>
      <c r="R21" s="515"/>
      <c r="S21" s="515"/>
      <c r="T21" s="515"/>
      <c r="U21" s="515"/>
      <c r="V21" s="515"/>
      <c r="W21" s="516"/>
      <c r="X21" s="514"/>
      <c r="Y21" s="515"/>
      <c r="Z21" s="515"/>
      <c r="AA21" s="515"/>
      <c r="AB21" s="515"/>
      <c r="AC21" s="515"/>
      <c r="AD21" s="516"/>
    </row>
    <row r="22" spans="1:30" s="485" customFormat="1" ht="14.4">
      <c r="A22" s="524" t="s">
        <v>856</v>
      </c>
      <c r="B22" s="525"/>
      <c r="C22" s="526"/>
      <c r="D22" s="505">
        <v>44300</v>
      </c>
      <c r="E22" s="506"/>
      <c r="F22" s="507"/>
      <c r="G22" s="508" t="s">
        <v>404</v>
      </c>
      <c r="H22" s="509"/>
      <c r="I22" s="509"/>
      <c r="J22" s="510">
        <v>0</v>
      </c>
      <c r="K22" s="514" t="s">
        <v>857</v>
      </c>
      <c r="L22" s="515"/>
      <c r="M22" s="515"/>
      <c r="N22" s="515"/>
      <c r="O22" s="515"/>
      <c r="P22" s="515"/>
      <c r="Q22" s="515"/>
      <c r="R22" s="515"/>
      <c r="S22" s="515"/>
      <c r="T22" s="515"/>
      <c r="U22" s="515"/>
      <c r="V22" s="515"/>
      <c r="W22" s="516"/>
      <c r="X22" s="514"/>
      <c r="Y22" s="515"/>
      <c r="Z22" s="515"/>
      <c r="AA22" s="515"/>
      <c r="AB22" s="515"/>
      <c r="AC22" s="515"/>
      <c r="AD22" s="516"/>
    </row>
    <row r="23" spans="1:30" s="485" customFormat="1" ht="84" customHeight="1">
      <c r="A23" s="524" t="s">
        <v>859</v>
      </c>
      <c r="B23" s="525"/>
      <c r="C23" s="526"/>
      <c r="D23" s="505">
        <v>44305</v>
      </c>
      <c r="E23" s="506"/>
      <c r="F23" s="507"/>
      <c r="G23" s="508" t="s">
        <v>858</v>
      </c>
      <c r="H23" s="509"/>
      <c r="I23" s="509"/>
      <c r="J23" s="510"/>
      <c r="K23" s="517" t="s">
        <v>864</v>
      </c>
      <c r="L23" s="515"/>
      <c r="M23" s="515"/>
      <c r="N23" s="515"/>
      <c r="O23" s="515"/>
      <c r="P23" s="515"/>
      <c r="Q23" s="515"/>
      <c r="R23" s="515"/>
      <c r="S23" s="515"/>
      <c r="T23" s="515"/>
      <c r="U23" s="515"/>
      <c r="V23" s="515"/>
      <c r="W23" s="516"/>
      <c r="X23" s="514"/>
      <c r="Y23" s="515"/>
      <c r="Z23" s="515"/>
      <c r="AA23" s="515"/>
      <c r="AB23" s="515"/>
      <c r="AC23" s="515"/>
      <c r="AD23" s="516"/>
    </row>
    <row r="24" spans="1:30" s="485" customFormat="1" ht="38.25" customHeight="1">
      <c r="A24" s="524" t="s">
        <v>865</v>
      </c>
      <c r="B24" s="525"/>
      <c r="C24" s="526"/>
      <c r="D24" s="505">
        <v>44306</v>
      </c>
      <c r="E24" s="506"/>
      <c r="F24" s="507"/>
      <c r="G24" s="508" t="s">
        <v>866</v>
      </c>
      <c r="H24" s="509"/>
      <c r="I24" s="509"/>
      <c r="J24" s="510"/>
      <c r="K24" s="517" t="s">
        <v>867</v>
      </c>
      <c r="L24" s="515"/>
      <c r="M24" s="515"/>
      <c r="N24" s="515"/>
      <c r="O24" s="515"/>
      <c r="P24" s="515"/>
      <c r="Q24" s="515"/>
      <c r="R24" s="515"/>
      <c r="S24" s="515"/>
      <c r="T24" s="515"/>
      <c r="U24" s="515"/>
      <c r="V24" s="515"/>
      <c r="W24" s="516"/>
      <c r="X24" s="514"/>
      <c r="Y24" s="515"/>
      <c r="Z24" s="515"/>
      <c r="AA24" s="515"/>
      <c r="AB24" s="515"/>
      <c r="AC24" s="515"/>
      <c r="AD24" s="516"/>
    </row>
    <row r="25" spans="1:30" s="485" customFormat="1" ht="99.75" customHeight="1">
      <c r="A25" s="524" t="s">
        <v>869</v>
      </c>
      <c r="B25" s="525"/>
      <c r="C25" s="526"/>
      <c r="D25" s="505">
        <v>44308</v>
      </c>
      <c r="E25" s="506"/>
      <c r="F25" s="507"/>
      <c r="G25" s="508" t="s">
        <v>870</v>
      </c>
      <c r="H25" s="509"/>
      <c r="I25" s="509"/>
      <c r="J25" s="510"/>
      <c r="K25" s="517" t="s">
        <v>872</v>
      </c>
      <c r="L25" s="515"/>
      <c r="M25" s="515"/>
      <c r="N25" s="515"/>
      <c r="O25" s="515"/>
      <c r="P25" s="515"/>
      <c r="Q25" s="515"/>
      <c r="R25" s="515"/>
      <c r="S25" s="515"/>
      <c r="T25" s="515"/>
      <c r="U25" s="515"/>
      <c r="V25" s="515"/>
      <c r="W25" s="516"/>
      <c r="X25" s="514"/>
      <c r="Y25" s="515"/>
      <c r="Z25" s="515"/>
      <c r="AA25" s="515"/>
      <c r="AB25" s="515"/>
      <c r="AC25" s="515"/>
      <c r="AD25" s="516"/>
    </row>
    <row r="26" spans="1:30" s="485" customFormat="1" ht="58.5" customHeight="1">
      <c r="A26" s="524" t="s">
        <v>874</v>
      </c>
      <c r="B26" s="525"/>
      <c r="C26" s="526"/>
      <c r="D26" s="505">
        <v>44312</v>
      </c>
      <c r="E26" s="506"/>
      <c r="F26" s="507"/>
      <c r="G26" s="508" t="s">
        <v>870</v>
      </c>
      <c r="H26" s="509"/>
      <c r="I26" s="509"/>
      <c r="J26" s="510"/>
      <c r="K26" s="517" t="s">
        <v>875</v>
      </c>
      <c r="L26" s="515"/>
      <c r="M26" s="515"/>
      <c r="N26" s="515"/>
      <c r="O26" s="515"/>
      <c r="P26" s="515"/>
      <c r="Q26" s="515"/>
      <c r="R26" s="515"/>
      <c r="S26" s="515"/>
      <c r="T26" s="515"/>
      <c r="U26" s="515"/>
      <c r="V26" s="515"/>
      <c r="W26" s="516"/>
      <c r="X26" s="514"/>
      <c r="Y26" s="515"/>
      <c r="Z26" s="515"/>
      <c r="AA26" s="515"/>
      <c r="AB26" s="515"/>
      <c r="AC26" s="515"/>
      <c r="AD26" s="516"/>
    </row>
    <row r="27" spans="1:30" s="485" customFormat="1" ht="31.5" customHeight="1">
      <c r="A27" s="524" t="s">
        <v>881</v>
      </c>
      <c r="B27" s="525"/>
      <c r="C27" s="526"/>
      <c r="D27" s="505">
        <v>44329</v>
      </c>
      <c r="E27" s="506"/>
      <c r="F27" s="507"/>
      <c r="G27" s="508" t="s">
        <v>870</v>
      </c>
      <c r="H27" s="509"/>
      <c r="I27" s="509"/>
      <c r="J27" s="510"/>
      <c r="K27" s="517" t="s">
        <v>883</v>
      </c>
      <c r="L27" s="515"/>
      <c r="M27" s="515"/>
      <c r="N27" s="515"/>
      <c r="O27" s="515"/>
      <c r="P27" s="515"/>
      <c r="Q27" s="515"/>
      <c r="R27" s="515"/>
      <c r="S27" s="515"/>
      <c r="T27" s="515"/>
      <c r="U27" s="515"/>
      <c r="V27" s="515"/>
      <c r="W27" s="516"/>
      <c r="X27" s="514"/>
      <c r="Y27" s="515"/>
      <c r="Z27" s="515"/>
      <c r="AA27" s="515"/>
      <c r="AB27" s="515"/>
      <c r="AC27" s="515"/>
      <c r="AD27" s="516"/>
    </row>
    <row r="28" spans="1:30" s="485" customFormat="1" ht="106.5" customHeight="1">
      <c r="A28" s="524" t="s">
        <v>885</v>
      </c>
      <c r="B28" s="525"/>
      <c r="C28" s="526"/>
      <c r="D28" s="505">
        <v>44341</v>
      </c>
      <c r="E28" s="506"/>
      <c r="F28" s="507"/>
      <c r="G28" s="508" t="s">
        <v>884</v>
      </c>
      <c r="H28" s="509"/>
      <c r="I28" s="509"/>
      <c r="J28" s="510"/>
      <c r="K28" s="517" t="s">
        <v>888</v>
      </c>
      <c r="L28" s="515"/>
      <c r="M28" s="515"/>
      <c r="N28" s="515"/>
      <c r="O28" s="515"/>
      <c r="P28" s="515"/>
      <c r="Q28" s="515"/>
      <c r="R28" s="515"/>
      <c r="S28" s="515"/>
      <c r="T28" s="515"/>
      <c r="U28" s="515"/>
      <c r="V28" s="515"/>
      <c r="W28" s="516"/>
      <c r="X28" s="514"/>
      <c r="Y28" s="515"/>
      <c r="Z28" s="515"/>
      <c r="AA28" s="515"/>
      <c r="AB28" s="515"/>
      <c r="AC28" s="515"/>
      <c r="AD28" s="516"/>
    </row>
    <row r="29" spans="1:30" s="485" customFormat="1" ht="48.75" customHeight="1">
      <c r="A29" s="524" t="s">
        <v>890</v>
      </c>
      <c r="B29" s="525"/>
      <c r="C29" s="526"/>
      <c r="D29" s="505">
        <v>44341</v>
      </c>
      <c r="E29" s="506"/>
      <c r="F29" s="507"/>
      <c r="G29" s="508" t="s">
        <v>891</v>
      </c>
      <c r="H29" s="509"/>
      <c r="I29" s="509"/>
      <c r="J29" s="510"/>
      <c r="K29" s="517" t="s">
        <v>889</v>
      </c>
      <c r="L29" s="515"/>
      <c r="M29" s="515"/>
      <c r="N29" s="515"/>
      <c r="O29" s="515"/>
      <c r="P29" s="515"/>
      <c r="Q29" s="515"/>
      <c r="R29" s="515"/>
      <c r="S29" s="515"/>
      <c r="T29" s="515"/>
      <c r="U29" s="515"/>
      <c r="V29" s="515"/>
      <c r="W29" s="516"/>
      <c r="X29" s="514"/>
      <c r="Y29" s="515"/>
      <c r="Z29" s="515"/>
      <c r="AA29" s="515"/>
      <c r="AB29" s="515"/>
      <c r="AC29" s="515"/>
      <c r="AD29" s="516"/>
    </row>
    <row r="30" spans="1:30" s="485" customFormat="1" ht="35.25" customHeight="1">
      <c r="A30" s="524" t="s">
        <v>895</v>
      </c>
      <c r="B30" s="525"/>
      <c r="C30" s="526"/>
      <c r="D30" s="505">
        <v>44349</v>
      </c>
      <c r="E30" s="506"/>
      <c r="F30" s="507"/>
      <c r="G30" s="508" t="s">
        <v>884</v>
      </c>
      <c r="H30" s="509"/>
      <c r="I30" s="509"/>
      <c r="J30" s="510"/>
      <c r="K30" s="517" t="s">
        <v>896</v>
      </c>
      <c r="L30" s="515"/>
      <c r="M30" s="515"/>
      <c r="N30" s="515"/>
      <c r="O30" s="515"/>
      <c r="P30" s="515"/>
      <c r="Q30" s="515"/>
      <c r="R30" s="515"/>
      <c r="S30" s="515"/>
      <c r="T30" s="515"/>
      <c r="U30" s="515"/>
      <c r="V30" s="515"/>
      <c r="W30" s="516"/>
      <c r="X30" s="514"/>
      <c r="Y30" s="515"/>
      <c r="Z30" s="515"/>
      <c r="AA30" s="515"/>
      <c r="AB30" s="515"/>
      <c r="AC30" s="515"/>
      <c r="AD30" s="516"/>
    </row>
    <row r="31" spans="1:30" s="485" customFormat="1" ht="91.5" customHeight="1">
      <c r="A31" s="524" t="s">
        <v>897</v>
      </c>
      <c r="B31" s="525"/>
      <c r="C31" s="526"/>
      <c r="D31" s="505">
        <v>44349</v>
      </c>
      <c r="E31" s="506"/>
      <c r="F31" s="507"/>
      <c r="G31" s="508" t="s">
        <v>898</v>
      </c>
      <c r="H31" s="509"/>
      <c r="I31" s="509"/>
      <c r="J31" s="510"/>
      <c r="K31" s="517" t="s">
        <v>901</v>
      </c>
      <c r="L31" s="515"/>
      <c r="M31" s="515"/>
      <c r="N31" s="515"/>
      <c r="O31" s="515"/>
      <c r="P31" s="515"/>
      <c r="Q31" s="515"/>
      <c r="R31" s="515"/>
      <c r="S31" s="515"/>
      <c r="T31" s="515"/>
      <c r="U31" s="515"/>
      <c r="V31" s="515"/>
      <c r="W31" s="516"/>
      <c r="X31" s="514"/>
      <c r="Y31" s="515"/>
      <c r="Z31" s="515"/>
      <c r="AA31" s="515"/>
      <c r="AB31" s="515"/>
      <c r="AC31" s="515"/>
      <c r="AD31" s="516"/>
    </row>
    <row r="32" spans="1:30" s="485" customFormat="1" ht="193.5" customHeight="1">
      <c r="A32" s="524" t="s">
        <v>904</v>
      </c>
      <c r="B32" s="525"/>
      <c r="C32" s="526"/>
      <c r="D32" s="505">
        <v>44364</v>
      </c>
      <c r="E32" s="506"/>
      <c r="F32" s="507"/>
      <c r="G32" s="508" t="s">
        <v>905</v>
      </c>
      <c r="H32" s="509"/>
      <c r="I32" s="509"/>
      <c r="J32" s="510"/>
      <c r="K32" s="517" t="s">
        <v>933</v>
      </c>
      <c r="L32" s="515"/>
      <c r="M32" s="515"/>
      <c r="N32" s="515"/>
      <c r="O32" s="515"/>
      <c r="P32" s="515"/>
      <c r="Q32" s="515"/>
      <c r="R32" s="515"/>
      <c r="S32" s="515"/>
      <c r="T32" s="515"/>
      <c r="U32" s="515"/>
      <c r="V32" s="515"/>
      <c r="W32" s="516"/>
      <c r="X32" s="514"/>
      <c r="Y32" s="515"/>
      <c r="Z32" s="515"/>
      <c r="AA32" s="515"/>
      <c r="AB32" s="515"/>
      <c r="AC32" s="515"/>
      <c r="AD32" s="516"/>
    </row>
    <row r="33" spans="1:31" s="485" customFormat="1" ht="58.5" customHeight="1">
      <c r="A33" s="524" t="s">
        <v>926</v>
      </c>
      <c r="B33" s="525"/>
      <c r="C33" s="526"/>
      <c r="D33" s="505">
        <v>44377</v>
      </c>
      <c r="E33" s="506"/>
      <c r="F33" s="507"/>
      <c r="G33" s="508" t="s">
        <v>898</v>
      </c>
      <c r="H33" s="509"/>
      <c r="I33" s="509"/>
      <c r="J33" s="510"/>
      <c r="K33" s="517" t="s">
        <v>927</v>
      </c>
      <c r="L33" s="515"/>
      <c r="M33" s="515"/>
      <c r="N33" s="515"/>
      <c r="O33" s="515"/>
      <c r="P33" s="515"/>
      <c r="Q33" s="515"/>
      <c r="R33" s="515"/>
      <c r="S33" s="515"/>
      <c r="T33" s="515"/>
      <c r="U33" s="515"/>
      <c r="V33" s="515"/>
      <c r="W33" s="516"/>
      <c r="X33" s="514"/>
      <c r="Y33" s="515"/>
      <c r="Z33" s="515"/>
      <c r="AA33" s="515"/>
      <c r="AB33" s="515"/>
      <c r="AC33" s="515"/>
      <c r="AD33" s="516"/>
    </row>
    <row r="34" spans="1:31" s="485" customFormat="1" ht="53.25" customHeight="1">
      <c r="A34" s="524" t="s">
        <v>931</v>
      </c>
      <c r="B34" s="525"/>
      <c r="C34" s="526"/>
      <c r="D34" s="505">
        <v>44397</v>
      </c>
      <c r="E34" s="506"/>
      <c r="F34" s="507"/>
      <c r="G34" s="508" t="s">
        <v>932</v>
      </c>
      <c r="H34" s="509"/>
      <c r="I34" s="509"/>
      <c r="J34" s="510"/>
      <c r="K34" s="517" t="s">
        <v>934</v>
      </c>
      <c r="L34" s="515"/>
      <c r="M34" s="515"/>
      <c r="N34" s="515"/>
      <c r="O34" s="515"/>
      <c r="P34" s="515"/>
      <c r="Q34" s="515"/>
      <c r="R34" s="515"/>
      <c r="S34" s="515"/>
      <c r="T34" s="515"/>
      <c r="U34" s="515"/>
      <c r="V34" s="515"/>
      <c r="W34" s="516"/>
      <c r="X34" s="514"/>
      <c r="Y34" s="515"/>
      <c r="Z34" s="515"/>
      <c r="AA34" s="515"/>
      <c r="AB34" s="515"/>
      <c r="AC34" s="515"/>
      <c r="AD34" s="516"/>
    </row>
    <row r="35" spans="1:31" s="485" customFormat="1" ht="14.4">
      <c r="A35" s="524" t="s">
        <v>937</v>
      </c>
      <c r="B35" s="525"/>
      <c r="C35" s="526"/>
      <c r="D35" s="505">
        <v>44398</v>
      </c>
      <c r="E35" s="506"/>
      <c r="F35" s="507"/>
      <c r="G35" s="508" t="s">
        <v>825</v>
      </c>
      <c r="H35" s="509"/>
      <c r="I35" s="509"/>
      <c r="J35" s="510"/>
      <c r="K35" s="517" t="s">
        <v>938</v>
      </c>
      <c r="L35" s="515"/>
      <c r="M35" s="515"/>
      <c r="N35" s="515"/>
      <c r="O35" s="515"/>
      <c r="P35" s="515"/>
      <c r="Q35" s="515"/>
      <c r="R35" s="515"/>
      <c r="S35" s="515"/>
      <c r="T35" s="515"/>
      <c r="U35" s="515"/>
      <c r="V35" s="515"/>
      <c r="W35" s="516"/>
      <c r="X35" s="514"/>
      <c r="Y35" s="515"/>
      <c r="Z35" s="515"/>
      <c r="AA35" s="515"/>
      <c r="AB35" s="515"/>
      <c r="AC35" s="515"/>
      <c r="AD35" s="516"/>
    </row>
    <row r="36" spans="1:31" s="485" customFormat="1" ht="112.5" customHeight="1">
      <c r="A36" s="524" t="s">
        <v>959</v>
      </c>
      <c r="B36" s="525"/>
      <c r="C36" s="526"/>
      <c r="D36" s="505">
        <v>44403</v>
      </c>
      <c r="E36" s="506"/>
      <c r="F36" s="507"/>
      <c r="G36" s="508" t="s">
        <v>940</v>
      </c>
      <c r="H36" s="509"/>
      <c r="I36" s="509"/>
      <c r="J36" s="510"/>
      <c r="K36" s="517" t="s">
        <v>951</v>
      </c>
      <c r="L36" s="515"/>
      <c r="M36" s="515"/>
      <c r="N36" s="515"/>
      <c r="O36" s="515"/>
      <c r="P36" s="515"/>
      <c r="Q36" s="515"/>
      <c r="R36" s="515"/>
      <c r="S36" s="515"/>
      <c r="T36" s="515"/>
      <c r="U36" s="515"/>
      <c r="V36" s="515"/>
      <c r="W36" s="516"/>
      <c r="X36" s="514"/>
      <c r="Y36" s="515"/>
      <c r="Z36" s="515"/>
      <c r="AA36" s="515"/>
      <c r="AB36" s="515"/>
      <c r="AC36" s="515"/>
      <c r="AD36" s="516"/>
    </row>
    <row r="37" spans="1:31" s="489" customFormat="1" ht="86.25" customHeight="1">
      <c r="A37" s="504" t="s">
        <v>960</v>
      </c>
      <c r="B37" s="504"/>
      <c r="C37" s="504"/>
      <c r="D37" s="505">
        <v>44417</v>
      </c>
      <c r="E37" s="506"/>
      <c r="F37" s="507"/>
      <c r="G37" s="508" t="s">
        <v>961</v>
      </c>
      <c r="H37" s="509"/>
      <c r="I37" s="509"/>
      <c r="J37" s="510"/>
      <c r="K37" s="517" t="s">
        <v>967</v>
      </c>
      <c r="L37" s="515"/>
      <c r="M37" s="515"/>
      <c r="N37" s="515"/>
      <c r="O37" s="515"/>
      <c r="P37" s="515"/>
      <c r="Q37" s="515"/>
      <c r="R37" s="515"/>
      <c r="S37" s="515"/>
      <c r="T37" s="515"/>
      <c r="U37" s="515"/>
      <c r="V37" s="515"/>
      <c r="W37" s="516"/>
      <c r="X37" s="514"/>
      <c r="Y37" s="515"/>
      <c r="Z37" s="515"/>
      <c r="AA37" s="515"/>
      <c r="AB37" s="515"/>
      <c r="AC37" s="515"/>
      <c r="AD37" s="516"/>
    </row>
    <row r="38" spans="1:31" s="490" customFormat="1" ht="15">
      <c r="A38" s="493" t="s">
        <v>975</v>
      </c>
      <c r="B38" s="493"/>
      <c r="C38" s="493"/>
      <c r="D38" s="539">
        <v>44421</v>
      </c>
      <c r="E38" s="540"/>
      <c r="F38" s="541"/>
      <c r="G38" s="542" t="s">
        <v>973</v>
      </c>
      <c r="H38" s="543"/>
      <c r="I38" s="543"/>
      <c r="J38" s="544"/>
      <c r="K38" s="545" t="s">
        <v>974</v>
      </c>
      <c r="L38" s="546"/>
      <c r="M38" s="546"/>
      <c r="N38" s="546"/>
      <c r="O38" s="546"/>
      <c r="P38" s="546"/>
      <c r="Q38" s="546"/>
      <c r="R38" s="546"/>
      <c r="S38" s="546"/>
      <c r="T38" s="546"/>
      <c r="U38" s="546"/>
      <c r="V38" s="546"/>
      <c r="W38" s="547"/>
      <c r="X38" s="545"/>
      <c r="Y38" s="546"/>
      <c r="Z38" s="546"/>
      <c r="AA38" s="546"/>
      <c r="AB38" s="546"/>
      <c r="AC38" s="546"/>
      <c r="AD38" s="547"/>
    </row>
    <row r="39" spans="1:31" s="489" customFormat="1" ht="54" customHeight="1">
      <c r="A39" s="504" t="s">
        <v>976</v>
      </c>
      <c r="B39" s="504"/>
      <c r="C39" s="504"/>
      <c r="D39" s="505">
        <v>44433</v>
      </c>
      <c r="E39" s="506"/>
      <c r="F39" s="507"/>
      <c r="G39" s="508" t="s">
        <v>898</v>
      </c>
      <c r="H39" s="509"/>
      <c r="I39" s="509"/>
      <c r="J39" s="510"/>
      <c r="K39" s="517" t="s">
        <v>980</v>
      </c>
      <c r="L39" s="515"/>
      <c r="M39" s="515"/>
      <c r="N39" s="515"/>
      <c r="O39" s="515"/>
      <c r="P39" s="515"/>
      <c r="Q39" s="515"/>
      <c r="R39" s="515"/>
      <c r="S39" s="515"/>
      <c r="T39" s="515"/>
      <c r="U39" s="515"/>
      <c r="V39" s="515"/>
      <c r="W39" s="516"/>
      <c r="X39" s="514"/>
      <c r="Y39" s="515"/>
      <c r="Z39" s="515"/>
      <c r="AA39" s="515"/>
      <c r="AB39" s="515"/>
      <c r="AC39" s="515"/>
      <c r="AD39" s="516"/>
    </row>
    <row r="40" spans="1:31" s="489" customFormat="1" ht="33" customHeight="1">
      <c r="A40" s="504" t="s">
        <v>981</v>
      </c>
      <c r="B40" s="504"/>
      <c r="C40" s="504"/>
      <c r="D40" s="505">
        <v>44433</v>
      </c>
      <c r="E40" s="506"/>
      <c r="F40" s="507"/>
      <c r="G40" s="508" t="s">
        <v>940</v>
      </c>
      <c r="H40" s="509"/>
      <c r="I40" s="509"/>
      <c r="J40" s="510"/>
      <c r="K40" s="511" t="s">
        <v>983</v>
      </c>
      <c r="L40" s="512"/>
      <c r="M40" s="512"/>
      <c r="N40" s="512"/>
      <c r="O40" s="512"/>
      <c r="P40" s="512"/>
      <c r="Q40" s="512"/>
      <c r="R40" s="512"/>
      <c r="S40" s="512"/>
      <c r="T40" s="512"/>
      <c r="U40" s="512"/>
      <c r="V40" s="512"/>
      <c r="W40" s="513"/>
      <c r="X40" s="514"/>
      <c r="Y40" s="515"/>
      <c r="Z40" s="515"/>
      <c r="AA40" s="515"/>
      <c r="AB40" s="515"/>
      <c r="AC40" s="515"/>
      <c r="AD40" s="516"/>
    </row>
    <row r="41" spans="1:31" s="489" customFormat="1" ht="57.75" customHeight="1">
      <c r="A41" s="504" t="s">
        <v>984</v>
      </c>
      <c r="B41" s="504"/>
      <c r="C41" s="504"/>
      <c r="D41" s="505">
        <v>44448</v>
      </c>
      <c r="E41" s="506"/>
      <c r="F41" s="507"/>
      <c r="G41" s="508" t="s">
        <v>985</v>
      </c>
      <c r="H41" s="509"/>
      <c r="I41" s="509"/>
      <c r="J41" s="510"/>
      <c r="K41" s="511" t="s">
        <v>987</v>
      </c>
      <c r="L41" s="512"/>
      <c r="M41" s="512"/>
      <c r="N41" s="512"/>
      <c r="O41" s="512"/>
      <c r="P41" s="512"/>
      <c r="Q41" s="512"/>
      <c r="R41" s="512"/>
      <c r="S41" s="512"/>
      <c r="T41" s="512"/>
      <c r="U41" s="512"/>
      <c r="V41" s="512"/>
      <c r="W41" s="513"/>
      <c r="X41" s="514"/>
      <c r="Y41" s="515"/>
      <c r="Z41" s="515"/>
      <c r="AA41" s="515"/>
      <c r="AB41" s="515"/>
      <c r="AC41" s="515"/>
      <c r="AD41" s="516"/>
    </row>
    <row r="42" spans="1:31" s="489" customFormat="1" ht="51" customHeight="1">
      <c r="A42" s="504" t="s">
        <v>989</v>
      </c>
      <c r="B42" s="504"/>
      <c r="C42" s="504"/>
      <c r="D42" s="505">
        <v>44448</v>
      </c>
      <c r="E42" s="506"/>
      <c r="F42" s="507"/>
      <c r="G42" s="508" t="s">
        <v>990</v>
      </c>
      <c r="H42" s="509"/>
      <c r="I42" s="509"/>
      <c r="J42" s="510"/>
      <c r="K42" s="511" t="s">
        <v>991</v>
      </c>
      <c r="L42" s="512"/>
      <c r="M42" s="512"/>
      <c r="N42" s="512"/>
      <c r="O42" s="512"/>
      <c r="P42" s="512"/>
      <c r="Q42" s="512"/>
      <c r="R42" s="512"/>
      <c r="S42" s="512"/>
      <c r="T42" s="512"/>
      <c r="U42" s="512"/>
      <c r="V42" s="512"/>
      <c r="W42" s="513"/>
      <c r="X42" s="514"/>
      <c r="Y42" s="515"/>
      <c r="Z42" s="515"/>
      <c r="AA42" s="515"/>
      <c r="AB42" s="515"/>
      <c r="AC42" s="515"/>
      <c r="AD42" s="516"/>
      <c r="AE42" s="489" t="s">
        <v>992</v>
      </c>
    </row>
    <row r="43" spans="1:31" s="489" customFormat="1" ht="15" customHeight="1">
      <c r="A43" s="493" t="s">
        <v>995</v>
      </c>
      <c r="B43" s="493"/>
      <c r="C43" s="493"/>
      <c r="D43" s="494">
        <v>44456</v>
      </c>
      <c r="E43" s="495"/>
      <c r="F43" s="496"/>
      <c r="G43" s="497" t="s">
        <v>994</v>
      </c>
      <c r="H43" s="498"/>
      <c r="I43" s="498"/>
      <c r="J43" s="499"/>
      <c r="K43" s="500" t="s">
        <v>993</v>
      </c>
      <c r="L43" s="501"/>
      <c r="M43" s="501"/>
      <c r="N43" s="501"/>
      <c r="O43" s="501"/>
      <c r="P43" s="501"/>
      <c r="Q43" s="501"/>
      <c r="R43" s="501"/>
      <c r="S43" s="501"/>
      <c r="T43" s="501"/>
      <c r="U43" s="501"/>
      <c r="V43" s="501"/>
      <c r="W43" s="502"/>
      <c r="X43" s="503"/>
      <c r="Y43" s="501"/>
      <c r="Z43" s="501"/>
      <c r="AA43" s="501"/>
      <c r="AB43" s="501"/>
      <c r="AC43" s="501"/>
      <c r="AD43" s="502"/>
    </row>
    <row r="44" spans="1:31" s="489" customFormat="1" ht="48" customHeight="1">
      <c r="A44" s="504" t="s">
        <v>996</v>
      </c>
      <c r="B44" s="504"/>
      <c r="C44" s="504"/>
      <c r="D44" s="518">
        <v>44489</v>
      </c>
      <c r="E44" s="519"/>
      <c r="F44" s="520"/>
      <c r="G44" s="521" t="s">
        <v>728</v>
      </c>
      <c r="H44" s="522"/>
      <c r="I44" s="522"/>
      <c r="J44" s="523"/>
      <c r="K44" s="511" t="s">
        <v>997</v>
      </c>
      <c r="L44" s="512"/>
      <c r="M44" s="512"/>
      <c r="N44" s="512"/>
      <c r="O44" s="512"/>
      <c r="P44" s="512"/>
      <c r="Q44" s="512"/>
      <c r="R44" s="512"/>
      <c r="S44" s="512"/>
      <c r="T44" s="512"/>
      <c r="U44" s="512"/>
      <c r="V44" s="512"/>
      <c r="W44" s="513"/>
      <c r="X44" s="514"/>
      <c r="Y44" s="515"/>
      <c r="Z44" s="515"/>
      <c r="AA44" s="515"/>
      <c r="AB44" s="515"/>
      <c r="AC44" s="515"/>
      <c r="AD44" s="516"/>
    </row>
    <row r="45" spans="1:31" s="489" customFormat="1" ht="60" customHeight="1">
      <c r="A45" s="504" t="s">
        <v>999</v>
      </c>
      <c r="B45" s="504"/>
      <c r="C45" s="504"/>
      <c r="D45" s="505">
        <v>44495</v>
      </c>
      <c r="E45" s="506"/>
      <c r="F45" s="507"/>
      <c r="G45" s="508" t="s">
        <v>1000</v>
      </c>
      <c r="H45" s="509"/>
      <c r="I45" s="509"/>
      <c r="J45" s="510"/>
      <c r="K45" s="517" t="s">
        <v>1001</v>
      </c>
      <c r="L45" s="515"/>
      <c r="M45" s="515"/>
      <c r="N45" s="515"/>
      <c r="O45" s="515"/>
      <c r="P45" s="515"/>
      <c r="Q45" s="515"/>
      <c r="R45" s="515"/>
      <c r="S45" s="515"/>
      <c r="T45" s="515"/>
      <c r="U45" s="515"/>
      <c r="V45" s="515"/>
      <c r="W45" s="516"/>
      <c r="X45" s="514"/>
      <c r="Y45" s="515"/>
      <c r="Z45" s="515"/>
      <c r="AA45" s="515"/>
      <c r="AB45" s="515"/>
      <c r="AC45" s="515"/>
      <c r="AD45" s="516"/>
      <c r="AE45" s="489" t="s">
        <v>1002</v>
      </c>
    </row>
    <row r="46" spans="1:31" s="489" customFormat="1" ht="60" customHeight="1">
      <c r="A46" s="504" t="s">
        <v>1004</v>
      </c>
      <c r="B46" s="504"/>
      <c r="C46" s="504"/>
      <c r="D46" s="505">
        <v>44495</v>
      </c>
      <c r="E46" s="506"/>
      <c r="F46" s="507"/>
      <c r="G46" s="508" t="s">
        <v>1005</v>
      </c>
      <c r="H46" s="509"/>
      <c r="I46" s="509"/>
      <c r="J46" s="510"/>
      <c r="K46" s="517" t="s">
        <v>1003</v>
      </c>
      <c r="L46" s="515"/>
      <c r="M46" s="515"/>
      <c r="N46" s="515"/>
      <c r="O46" s="515"/>
      <c r="P46" s="515"/>
      <c r="Q46" s="515"/>
      <c r="R46" s="515"/>
      <c r="S46" s="515"/>
      <c r="T46" s="515"/>
      <c r="U46" s="515"/>
      <c r="V46" s="515"/>
      <c r="W46" s="516"/>
      <c r="X46" s="514"/>
      <c r="Y46" s="515"/>
      <c r="Z46" s="515"/>
      <c r="AA46" s="515"/>
      <c r="AB46" s="515"/>
      <c r="AC46" s="515"/>
      <c r="AD46" s="516"/>
    </row>
    <row r="47" spans="1:31" s="489" customFormat="1" ht="15" customHeight="1">
      <c r="A47" s="504"/>
      <c r="B47" s="504"/>
      <c r="C47" s="504"/>
      <c r="D47" s="505"/>
      <c r="E47" s="506"/>
      <c r="F47" s="507"/>
      <c r="G47" s="508"/>
      <c r="H47" s="509"/>
      <c r="I47" s="509"/>
      <c r="J47" s="510"/>
      <c r="K47" s="517"/>
      <c r="L47" s="515"/>
      <c r="M47" s="515"/>
      <c r="N47" s="515"/>
      <c r="O47" s="515"/>
      <c r="P47" s="515"/>
      <c r="Q47" s="515"/>
      <c r="R47" s="515"/>
      <c r="S47" s="515"/>
      <c r="T47" s="515"/>
      <c r="U47" s="515"/>
      <c r="V47" s="515"/>
      <c r="W47" s="516"/>
      <c r="X47" s="514"/>
      <c r="Y47" s="515"/>
      <c r="Z47" s="515"/>
      <c r="AA47" s="515"/>
      <c r="AB47" s="515"/>
      <c r="AC47" s="515"/>
      <c r="AD47" s="516"/>
    </row>
    <row r="48" spans="1:31" s="489" customFormat="1" ht="15" customHeight="1">
      <c r="A48" s="504"/>
      <c r="B48" s="504"/>
      <c r="C48" s="504"/>
      <c r="D48" s="505"/>
      <c r="E48" s="506"/>
      <c r="F48" s="507"/>
      <c r="G48" s="508"/>
      <c r="H48" s="509"/>
      <c r="I48" s="509"/>
      <c r="J48" s="510"/>
      <c r="K48" s="517"/>
      <c r="L48" s="515"/>
      <c r="M48" s="515"/>
      <c r="N48" s="515"/>
      <c r="O48" s="515"/>
      <c r="P48" s="515"/>
      <c r="Q48" s="515"/>
      <c r="R48" s="515"/>
      <c r="S48" s="515"/>
      <c r="T48" s="515"/>
      <c r="U48" s="515"/>
      <c r="V48" s="515"/>
      <c r="W48" s="516"/>
      <c r="X48" s="514"/>
      <c r="Y48" s="515"/>
      <c r="Z48" s="515"/>
      <c r="AA48" s="515"/>
      <c r="AB48" s="515"/>
      <c r="AC48" s="515"/>
      <c r="AD48" s="516"/>
    </row>
    <row r="49" spans="1:30" s="489" customFormat="1" ht="15" customHeight="1">
      <c r="A49" s="504"/>
      <c r="B49" s="504"/>
      <c r="C49" s="504"/>
      <c r="D49" s="505"/>
      <c r="E49" s="506"/>
      <c r="F49" s="507"/>
      <c r="G49" s="508"/>
      <c r="H49" s="509"/>
      <c r="I49" s="509"/>
      <c r="J49" s="510"/>
      <c r="K49" s="517"/>
      <c r="L49" s="515"/>
      <c r="M49" s="515"/>
      <c r="N49" s="515"/>
      <c r="O49" s="515"/>
      <c r="P49" s="515"/>
      <c r="Q49" s="515"/>
      <c r="R49" s="515"/>
      <c r="S49" s="515"/>
      <c r="T49" s="515"/>
      <c r="U49" s="515"/>
      <c r="V49" s="515"/>
      <c r="W49" s="516"/>
      <c r="X49" s="514"/>
      <c r="Y49" s="515"/>
      <c r="Z49" s="515"/>
      <c r="AA49" s="515"/>
      <c r="AB49" s="515"/>
      <c r="AC49" s="515"/>
      <c r="AD49" s="516"/>
    </row>
  </sheetData>
  <mergeCells count="236">
    <mergeCell ref="A49:C49"/>
    <mergeCell ref="D49:F49"/>
    <mergeCell ref="G49:J49"/>
    <mergeCell ref="K49:W49"/>
    <mergeCell ref="X49:AD49"/>
    <mergeCell ref="K8:W8"/>
    <mergeCell ref="D6:F6"/>
    <mergeCell ref="G6:J6"/>
    <mergeCell ref="K6:W6"/>
    <mergeCell ref="A6:C6"/>
    <mergeCell ref="A7:C7"/>
    <mergeCell ref="A8:C8"/>
    <mergeCell ref="A9:C9"/>
    <mergeCell ref="G12:J12"/>
    <mergeCell ref="K12:W12"/>
    <mergeCell ref="D10:F10"/>
    <mergeCell ref="G10:J10"/>
    <mergeCell ref="K10:W10"/>
    <mergeCell ref="A13:C13"/>
    <mergeCell ref="D31:F31"/>
    <mergeCell ref="G31:J31"/>
    <mergeCell ref="K31:W31"/>
    <mergeCell ref="D25:F25"/>
    <mergeCell ref="G25:J25"/>
    <mergeCell ref="D21:F21"/>
    <mergeCell ref="G21:J21"/>
    <mergeCell ref="K21:W21"/>
    <mergeCell ref="A19:C19"/>
    <mergeCell ref="A20:C20"/>
    <mergeCell ref="A21:C21"/>
    <mergeCell ref="A22:C22"/>
    <mergeCell ref="A14:C14"/>
    <mergeCell ref="A15:C15"/>
    <mergeCell ref="A16:C16"/>
    <mergeCell ref="A17:C17"/>
    <mergeCell ref="D16:F16"/>
    <mergeCell ref="G16:J16"/>
    <mergeCell ref="K16:W16"/>
    <mergeCell ref="K17:W17"/>
    <mergeCell ref="A18:C18"/>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X25:AD25"/>
    <mergeCell ref="D26:F26"/>
    <mergeCell ref="G26:J26"/>
    <mergeCell ref="K26:W26"/>
    <mergeCell ref="X26:AD26"/>
    <mergeCell ref="D23:F23"/>
    <mergeCell ref="G23:J23"/>
    <mergeCell ref="K23:W23"/>
    <mergeCell ref="X23:AD23"/>
    <mergeCell ref="D24:F24"/>
    <mergeCell ref="G24:J24"/>
    <mergeCell ref="K24:W24"/>
    <mergeCell ref="X24:AD24"/>
    <mergeCell ref="K25:W25"/>
    <mergeCell ref="X21:AD21"/>
    <mergeCell ref="D22:F22"/>
    <mergeCell ref="G22:J22"/>
    <mergeCell ref="K22:W22"/>
    <mergeCell ref="X22:AD22"/>
    <mergeCell ref="X9:AD9"/>
    <mergeCell ref="D20:F20"/>
    <mergeCell ref="G20:J20"/>
    <mergeCell ref="K20:W20"/>
    <mergeCell ref="X20:AD20"/>
    <mergeCell ref="D9:F9"/>
    <mergeCell ref="G9:J9"/>
    <mergeCell ref="K9:W9"/>
    <mergeCell ref="D13:F13"/>
    <mergeCell ref="G13:J13"/>
    <mergeCell ref="K13:W13"/>
    <mergeCell ref="G19:J19"/>
    <mergeCell ref="K19:W19"/>
    <mergeCell ref="X19:AD19"/>
    <mergeCell ref="D18:F18"/>
    <mergeCell ref="G18:J18"/>
    <mergeCell ref="K18:W18"/>
    <mergeCell ref="D17:F17"/>
    <mergeCell ref="G17:J17"/>
    <mergeCell ref="A1:G3"/>
    <mergeCell ref="T1:U1"/>
    <mergeCell ref="T2:U2"/>
    <mergeCell ref="T3:U3"/>
    <mergeCell ref="X12:AD12"/>
    <mergeCell ref="X13:AD13"/>
    <mergeCell ref="X10:AD10"/>
    <mergeCell ref="X11:AD11"/>
    <mergeCell ref="D11:F11"/>
    <mergeCell ref="G11:J11"/>
    <mergeCell ref="K11:W11"/>
    <mergeCell ref="D12:F12"/>
    <mergeCell ref="A5:C5"/>
    <mergeCell ref="X6:AD6"/>
    <mergeCell ref="D7:F7"/>
    <mergeCell ref="G7:J7"/>
    <mergeCell ref="K7:W7"/>
    <mergeCell ref="D8:F8"/>
    <mergeCell ref="G8:J8"/>
    <mergeCell ref="X7:AD7"/>
    <mergeCell ref="X8:AD8"/>
    <mergeCell ref="A10:C10"/>
    <mergeCell ref="A11:C11"/>
    <mergeCell ref="A12:C12"/>
    <mergeCell ref="D32:F32"/>
    <mergeCell ref="G32:J32"/>
    <mergeCell ref="K32:W32"/>
    <mergeCell ref="X32:AD32"/>
    <mergeCell ref="D33:F33"/>
    <mergeCell ref="G33:J33"/>
    <mergeCell ref="K33:W33"/>
    <mergeCell ref="X33:AD33"/>
    <mergeCell ref="D5:F5"/>
    <mergeCell ref="G5:J5"/>
    <mergeCell ref="K5:W5"/>
    <mergeCell ref="X5:AD5"/>
    <mergeCell ref="X16:AD16"/>
    <mergeCell ref="X17:AD17"/>
    <mergeCell ref="X14:AD14"/>
    <mergeCell ref="X15:AD15"/>
    <mergeCell ref="D15:F15"/>
    <mergeCell ref="G15:J15"/>
    <mergeCell ref="K15:W15"/>
    <mergeCell ref="D14:F14"/>
    <mergeCell ref="G14:J14"/>
    <mergeCell ref="K14:W14"/>
    <mergeCell ref="X18:AD18"/>
    <mergeCell ref="D19:F19"/>
    <mergeCell ref="G37:J37"/>
    <mergeCell ref="K37:W37"/>
    <mergeCell ref="X37:AD37"/>
    <mergeCell ref="D38:F38"/>
    <mergeCell ref="G38:J38"/>
    <mergeCell ref="K38:W38"/>
    <mergeCell ref="X38:AD38"/>
    <mergeCell ref="D34:F34"/>
    <mergeCell ref="G34:J34"/>
    <mergeCell ref="K34:W34"/>
    <mergeCell ref="X34:AD34"/>
    <mergeCell ref="D35:F35"/>
    <mergeCell ref="G35:J35"/>
    <mergeCell ref="K35:W35"/>
    <mergeCell ref="X35:AD35"/>
    <mergeCell ref="D36:F36"/>
    <mergeCell ref="G36:J36"/>
    <mergeCell ref="K36:W36"/>
    <mergeCell ref="X36:AD36"/>
    <mergeCell ref="A32:C32"/>
    <mergeCell ref="A33:C33"/>
    <mergeCell ref="A34:C34"/>
    <mergeCell ref="A35:C35"/>
    <mergeCell ref="A36:C36"/>
    <mergeCell ref="A37:C37"/>
    <mergeCell ref="A38:C38"/>
    <mergeCell ref="Z1:AD1"/>
    <mergeCell ref="Z2:AD2"/>
    <mergeCell ref="Z3:AD3"/>
    <mergeCell ref="V1:Y1"/>
    <mergeCell ref="V2:Y2"/>
    <mergeCell ref="V3:Y3"/>
    <mergeCell ref="H1:S3"/>
    <mergeCell ref="A23:C23"/>
    <mergeCell ref="A24:C24"/>
    <mergeCell ref="A25:C25"/>
    <mergeCell ref="A26:C26"/>
    <mergeCell ref="A27:C27"/>
    <mergeCell ref="A28:C28"/>
    <mergeCell ref="A29:C29"/>
    <mergeCell ref="A30:C30"/>
    <mergeCell ref="A31:C31"/>
    <mergeCell ref="D37:F37"/>
    <mergeCell ref="A39:C39"/>
    <mergeCell ref="D39:F39"/>
    <mergeCell ref="G39:J39"/>
    <mergeCell ref="K39:W39"/>
    <mergeCell ref="X39:AD39"/>
    <mergeCell ref="A48:C48"/>
    <mergeCell ref="D48:F48"/>
    <mergeCell ref="G48:J48"/>
    <mergeCell ref="K48:W48"/>
    <mergeCell ref="X48:AD48"/>
    <mergeCell ref="A47:C47"/>
    <mergeCell ref="D47:F47"/>
    <mergeCell ref="G47:J47"/>
    <mergeCell ref="K47:W47"/>
    <mergeCell ref="X47:AD47"/>
    <mergeCell ref="A40:C40"/>
    <mergeCell ref="D40:F40"/>
    <mergeCell ref="G40:J40"/>
    <mergeCell ref="K40:W40"/>
    <mergeCell ref="X40:AD40"/>
    <mergeCell ref="A44:C44"/>
    <mergeCell ref="D44:F44"/>
    <mergeCell ref="G44:J44"/>
    <mergeCell ref="K44:W44"/>
    <mergeCell ref="X44:AD44"/>
    <mergeCell ref="A45:C45"/>
    <mergeCell ref="D45:F45"/>
    <mergeCell ref="G45:J45"/>
    <mergeCell ref="K45:W45"/>
    <mergeCell ref="X45:AD45"/>
    <mergeCell ref="A46:C46"/>
    <mergeCell ref="D46:F46"/>
    <mergeCell ref="G46:J46"/>
    <mergeCell ref="K46:W46"/>
    <mergeCell ref="X46:AD46"/>
    <mergeCell ref="A43:C43"/>
    <mergeCell ref="D43:F43"/>
    <mergeCell ref="G43:J43"/>
    <mergeCell ref="K43:W43"/>
    <mergeCell ref="X43:AD43"/>
    <mergeCell ref="A41:C41"/>
    <mergeCell ref="D41:F41"/>
    <mergeCell ref="G41:J41"/>
    <mergeCell ref="K41:W41"/>
    <mergeCell ref="X41:AD41"/>
    <mergeCell ref="A42:C42"/>
    <mergeCell ref="D42:F42"/>
    <mergeCell ref="G42:J42"/>
    <mergeCell ref="K42:W42"/>
    <mergeCell ref="X42:AD42"/>
  </mergeCells>
  <phoneticPr fontId="1"/>
  <printOptions horizontalCentered="1"/>
  <pageMargins left="0.70866141732283472" right="0.70866141732283472" top="0.74803149606299213" bottom="0.74803149606299213" header="0.31496062992125984" footer="0.31496062992125984"/>
  <pageSetup paperSize="9" scale="72" fitToHeight="0"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7"/>
  <sheetViews>
    <sheetView showGridLines="0" view="pageBreakPreview" zoomScaleNormal="100" zoomScaleSheetLayoutView="100" workbookViewId="0">
      <selection sqref="A1:I3"/>
    </sheetView>
  </sheetViews>
  <sheetFormatPr defaultColWidth="2.88671875" defaultRowHeight="14.4"/>
  <cols>
    <col min="1" max="16384" width="2.88671875" style="128"/>
  </cols>
  <sheetData>
    <row r="1" spans="1:52" s="120" customFormat="1" ht="15" customHeight="1">
      <c r="A1" s="585" t="s">
        <v>254</v>
      </c>
      <c r="B1" s="586"/>
      <c r="C1" s="586"/>
      <c r="D1" s="586"/>
      <c r="E1" s="586"/>
      <c r="F1" s="586"/>
      <c r="G1" s="586"/>
      <c r="H1" s="586"/>
      <c r="I1" s="586"/>
      <c r="J1" s="587" t="s">
        <v>222</v>
      </c>
      <c r="K1" s="588"/>
      <c r="L1" s="588"/>
      <c r="M1" s="588"/>
      <c r="N1" s="588"/>
      <c r="O1" s="588"/>
      <c r="P1" s="588"/>
      <c r="Q1" s="588"/>
      <c r="R1" s="588"/>
      <c r="S1" s="588"/>
      <c r="T1" s="588"/>
      <c r="U1" s="588"/>
      <c r="V1" s="588"/>
      <c r="W1" s="588"/>
      <c r="X1" s="588"/>
      <c r="Y1" s="588"/>
      <c r="Z1" s="588"/>
      <c r="AA1" s="588"/>
      <c r="AB1" s="588"/>
      <c r="AC1" s="588"/>
      <c r="AD1" s="588"/>
      <c r="AE1" s="588"/>
      <c r="AF1" s="588"/>
      <c r="AG1" s="588"/>
      <c r="AH1" s="589"/>
      <c r="AI1" s="581"/>
      <c r="AJ1" s="575"/>
      <c r="AK1" s="575"/>
      <c r="AL1" s="575"/>
      <c r="AM1" s="575"/>
      <c r="AN1" s="576"/>
      <c r="AO1" s="581" t="s">
        <v>27</v>
      </c>
      <c r="AP1" s="575"/>
      <c r="AQ1" s="575"/>
      <c r="AR1" s="575"/>
      <c r="AS1" s="575"/>
      <c r="AT1" s="576"/>
      <c r="AU1" s="582" t="s">
        <v>28</v>
      </c>
      <c r="AV1" s="583"/>
      <c r="AW1" s="583"/>
      <c r="AX1" s="583"/>
      <c r="AY1" s="583"/>
      <c r="AZ1" s="584"/>
    </row>
    <row r="2" spans="1:52" s="120" customFormat="1" ht="15" customHeight="1">
      <c r="A2" s="586"/>
      <c r="B2" s="586"/>
      <c r="C2" s="586"/>
      <c r="D2" s="586"/>
      <c r="E2" s="586"/>
      <c r="F2" s="586"/>
      <c r="G2" s="586"/>
      <c r="H2" s="586"/>
      <c r="I2" s="586"/>
      <c r="J2" s="590"/>
      <c r="K2" s="591"/>
      <c r="L2" s="591"/>
      <c r="M2" s="591"/>
      <c r="N2" s="591"/>
      <c r="O2" s="591"/>
      <c r="P2" s="591"/>
      <c r="Q2" s="591"/>
      <c r="R2" s="591"/>
      <c r="S2" s="591"/>
      <c r="T2" s="591"/>
      <c r="U2" s="591"/>
      <c r="V2" s="591"/>
      <c r="W2" s="591"/>
      <c r="X2" s="591"/>
      <c r="Y2" s="591"/>
      <c r="Z2" s="591"/>
      <c r="AA2" s="591"/>
      <c r="AB2" s="591"/>
      <c r="AC2" s="591"/>
      <c r="AD2" s="591"/>
      <c r="AE2" s="591"/>
      <c r="AF2" s="591"/>
      <c r="AG2" s="591"/>
      <c r="AH2" s="592"/>
      <c r="AI2" s="581" t="s">
        <v>30</v>
      </c>
      <c r="AJ2" s="575"/>
      <c r="AK2" s="575"/>
      <c r="AL2" s="575"/>
      <c r="AM2" s="575"/>
      <c r="AN2" s="576"/>
      <c r="AO2" s="574" t="str">
        <f>改版履歴!V2</f>
        <v>郭</v>
      </c>
      <c r="AP2" s="575"/>
      <c r="AQ2" s="575"/>
      <c r="AR2" s="575"/>
      <c r="AS2" s="575"/>
      <c r="AT2" s="576"/>
      <c r="AU2" s="577">
        <f>改版履歴!Z2</f>
        <v>44033</v>
      </c>
      <c r="AV2" s="578"/>
      <c r="AW2" s="578"/>
      <c r="AX2" s="578"/>
      <c r="AY2" s="578"/>
      <c r="AZ2" s="579"/>
    </row>
    <row r="3" spans="1:52" s="120" customFormat="1" ht="15.6" customHeight="1">
      <c r="A3" s="586"/>
      <c r="B3" s="586"/>
      <c r="C3" s="586"/>
      <c r="D3" s="586"/>
      <c r="E3" s="586"/>
      <c r="F3" s="586"/>
      <c r="G3" s="586"/>
      <c r="H3" s="586"/>
      <c r="I3" s="586"/>
      <c r="J3" s="593"/>
      <c r="K3" s="594"/>
      <c r="L3" s="594"/>
      <c r="M3" s="594"/>
      <c r="N3" s="594"/>
      <c r="O3" s="594"/>
      <c r="P3" s="594"/>
      <c r="Q3" s="594"/>
      <c r="R3" s="594"/>
      <c r="S3" s="594"/>
      <c r="T3" s="594"/>
      <c r="U3" s="594"/>
      <c r="V3" s="594"/>
      <c r="W3" s="594"/>
      <c r="X3" s="594"/>
      <c r="Y3" s="594"/>
      <c r="Z3" s="594"/>
      <c r="AA3" s="594"/>
      <c r="AB3" s="594"/>
      <c r="AC3" s="594"/>
      <c r="AD3" s="594"/>
      <c r="AE3" s="594"/>
      <c r="AF3" s="594"/>
      <c r="AG3" s="594"/>
      <c r="AH3" s="595"/>
      <c r="AI3" s="581" t="s">
        <v>223</v>
      </c>
      <c r="AJ3" s="575"/>
      <c r="AK3" s="575"/>
      <c r="AL3" s="575"/>
      <c r="AM3" s="575"/>
      <c r="AN3" s="576"/>
      <c r="AO3" s="574" t="str">
        <f>改版履歴!V3</f>
        <v>HYN湯</v>
      </c>
      <c r="AP3" s="575"/>
      <c r="AQ3" s="575"/>
      <c r="AR3" s="575"/>
      <c r="AS3" s="575"/>
      <c r="AT3" s="576"/>
      <c r="AU3" s="577">
        <f>改版履歴!Z3</f>
        <v>44495</v>
      </c>
      <c r="AV3" s="578"/>
      <c r="AW3" s="578"/>
      <c r="AX3" s="578"/>
      <c r="AY3" s="578"/>
      <c r="AZ3" s="579"/>
    </row>
    <row r="4" spans="1:52" s="124" customFormat="1">
      <c r="A4" s="121"/>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3"/>
    </row>
    <row r="5" spans="1:52" s="124" customFormat="1">
      <c r="A5" s="125"/>
      <c r="B5" s="55" t="s">
        <v>224</v>
      </c>
      <c r="C5" s="55"/>
      <c r="D5" s="55"/>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129"/>
      <c r="AH5" s="129"/>
      <c r="AI5" s="129"/>
      <c r="AJ5" s="129"/>
      <c r="AK5" s="129"/>
      <c r="AL5" s="129"/>
      <c r="AM5" s="129"/>
      <c r="AN5" s="129"/>
      <c r="AO5" s="129"/>
      <c r="AP5" s="129"/>
      <c r="AQ5" s="129"/>
      <c r="AR5" s="129"/>
      <c r="AS5" s="129"/>
      <c r="AT5" s="129"/>
      <c r="AU5" s="129"/>
      <c r="AV5" s="129"/>
      <c r="AW5" s="129"/>
      <c r="AX5" s="129"/>
      <c r="AY5" s="129"/>
      <c r="AZ5" s="127"/>
    </row>
    <row r="6" spans="1:52" s="124" customFormat="1">
      <c r="A6" s="125"/>
      <c r="B6" s="56"/>
      <c r="C6" s="56"/>
      <c r="D6" s="56"/>
      <c r="E6" s="56"/>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129"/>
      <c r="AH6" s="129"/>
      <c r="AI6" s="129"/>
      <c r="AJ6" s="129"/>
      <c r="AK6" s="129"/>
      <c r="AL6" s="129"/>
      <c r="AM6" s="129"/>
      <c r="AN6" s="129"/>
      <c r="AO6" s="129"/>
      <c r="AP6" s="129"/>
      <c r="AQ6" s="129"/>
      <c r="AR6" s="129"/>
      <c r="AS6" s="129"/>
      <c r="AT6" s="129"/>
      <c r="AU6" s="129"/>
      <c r="AV6" s="129"/>
      <c r="AW6" s="129"/>
      <c r="AX6" s="129"/>
      <c r="AY6" s="129"/>
      <c r="AZ6" s="127"/>
    </row>
    <row r="7" spans="1:52" s="124" customFormat="1">
      <c r="A7" s="125"/>
      <c r="B7" s="56"/>
      <c r="C7" s="56" t="s">
        <v>225</v>
      </c>
      <c r="D7" s="56"/>
      <c r="E7" s="56"/>
      <c r="F7" s="56"/>
      <c r="G7" s="219"/>
      <c r="H7" s="56" t="s">
        <v>302</v>
      </c>
      <c r="I7" s="219"/>
      <c r="J7" s="220"/>
      <c r="K7" s="220"/>
      <c r="L7" s="220"/>
      <c r="M7" s="220"/>
      <c r="N7" s="220"/>
      <c r="O7" s="220"/>
      <c r="P7" s="56"/>
      <c r="Q7" s="56"/>
      <c r="R7" s="56"/>
      <c r="S7" s="56"/>
      <c r="T7" s="56"/>
      <c r="U7" s="56"/>
      <c r="V7" s="56"/>
      <c r="W7" s="56"/>
      <c r="X7" s="56"/>
      <c r="Y7" s="56"/>
      <c r="Z7" s="56"/>
      <c r="AA7" s="56"/>
      <c r="AB7" s="56"/>
      <c r="AC7" s="56"/>
      <c r="AD7" s="56"/>
      <c r="AE7" s="56"/>
      <c r="AF7" s="56"/>
      <c r="AG7" s="129"/>
      <c r="AH7" s="129"/>
      <c r="AI7" s="129"/>
      <c r="AJ7" s="129"/>
      <c r="AK7" s="129"/>
      <c r="AL7" s="129"/>
      <c r="AM7" s="129"/>
      <c r="AN7" s="129"/>
      <c r="AO7" s="129"/>
      <c r="AP7" s="129"/>
      <c r="AQ7" s="129"/>
      <c r="AR7" s="129"/>
      <c r="AS7" s="129"/>
      <c r="AT7" s="129"/>
      <c r="AU7" s="129"/>
      <c r="AV7" s="129"/>
      <c r="AW7" s="129"/>
      <c r="AX7" s="129"/>
      <c r="AY7" s="129"/>
      <c r="AZ7" s="127"/>
    </row>
    <row r="8" spans="1:52" s="124" customFormat="1">
      <c r="A8" s="125"/>
      <c r="B8" s="56"/>
      <c r="C8" s="56"/>
      <c r="D8" s="56"/>
      <c r="E8" s="56"/>
      <c r="F8" s="56"/>
      <c r="G8" s="219"/>
      <c r="H8" s="56"/>
      <c r="I8" s="219"/>
      <c r="J8" s="220"/>
      <c r="K8" s="220"/>
      <c r="L8" s="220"/>
      <c r="M8" s="220"/>
      <c r="N8" s="220"/>
      <c r="O8" s="220"/>
      <c r="P8" s="56"/>
      <c r="Q8" s="56"/>
      <c r="R8" s="56"/>
      <c r="S8" s="56"/>
      <c r="T8" s="56"/>
      <c r="U8" s="56"/>
      <c r="V8" s="56"/>
      <c r="W8" s="56"/>
      <c r="X8" s="56"/>
      <c r="Y8" s="56"/>
      <c r="Z8" s="56"/>
      <c r="AA8" s="56"/>
      <c r="AB8" s="56"/>
      <c r="AC8" s="56"/>
      <c r="AD8" s="56"/>
      <c r="AE8" s="56"/>
      <c r="AF8" s="56"/>
      <c r="AG8" s="129"/>
      <c r="AH8" s="129"/>
      <c r="AI8" s="129"/>
      <c r="AJ8" s="129"/>
      <c r="AK8" s="129"/>
      <c r="AL8" s="129"/>
      <c r="AM8" s="129"/>
      <c r="AN8" s="129"/>
      <c r="AO8" s="129"/>
      <c r="AP8" s="129"/>
      <c r="AQ8" s="129"/>
      <c r="AR8" s="129"/>
      <c r="AS8" s="129"/>
      <c r="AT8" s="129"/>
      <c r="AU8" s="129"/>
      <c r="AV8" s="129"/>
      <c r="AW8" s="129"/>
      <c r="AX8" s="129"/>
      <c r="AY8" s="129"/>
      <c r="AZ8" s="127"/>
    </row>
    <row r="9" spans="1:52" s="124" customFormat="1">
      <c r="A9" s="125"/>
      <c r="B9" s="56"/>
      <c r="C9" s="56" t="s">
        <v>226</v>
      </c>
      <c r="D9" s="56"/>
      <c r="E9" s="56"/>
      <c r="F9" s="56"/>
      <c r="G9" s="219"/>
      <c r="H9" s="56" t="s">
        <v>303</v>
      </c>
      <c r="I9" s="219"/>
      <c r="J9" s="219"/>
      <c r="K9" s="220"/>
      <c r="L9" s="220"/>
      <c r="M9" s="220"/>
      <c r="N9" s="220"/>
      <c r="O9" s="220"/>
      <c r="P9" s="56"/>
      <c r="Q9" s="56"/>
      <c r="R9" s="56"/>
      <c r="S9" s="56"/>
      <c r="T9" s="56"/>
      <c r="U9" s="56"/>
      <c r="V9" s="56"/>
      <c r="W9" s="56"/>
      <c r="X9" s="56"/>
      <c r="Y9" s="56"/>
      <c r="Z9" s="56"/>
      <c r="AA9" s="56"/>
      <c r="AB9" s="56"/>
      <c r="AC9" s="56"/>
      <c r="AD9" s="56"/>
      <c r="AE9" s="56"/>
      <c r="AF9" s="56"/>
      <c r="AG9" s="129"/>
      <c r="AH9" s="129"/>
      <c r="AI9" s="129"/>
      <c r="AJ9" s="129"/>
      <c r="AK9" s="129"/>
      <c r="AL9" s="129"/>
      <c r="AM9" s="129"/>
      <c r="AN9" s="129"/>
      <c r="AO9" s="129"/>
      <c r="AP9" s="129"/>
      <c r="AQ9" s="129"/>
      <c r="AR9" s="129"/>
      <c r="AS9" s="129"/>
      <c r="AT9" s="129"/>
      <c r="AU9" s="129"/>
      <c r="AV9" s="129"/>
      <c r="AW9" s="129"/>
      <c r="AX9" s="129"/>
      <c r="AY9" s="129"/>
      <c r="AZ9" s="127"/>
    </row>
    <row r="10" spans="1:52" s="124" customFormat="1">
      <c r="A10" s="125"/>
      <c r="B10" s="56"/>
      <c r="C10" s="56"/>
      <c r="D10" s="56"/>
      <c r="E10" s="56"/>
      <c r="F10" s="56"/>
      <c r="G10" s="219"/>
      <c r="H10" s="95" t="s">
        <v>304</v>
      </c>
      <c r="I10" s="219"/>
      <c r="J10" s="219"/>
      <c r="K10" s="220"/>
      <c r="L10" s="220"/>
      <c r="M10" s="220"/>
      <c r="N10" s="220"/>
      <c r="O10" s="220"/>
      <c r="P10" s="56"/>
      <c r="Q10" s="56"/>
      <c r="R10" s="56"/>
      <c r="S10" s="56"/>
      <c r="T10" s="56"/>
      <c r="U10" s="56"/>
      <c r="V10" s="56"/>
      <c r="W10" s="56"/>
      <c r="X10" s="56"/>
      <c r="Y10" s="56"/>
      <c r="Z10" s="56"/>
      <c r="AA10" s="56"/>
      <c r="AB10" s="56"/>
      <c r="AC10" s="56"/>
      <c r="AD10" s="56"/>
      <c r="AE10" s="56"/>
      <c r="AF10" s="56"/>
      <c r="AG10" s="129"/>
      <c r="AH10" s="129"/>
      <c r="AI10" s="129"/>
      <c r="AJ10" s="129"/>
      <c r="AK10" s="129"/>
      <c r="AL10" s="129"/>
      <c r="AM10" s="129"/>
      <c r="AN10" s="129"/>
      <c r="AO10" s="129"/>
      <c r="AP10" s="129"/>
      <c r="AQ10" s="129"/>
      <c r="AR10" s="129"/>
      <c r="AS10" s="129"/>
      <c r="AT10" s="129"/>
      <c r="AU10" s="129"/>
      <c r="AV10" s="129"/>
      <c r="AW10" s="129"/>
      <c r="AX10" s="129"/>
      <c r="AY10" s="129"/>
      <c r="AZ10" s="127"/>
    </row>
    <row r="11" spans="1:52" s="124" customFormat="1">
      <c r="A11" s="125"/>
      <c r="B11" s="56"/>
      <c r="C11" s="56"/>
      <c r="D11" s="56"/>
      <c r="E11" s="56"/>
      <c r="F11" s="56"/>
      <c r="G11" s="219"/>
      <c r="H11" s="56"/>
      <c r="I11" s="219"/>
      <c r="J11" s="220"/>
      <c r="K11" s="220"/>
      <c r="L11" s="220"/>
      <c r="M11" s="220"/>
      <c r="N11" s="220"/>
      <c r="O11" s="220"/>
      <c r="P11" s="56"/>
      <c r="Q11" s="56"/>
      <c r="R11" s="56"/>
      <c r="S11" s="56"/>
      <c r="T11" s="56"/>
      <c r="U11" s="56"/>
      <c r="V11" s="56"/>
      <c r="W11" s="56"/>
      <c r="X11" s="56"/>
      <c r="Y11" s="56"/>
      <c r="Z11" s="56"/>
      <c r="AA11" s="56"/>
      <c r="AB11" s="56"/>
      <c r="AC11" s="56"/>
      <c r="AD11" s="56"/>
      <c r="AE11" s="56"/>
      <c r="AF11" s="56"/>
      <c r="AG11" s="129"/>
      <c r="AH11" s="129"/>
      <c r="AI11" s="129"/>
      <c r="AJ11" s="129"/>
      <c r="AK11" s="129"/>
      <c r="AL11" s="129"/>
      <c r="AM11" s="129"/>
      <c r="AN11" s="129"/>
      <c r="AO11" s="129"/>
      <c r="AP11" s="129"/>
      <c r="AQ11" s="129"/>
      <c r="AR11" s="129"/>
      <c r="AS11" s="129"/>
      <c r="AT11" s="129"/>
      <c r="AU11" s="129"/>
      <c r="AV11" s="129"/>
      <c r="AW11" s="129"/>
      <c r="AX11" s="129"/>
      <c r="AY11" s="129"/>
      <c r="AZ11" s="127"/>
    </row>
    <row r="12" spans="1:52" s="124" customFormat="1">
      <c r="A12" s="125"/>
      <c r="B12" s="56"/>
      <c r="C12" s="56" t="s">
        <v>227</v>
      </c>
      <c r="D12" s="56"/>
      <c r="E12" s="56"/>
      <c r="F12" s="56"/>
      <c r="G12" s="219"/>
      <c r="H12" s="56" t="s">
        <v>305</v>
      </c>
      <c r="I12" s="219"/>
      <c r="J12" s="220"/>
      <c r="K12" s="220"/>
      <c r="L12" s="220"/>
      <c r="M12" s="220"/>
      <c r="N12" s="220"/>
      <c r="O12" s="220"/>
      <c r="P12" s="56"/>
      <c r="Q12" s="56"/>
      <c r="R12" s="56"/>
      <c r="S12" s="56"/>
      <c r="T12" s="56"/>
      <c r="U12" s="56"/>
      <c r="V12" s="56"/>
      <c r="W12" s="56"/>
      <c r="X12" s="56"/>
      <c r="Y12" s="56"/>
      <c r="Z12" s="56"/>
      <c r="AA12" s="56"/>
      <c r="AB12" s="56"/>
      <c r="AC12" s="56"/>
      <c r="AD12" s="56"/>
      <c r="AE12" s="56"/>
      <c r="AF12" s="56"/>
      <c r="AG12" s="129"/>
      <c r="AH12" s="129"/>
      <c r="AI12" s="129"/>
      <c r="AJ12" s="129"/>
      <c r="AK12" s="129"/>
      <c r="AL12" s="129"/>
      <c r="AM12" s="129"/>
      <c r="AN12" s="129"/>
      <c r="AO12" s="129"/>
      <c r="AP12" s="129"/>
      <c r="AQ12" s="129"/>
      <c r="AR12" s="129"/>
      <c r="AS12" s="129"/>
      <c r="AT12" s="129"/>
      <c r="AU12" s="129"/>
      <c r="AV12" s="129"/>
      <c r="AW12" s="129"/>
      <c r="AX12" s="129"/>
      <c r="AY12" s="129"/>
      <c r="AZ12" s="127"/>
    </row>
    <row r="13" spans="1:52" s="124" customFormat="1">
      <c r="A13" s="125"/>
      <c r="B13" s="56"/>
      <c r="C13" s="56"/>
      <c r="D13" s="56"/>
      <c r="E13" s="56"/>
      <c r="F13" s="56"/>
      <c r="G13" s="219"/>
      <c r="H13" s="56"/>
      <c r="I13" s="219"/>
      <c r="J13" s="220"/>
      <c r="K13" s="220"/>
      <c r="L13" s="220"/>
      <c r="M13" s="220"/>
      <c r="N13" s="220"/>
      <c r="O13" s="220"/>
      <c r="P13" s="56"/>
      <c r="Q13" s="56"/>
      <c r="R13" s="56"/>
      <c r="S13" s="56"/>
      <c r="T13" s="56"/>
      <c r="U13" s="56"/>
      <c r="V13" s="56"/>
      <c r="W13" s="56"/>
      <c r="X13" s="56"/>
      <c r="Y13" s="56"/>
      <c r="Z13" s="56"/>
      <c r="AA13" s="56"/>
      <c r="AB13" s="56"/>
      <c r="AC13" s="56"/>
      <c r="AD13" s="56"/>
      <c r="AE13" s="56"/>
      <c r="AF13" s="56"/>
      <c r="AG13" s="129"/>
      <c r="AH13" s="129"/>
      <c r="AI13" s="129"/>
      <c r="AJ13" s="129"/>
      <c r="AK13" s="129"/>
      <c r="AL13" s="129"/>
      <c r="AM13" s="129"/>
      <c r="AN13" s="129"/>
      <c r="AO13" s="129"/>
      <c r="AP13" s="129"/>
      <c r="AQ13" s="129"/>
      <c r="AR13" s="129"/>
      <c r="AS13" s="129"/>
      <c r="AT13" s="129"/>
      <c r="AU13" s="129"/>
      <c r="AV13" s="129"/>
      <c r="AW13" s="129"/>
      <c r="AX13" s="129"/>
      <c r="AY13" s="129"/>
      <c r="AZ13" s="127"/>
    </row>
    <row r="14" spans="1:52" s="124" customFormat="1">
      <c r="A14" s="125"/>
      <c r="B14" s="56"/>
      <c r="C14" s="56" t="s">
        <v>228</v>
      </c>
      <c r="D14" s="56"/>
      <c r="E14" s="56"/>
      <c r="F14" s="56"/>
      <c r="G14" s="219"/>
      <c r="H14" s="56" t="s">
        <v>407</v>
      </c>
      <c r="I14" s="219"/>
      <c r="J14" s="220"/>
      <c r="K14" s="220"/>
      <c r="L14" s="220"/>
      <c r="M14" s="220"/>
      <c r="N14" s="220"/>
      <c r="O14" s="220"/>
      <c r="P14" s="56"/>
      <c r="Q14" s="56"/>
      <c r="R14" s="56"/>
      <c r="S14" s="56"/>
      <c r="T14" s="56"/>
      <c r="U14" s="56"/>
      <c r="V14" s="56"/>
      <c r="W14" s="56"/>
      <c r="X14" s="56"/>
      <c r="Y14" s="56"/>
      <c r="Z14" s="56"/>
      <c r="AA14" s="56"/>
      <c r="AB14" s="56"/>
      <c r="AC14" s="56"/>
      <c r="AD14" s="56"/>
      <c r="AE14" s="56"/>
      <c r="AF14" s="56"/>
      <c r="AG14" s="129"/>
      <c r="AH14" s="129"/>
      <c r="AI14" s="129"/>
      <c r="AJ14" s="129"/>
      <c r="AK14" s="129"/>
      <c r="AL14" s="129"/>
      <c r="AM14" s="129"/>
      <c r="AN14" s="129"/>
      <c r="AO14" s="129"/>
      <c r="AP14" s="129"/>
      <c r="AQ14" s="129"/>
      <c r="AR14" s="129"/>
      <c r="AS14" s="129"/>
      <c r="AT14" s="129"/>
      <c r="AU14" s="129"/>
      <c r="AV14" s="129"/>
      <c r="AW14" s="129"/>
      <c r="AX14" s="129"/>
      <c r="AY14" s="129"/>
      <c r="AZ14" s="127"/>
    </row>
    <row r="15" spans="1:52" s="124" customFormat="1">
      <c r="A15" s="125"/>
      <c r="B15" s="56"/>
      <c r="C15" s="56"/>
      <c r="D15" s="56"/>
      <c r="E15" s="56"/>
      <c r="F15" s="56"/>
      <c r="G15" s="219"/>
      <c r="H15" s="56" t="s">
        <v>406</v>
      </c>
      <c r="I15" s="219"/>
      <c r="J15" s="220"/>
      <c r="K15" s="220"/>
      <c r="L15" s="220"/>
      <c r="M15" s="220"/>
      <c r="N15" s="220"/>
      <c r="O15" s="220"/>
      <c r="P15" s="56"/>
      <c r="Q15" s="56"/>
      <c r="R15" s="56"/>
      <c r="S15" s="56"/>
      <c r="T15" s="56"/>
      <c r="U15" s="56"/>
      <c r="V15" s="56"/>
      <c r="W15" s="56"/>
      <c r="X15" s="56"/>
      <c r="Y15" s="56"/>
      <c r="Z15" s="56"/>
      <c r="AA15" s="56"/>
      <c r="AB15" s="56"/>
      <c r="AC15" s="56"/>
      <c r="AD15" s="56"/>
      <c r="AE15" s="56"/>
      <c r="AF15" s="56"/>
      <c r="AG15" s="129"/>
      <c r="AH15" s="129"/>
      <c r="AI15" s="129"/>
      <c r="AJ15" s="129"/>
      <c r="AK15" s="129"/>
      <c r="AL15" s="129"/>
      <c r="AM15" s="129"/>
      <c r="AN15" s="129"/>
      <c r="AO15" s="129"/>
      <c r="AP15" s="129"/>
      <c r="AQ15" s="129"/>
      <c r="AR15" s="129"/>
      <c r="AS15" s="129"/>
      <c r="AT15" s="129"/>
      <c r="AU15" s="129"/>
      <c r="AV15" s="129"/>
      <c r="AW15" s="129"/>
      <c r="AX15" s="129"/>
      <c r="AY15" s="129"/>
      <c r="AZ15" s="127"/>
    </row>
    <row r="16" spans="1:52" s="124" customFormat="1">
      <c r="A16" s="125"/>
      <c r="B16" s="56"/>
      <c r="C16" s="56"/>
      <c r="D16" s="56"/>
      <c r="E16" s="56"/>
      <c r="F16" s="56"/>
      <c r="G16" s="219"/>
      <c r="H16" s="56"/>
      <c r="I16" s="219"/>
      <c r="J16" s="220"/>
      <c r="K16" s="220"/>
      <c r="L16" s="220"/>
      <c r="M16" s="220"/>
      <c r="N16" s="220"/>
      <c r="O16" s="220"/>
      <c r="P16" s="56"/>
      <c r="Q16" s="56"/>
      <c r="R16" s="56"/>
      <c r="S16" s="56"/>
      <c r="T16" s="56"/>
      <c r="U16" s="56"/>
      <c r="V16" s="56"/>
      <c r="W16" s="56"/>
      <c r="X16" s="56"/>
      <c r="Y16" s="56"/>
      <c r="Z16" s="56"/>
      <c r="AA16" s="56"/>
      <c r="AB16" s="56"/>
      <c r="AC16" s="56"/>
      <c r="AD16" s="56"/>
      <c r="AE16" s="56"/>
      <c r="AF16" s="56"/>
      <c r="AG16" s="129"/>
      <c r="AH16" s="129"/>
      <c r="AI16" s="129"/>
      <c r="AJ16" s="129"/>
      <c r="AK16" s="129"/>
      <c r="AL16" s="129"/>
      <c r="AM16" s="129"/>
      <c r="AN16" s="129"/>
      <c r="AO16" s="129"/>
      <c r="AP16" s="129"/>
      <c r="AQ16" s="129"/>
      <c r="AR16" s="129"/>
      <c r="AS16" s="129"/>
      <c r="AT16" s="129"/>
      <c r="AU16" s="129"/>
      <c r="AV16" s="129"/>
      <c r="AW16" s="129"/>
      <c r="AX16" s="129"/>
      <c r="AY16" s="129"/>
      <c r="AZ16" s="127"/>
    </row>
    <row r="17" spans="1:52" s="124" customFormat="1">
      <c r="A17" s="125"/>
      <c r="B17" s="56"/>
      <c r="C17" s="133" t="s">
        <v>229</v>
      </c>
      <c r="D17" s="56"/>
      <c r="E17" s="56"/>
      <c r="F17" s="56"/>
      <c r="G17" s="219"/>
      <c r="H17" s="56" t="s">
        <v>306</v>
      </c>
      <c r="I17" s="219"/>
      <c r="J17" s="220"/>
      <c r="K17" s="220"/>
      <c r="L17" s="220"/>
      <c r="M17" s="220"/>
      <c r="N17" s="220"/>
      <c r="O17" s="220"/>
      <c r="P17" s="56"/>
      <c r="Q17" s="56"/>
      <c r="R17" s="56"/>
      <c r="S17" s="56"/>
      <c r="T17" s="56"/>
      <c r="U17" s="56"/>
      <c r="V17" s="56"/>
      <c r="W17" s="56"/>
      <c r="X17" s="56"/>
      <c r="Y17" s="56"/>
      <c r="Z17" s="56"/>
      <c r="AA17" s="56"/>
      <c r="AB17" s="56"/>
      <c r="AC17" s="56"/>
      <c r="AD17" s="56"/>
      <c r="AE17" s="56"/>
      <c r="AF17" s="56"/>
      <c r="AG17" s="129"/>
      <c r="AH17" s="129"/>
      <c r="AI17" s="129"/>
      <c r="AJ17" s="129"/>
      <c r="AK17" s="129"/>
      <c r="AL17" s="129"/>
      <c r="AM17" s="129"/>
      <c r="AN17" s="129"/>
      <c r="AO17" s="129"/>
      <c r="AP17" s="129"/>
      <c r="AQ17" s="129"/>
      <c r="AR17" s="129"/>
      <c r="AS17" s="129"/>
      <c r="AT17" s="129"/>
      <c r="AU17" s="129"/>
      <c r="AV17" s="129"/>
      <c r="AW17" s="129"/>
      <c r="AX17" s="129"/>
      <c r="AY17" s="129"/>
      <c r="AZ17" s="127"/>
    </row>
    <row r="18" spans="1:52" s="124" customFormat="1">
      <c r="A18" s="125"/>
      <c r="B18" s="56"/>
      <c r="C18" s="133"/>
      <c r="D18" s="56"/>
      <c r="E18" s="56"/>
      <c r="F18" s="56"/>
      <c r="G18" s="219"/>
      <c r="H18" s="56"/>
      <c r="I18" s="219"/>
      <c r="J18" s="220"/>
      <c r="K18" s="220"/>
      <c r="L18" s="220"/>
      <c r="M18" s="220"/>
      <c r="N18" s="220"/>
      <c r="O18" s="220"/>
      <c r="P18" s="56"/>
      <c r="Q18" s="56"/>
      <c r="R18" s="56"/>
      <c r="S18" s="56"/>
      <c r="T18" s="56"/>
      <c r="U18" s="56"/>
      <c r="V18" s="56"/>
      <c r="W18" s="56"/>
      <c r="X18" s="56"/>
      <c r="Y18" s="56"/>
      <c r="Z18" s="56"/>
      <c r="AA18" s="56"/>
      <c r="AB18" s="56"/>
      <c r="AC18" s="56"/>
      <c r="AD18" s="56"/>
      <c r="AE18" s="56"/>
      <c r="AF18" s="56"/>
      <c r="AG18" s="129"/>
      <c r="AH18" s="129"/>
      <c r="AI18" s="129"/>
      <c r="AJ18" s="129"/>
      <c r="AK18" s="129"/>
      <c r="AL18" s="129"/>
      <c r="AM18" s="129"/>
      <c r="AN18" s="129"/>
      <c r="AO18" s="129"/>
      <c r="AP18" s="129"/>
      <c r="AQ18" s="129"/>
      <c r="AR18" s="129"/>
      <c r="AS18" s="129"/>
      <c r="AT18" s="129"/>
      <c r="AU18" s="129"/>
      <c r="AV18" s="129"/>
      <c r="AW18" s="129"/>
      <c r="AX18" s="129"/>
      <c r="AY18" s="129"/>
      <c r="AZ18" s="127"/>
    </row>
    <row r="19" spans="1:52" s="124" customFormat="1">
      <c r="A19" s="125"/>
      <c r="B19" s="56"/>
      <c r="C19" s="56" t="s">
        <v>230</v>
      </c>
      <c r="D19" s="56"/>
      <c r="E19" s="56"/>
      <c r="F19" s="56"/>
      <c r="G19" s="219"/>
      <c r="H19" s="219" t="s">
        <v>982</v>
      </c>
      <c r="I19" s="219"/>
      <c r="J19" s="220"/>
      <c r="K19" s="220"/>
      <c r="L19" s="220"/>
      <c r="M19" s="220"/>
      <c r="N19" s="220"/>
      <c r="O19" s="220"/>
      <c r="P19" s="56"/>
      <c r="Q19" s="56"/>
      <c r="R19" s="56"/>
      <c r="S19" s="56"/>
      <c r="T19" s="56"/>
      <c r="U19" s="56"/>
      <c r="V19" s="56"/>
      <c r="W19" s="56"/>
      <c r="X19" s="56"/>
      <c r="Y19" s="56"/>
      <c r="Z19" s="56"/>
      <c r="AA19" s="56"/>
      <c r="AB19" s="56"/>
      <c r="AC19" s="56"/>
      <c r="AD19" s="56"/>
      <c r="AE19" s="56"/>
      <c r="AF19" s="56"/>
      <c r="AG19" s="129"/>
      <c r="AH19" s="129"/>
      <c r="AI19" s="129"/>
      <c r="AJ19" s="129"/>
      <c r="AK19" s="129"/>
      <c r="AL19" s="129"/>
      <c r="AM19" s="129"/>
      <c r="AN19" s="129"/>
      <c r="AO19" s="129"/>
      <c r="AP19" s="129"/>
      <c r="AQ19" s="129"/>
      <c r="AR19" s="129"/>
      <c r="AS19" s="129"/>
      <c r="AT19" s="129"/>
      <c r="AU19" s="129"/>
      <c r="AV19" s="129"/>
      <c r="AW19" s="129"/>
      <c r="AX19" s="129"/>
      <c r="AY19" s="129"/>
      <c r="AZ19" s="127"/>
    </row>
    <row r="20" spans="1:52" s="124" customFormat="1">
      <c r="A20" s="125"/>
      <c r="B20" s="56"/>
      <c r="C20" s="56"/>
      <c r="D20" s="56"/>
      <c r="E20" s="56"/>
      <c r="F20" s="56"/>
      <c r="G20" s="219"/>
      <c r="H20" s="56"/>
      <c r="I20" s="219"/>
      <c r="J20" s="220"/>
      <c r="K20" s="220"/>
      <c r="L20" s="220"/>
      <c r="M20" s="220"/>
      <c r="N20" s="220"/>
      <c r="O20" s="220"/>
      <c r="P20" s="56"/>
      <c r="Q20" s="56"/>
      <c r="R20" s="56"/>
      <c r="S20" s="56"/>
      <c r="T20" s="56"/>
      <c r="U20" s="56"/>
      <c r="V20" s="56"/>
      <c r="W20" s="56"/>
      <c r="X20" s="56"/>
      <c r="Y20" s="56"/>
      <c r="Z20" s="56"/>
      <c r="AA20" s="56"/>
      <c r="AB20" s="56"/>
      <c r="AC20" s="56"/>
      <c r="AD20" s="56"/>
      <c r="AE20" s="56"/>
      <c r="AF20" s="56"/>
      <c r="AG20" s="129"/>
      <c r="AH20" s="129"/>
      <c r="AI20" s="129"/>
      <c r="AJ20" s="129"/>
      <c r="AK20" s="129"/>
      <c r="AL20" s="129"/>
      <c r="AM20" s="129"/>
      <c r="AN20" s="129"/>
      <c r="AO20" s="129"/>
      <c r="AP20" s="129"/>
      <c r="AQ20" s="129"/>
      <c r="AR20" s="129"/>
      <c r="AS20" s="129"/>
      <c r="AT20" s="129"/>
      <c r="AU20" s="129"/>
      <c r="AV20" s="129"/>
      <c r="AW20" s="129"/>
      <c r="AX20" s="129"/>
      <c r="AY20" s="129"/>
      <c r="AZ20" s="127"/>
    </row>
    <row r="21" spans="1:52" s="124" customFormat="1">
      <c r="A21" s="125"/>
      <c r="B21" s="55" t="s">
        <v>297</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129"/>
      <c r="AH21" s="129"/>
      <c r="AI21" s="129"/>
      <c r="AJ21" s="129"/>
      <c r="AK21" s="129"/>
      <c r="AL21" s="129"/>
      <c r="AM21" s="129"/>
      <c r="AN21" s="129"/>
      <c r="AO21" s="129"/>
      <c r="AP21" s="129"/>
      <c r="AQ21" s="129"/>
      <c r="AR21" s="129"/>
      <c r="AS21" s="129"/>
      <c r="AT21" s="129"/>
      <c r="AU21" s="129"/>
      <c r="AV21" s="129"/>
      <c r="AW21" s="129"/>
      <c r="AX21" s="129"/>
      <c r="AY21" s="129"/>
      <c r="AZ21" s="127"/>
    </row>
    <row r="22" spans="1:52" s="124" customFormat="1">
      <c r="A22" s="125"/>
      <c r="B22" s="55"/>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219" t="s">
        <v>298</v>
      </c>
      <c r="AI22" s="56"/>
      <c r="AJ22" s="56"/>
      <c r="AK22" s="129"/>
      <c r="AL22" s="129"/>
      <c r="AM22" s="129"/>
      <c r="AN22" s="129"/>
      <c r="AO22" s="129"/>
      <c r="AP22" s="129"/>
      <c r="AQ22" s="129"/>
      <c r="AR22" s="129"/>
      <c r="AS22" s="129"/>
      <c r="AT22" s="129"/>
      <c r="AU22" s="129"/>
      <c r="AV22" s="129"/>
      <c r="AW22" s="129"/>
      <c r="AX22" s="129"/>
      <c r="AY22" s="129"/>
      <c r="AZ22" s="127"/>
    </row>
    <row r="23" spans="1:52" s="124" customFormat="1">
      <c r="A23" s="125"/>
      <c r="B23" s="129"/>
      <c r="C23" s="596" t="s">
        <v>231</v>
      </c>
      <c r="D23" s="596"/>
      <c r="E23" s="596"/>
      <c r="F23" s="596"/>
      <c r="G23" s="596"/>
      <c r="H23" s="596"/>
      <c r="I23" s="596"/>
      <c r="J23" s="596"/>
      <c r="K23" s="596"/>
      <c r="L23" s="596"/>
      <c r="M23" s="580" t="s">
        <v>232</v>
      </c>
      <c r="N23" s="580"/>
      <c r="O23" s="580"/>
      <c r="P23" s="580" t="s">
        <v>233</v>
      </c>
      <c r="Q23" s="580"/>
      <c r="R23" s="580"/>
      <c r="S23" s="580" t="s">
        <v>234</v>
      </c>
      <c r="T23" s="580"/>
      <c r="U23" s="580"/>
      <c r="V23" s="580" t="s">
        <v>235</v>
      </c>
      <c r="W23" s="580"/>
      <c r="X23" s="580"/>
      <c r="Y23" s="580" t="s">
        <v>236</v>
      </c>
      <c r="Z23" s="580"/>
      <c r="AA23" s="580"/>
      <c r="AB23" s="580" t="s">
        <v>237</v>
      </c>
      <c r="AC23" s="580"/>
      <c r="AD23" s="580"/>
      <c r="AE23" s="580" t="s">
        <v>238</v>
      </c>
      <c r="AF23" s="580"/>
      <c r="AG23" s="580"/>
      <c r="AH23" s="580" t="s">
        <v>239</v>
      </c>
      <c r="AI23" s="580"/>
      <c r="AJ23" s="580"/>
      <c r="AK23" s="580" t="s">
        <v>240</v>
      </c>
      <c r="AL23" s="580"/>
      <c r="AM23" s="580"/>
      <c r="AN23" s="580" t="s">
        <v>241</v>
      </c>
      <c r="AO23" s="580"/>
      <c r="AP23" s="580"/>
      <c r="AQ23" s="580" t="s">
        <v>242</v>
      </c>
      <c r="AR23" s="580"/>
      <c r="AS23" s="580"/>
      <c r="AT23" s="580" t="s">
        <v>243</v>
      </c>
      <c r="AU23" s="580"/>
      <c r="AV23" s="580"/>
      <c r="AW23" s="580" t="s">
        <v>244</v>
      </c>
      <c r="AX23" s="580"/>
      <c r="AY23" s="580"/>
      <c r="AZ23" s="127"/>
    </row>
    <row r="24" spans="1:52" s="124" customFormat="1">
      <c r="A24" s="125"/>
      <c r="B24" s="56"/>
      <c r="C24" s="598" t="s">
        <v>245</v>
      </c>
      <c r="D24" s="598"/>
      <c r="E24" s="598"/>
      <c r="F24" s="598"/>
      <c r="G24" s="598"/>
      <c r="H24" s="598"/>
      <c r="I24" s="598"/>
      <c r="J24" s="598"/>
      <c r="K24" s="598"/>
      <c r="L24" s="598"/>
      <c r="M24" s="597" t="s">
        <v>307</v>
      </c>
      <c r="N24" s="597"/>
      <c r="O24" s="597"/>
      <c r="P24" s="597" t="s">
        <v>307</v>
      </c>
      <c r="Q24" s="597"/>
      <c r="R24" s="597"/>
      <c r="S24" s="597" t="s">
        <v>307</v>
      </c>
      <c r="T24" s="597"/>
      <c r="U24" s="597"/>
      <c r="V24" s="597" t="s">
        <v>307</v>
      </c>
      <c r="W24" s="597"/>
      <c r="X24" s="597"/>
      <c r="Y24" s="597" t="s">
        <v>307</v>
      </c>
      <c r="Z24" s="597"/>
      <c r="AA24" s="597"/>
      <c r="AB24" s="597" t="s">
        <v>307</v>
      </c>
      <c r="AC24" s="597"/>
      <c r="AD24" s="597"/>
      <c r="AE24" s="597" t="s">
        <v>308</v>
      </c>
      <c r="AF24" s="597"/>
      <c r="AG24" s="597"/>
      <c r="AH24" s="597" t="s">
        <v>308</v>
      </c>
      <c r="AI24" s="597"/>
      <c r="AJ24" s="597"/>
      <c r="AK24" s="597" t="s">
        <v>308</v>
      </c>
      <c r="AL24" s="597"/>
      <c r="AM24" s="597"/>
      <c r="AN24" s="597" t="s">
        <v>308</v>
      </c>
      <c r="AO24" s="597"/>
      <c r="AP24" s="597"/>
      <c r="AQ24" s="597" t="s">
        <v>308</v>
      </c>
      <c r="AR24" s="597"/>
      <c r="AS24" s="597"/>
      <c r="AT24" s="597" t="s">
        <v>308</v>
      </c>
      <c r="AU24" s="597"/>
      <c r="AV24" s="597"/>
      <c r="AW24" s="597" t="s">
        <v>308</v>
      </c>
      <c r="AX24" s="597"/>
      <c r="AY24" s="597"/>
      <c r="AZ24" s="127"/>
    </row>
    <row r="25" spans="1:52" s="124" customFormat="1">
      <c r="A25" s="125"/>
      <c r="B25" s="56"/>
      <c r="C25" s="598"/>
      <c r="D25" s="598"/>
      <c r="E25" s="598"/>
      <c r="F25" s="598"/>
      <c r="G25" s="598"/>
      <c r="H25" s="598"/>
      <c r="I25" s="598"/>
      <c r="J25" s="598"/>
      <c r="K25" s="598"/>
      <c r="L25" s="598"/>
      <c r="M25" s="597"/>
      <c r="N25" s="597"/>
      <c r="O25" s="597"/>
      <c r="P25" s="597"/>
      <c r="Q25" s="597"/>
      <c r="R25" s="597"/>
      <c r="S25" s="597"/>
      <c r="T25" s="597"/>
      <c r="U25" s="597"/>
      <c r="V25" s="597"/>
      <c r="W25" s="597"/>
      <c r="X25" s="597"/>
      <c r="Y25" s="597"/>
      <c r="Z25" s="597"/>
      <c r="AA25" s="597"/>
      <c r="AB25" s="597"/>
      <c r="AC25" s="597"/>
      <c r="AD25" s="597"/>
      <c r="AE25" s="597"/>
      <c r="AF25" s="597"/>
      <c r="AG25" s="597"/>
      <c r="AH25" s="597"/>
      <c r="AI25" s="597"/>
      <c r="AJ25" s="597"/>
      <c r="AK25" s="597"/>
      <c r="AL25" s="597"/>
      <c r="AM25" s="597"/>
      <c r="AN25" s="597"/>
      <c r="AO25" s="597"/>
      <c r="AP25" s="597"/>
      <c r="AQ25" s="597"/>
      <c r="AR25" s="597"/>
      <c r="AS25" s="597"/>
      <c r="AT25" s="597"/>
      <c r="AU25" s="597"/>
      <c r="AV25" s="597"/>
      <c r="AW25" s="597"/>
      <c r="AX25" s="597"/>
      <c r="AY25" s="597"/>
      <c r="AZ25" s="127"/>
    </row>
    <row r="26" spans="1:52" s="124" customFormat="1">
      <c r="A26" s="125"/>
      <c r="B26" s="56"/>
      <c r="C26" s="598"/>
      <c r="D26" s="598"/>
      <c r="E26" s="598"/>
      <c r="F26" s="598"/>
      <c r="G26" s="598"/>
      <c r="H26" s="598"/>
      <c r="I26" s="598"/>
      <c r="J26" s="598"/>
      <c r="K26" s="598"/>
      <c r="L26" s="598"/>
      <c r="M26" s="597"/>
      <c r="N26" s="597"/>
      <c r="O26" s="597"/>
      <c r="P26" s="597"/>
      <c r="Q26" s="597"/>
      <c r="R26" s="597"/>
      <c r="S26" s="597"/>
      <c r="T26" s="597"/>
      <c r="U26" s="597"/>
      <c r="V26" s="597"/>
      <c r="W26" s="597"/>
      <c r="X26" s="597"/>
      <c r="Y26" s="597"/>
      <c r="Z26" s="597"/>
      <c r="AA26" s="597"/>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127"/>
    </row>
    <row r="27" spans="1:52" s="124" customFormat="1">
      <c r="A27" s="125"/>
      <c r="B27" s="56"/>
      <c r="C27" s="56"/>
      <c r="D27" s="56"/>
      <c r="E27" s="56"/>
      <c r="F27" s="56"/>
      <c r="G27" s="56"/>
      <c r="H27" s="56"/>
      <c r="I27" s="56"/>
      <c r="J27" s="56"/>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7"/>
    </row>
  </sheetData>
  <mergeCells count="67">
    <mergeCell ref="Y26:AA26"/>
    <mergeCell ref="AW26:AY26"/>
    <mergeCell ref="AN25:AP25"/>
    <mergeCell ref="AQ25:AS25"/>
    <mergeCell ref="AT25:AV25"/>
    <mergeCell ref="AK26:AM26"/>
    <mergeCell ref="AN26:AP26"/>
    <mergeCell ref="AQ26:AS26"/>
    <mergeCell ref="AT26:AV26"/>
    <mergeCell ref="AK25:AM25"/>
    <mergeCell ref="Y25:AA25"/>
    <mergeCell ref="C26:L26"/>
    <mergeCell ref="M26:O26"/>
    <mergeCell ref="P26:R26"/>
    <mergeCell ref="S26:U26"/>
    <mergeCell ref="V26:X26"/>
    <mergeCell ref="AH24:AJ24"/>
    <mergeCell ref="AK24:AM24"/>
    <mergeCell ref="AN24:AP24"/>
    <mergeCell ref="AW25:AY25"/>
    <mergeCell ref="AB26:AD26"/>
    <mergeCell ref="AE26:AG26"/>
    <mergeCell ref="AH26:AJ26"/>
    <mergeCell ref="AE25:AG25"/>
    <mergeCell ref="AH25:AJ25"/>
    <mergeCell ref="AB25:AD25"/>
    <mergeCell ref="AQ24:AS24"/>
    <mergeCell ref="AT24:AV24"/>
    <mergeCell ref="AW24:AY24"/>
    <mergeCell ref="C25:L25"/>
    <mergeCell ref="M25:O25"/>
    <mergeCell ref="P25:R25"/>
    <mergeCell ref="S25:U25"/>
    <mergeCell ref="V25:X25"/>
    <mergeCell ref="Y24:AA24"/>
    <mergeCell ref="AB24:AD24"/>
    <mergeCell ref="AE24:AG24"/>
    <mergeCell ref="C24:L24"/>
    <mergeCell ref="M24:O24"/>
    <mergeCell ref="P24:R24"/>
    <mergeCell ref="S24:U24"/>
    <mergeCell ref="V24:X24"/>
    <mergeCell ref="AO1:AT1"/>
    <mergeCell ref="AU1:AZ1"/>
    <mergeCell ref="AN23:AP23"/>
    <mergeCell ref="A1:I3"/>
    <mergeCell ref="J1:AH3"/>
    <mergeCell ref="AI1:AN1"/>
    <mergeCell ref="C23:L23"/>
    <mergeCell ref="M23:O23"/>
    <mergeCell ref="P23:R23"/>
    <mergeCell ref="AI2:AN2"/>
    <mergeCell ref="AK23:AM23"/>
    <mergeCell ref="S23:U23"/>
    <mergeCell ref="V23:X23"/>
    <mergeCell ref="AO2:AT2"/>
    <mergeCell ref="AU2:AZ2"/>
    <mergeCell ref="AI3:AN3"/>
    <mergeCell ref="AO3:AT3"/>
    <mergeCell ref="AU3:AZ3"/>
    <mergeCell ref="Y23:AA23"/>
    <mergeCell ref="AB23:AD23"/>
    <mergeCell ref="AE23:AG23"/>
    <mergeCell ref="AH23:AJ23"/>
    <mergeCell ref="AQ23:AS23"/>
    <mergeCell ref="AT23:AV23"/>
    <mergeCell ref="AW23:AY23"/>
  </mergeCells>
  <phoneticPr fontId="1"/>
  <pageMargins left="0.70866141732283472" right="0.70866141732283472" top="0.74803149606299213" bottom="0.74803149606299213" header="0.31496062992125984" footer="0.31496062992125984"/>
  <pageSetup paperSize="9" scale="5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W31"/>
  <sheetViews>
    <sheetView showGridLines="0" view="pageBreakPreview" zoomScale="115" zoomScaleNormal="100" zoomScaleSheetLayoutView="115" workbookViewId="0">
      <selection activeCell="AV22" sqref="AV22"/>
    </sheetView>
  </sheetViews>
  <sheetFormatPr defaultColWidth="2.44140625" defaultRowHeight="15"/>
  <cols>
    <col min="1" max="4" width="2.44140625" style="42"/>
    <col min="5" max="5" width="2.88671875" style="42" bestFit="1" customWidth="1"/>
    <col min="6" max="16384" width="2.44140625" style="42"/>
  </cols>
  <sheetData>
    <row r="1" spans="1:75" ht="15" customHeight="1">
      <c r="A1" s="602" t="s">
        <v>251</v>
      </c>
      <c r="B1" s="603"/>
      <c r="C1" s="603"/>
      <c r="D1" s="603"/>
      <c r="E1" s="603"/>
      <c r="F1" s="603"/>
      <c r="G1" s="603"/>
      <c r="H1" s="603"/>
      <c r="I1" s="603"/>
      <c r="J1" s="604" t="s">
        <v>252</v>
      </c>
      <c r="K1" s="605"/>
      <c r="L1" s="605"/>
      <c r="M1" s="605"/>
      <c r="N1" s="605"/>
      <c r="O1" s="605"/>
      <c r="P1" s="605"/>
      <c r="Q1" s="605"/>
      <c r="R1" s="605"/>
      <c r="S1" s="605"/>
      <c r="T1" s="605"/>
      <c r="U1" s="605"/>
      <c r="V1" s="605"/>
      <c r="W1" s="605"/>
      <c r="X1" s="605"/>
      <c r="Y1" s="605"/>
      <c r="Z1" s="605"/>
      <c r="AA1" s="605"/>
      <c r="AB1" s="605"/>
      <c r="AC1" s="605"/>
      <c r="AD1" s="605"/>
      <c r="AE1" s="605"/>
      <c r="AF1" s="605"/>
      <c r="AG1" s="605"/>
      <c r="AH1" s="606"/>
      <c r="AI1" s="613"/>
      <c r="AJ1" s="614"/>
      <c r="AK1" s="614"/>
      <c r="AL1" s="614"/>
      <c r="AM1" s="614"/>
      <c r="AN1" s="615"/>
      <c r="AO1" s="613" t="s">
        <v>27</v>
      </c>
      <c r="AP1" s="614"/>
      <c r="AQ1" s="614"/>
      <c r="AR1" s="614"/>
      <c r="AS1" s="614"/>
      <c r="AT1" s="615"/>
      <c r="AU1" s="616" t="s">
        <v>28</v>
      </c>
      <c r="AV1" s="617"/>
      <c r="AW1" s="617"/>
      <c r="AX1" s="617"/>
      <c r="AY1" s="617"/>
      <c r="AZ1" s="618"/>
    </row>
    <row r="2" spans="1:75" ht="15" customHeight="1">
      <c r="A2" s="603"/>
      <c r="B2" s="603"/>
      <c r="C2" s="603"/>
      <c r="D2" s="603"/>
      <c r="E2" s="603"/>
      <c r="F2" s="603"/>
      <c r="G2" s="603"/>
      <c r="H2" s="603"/>
      <c r="I2" s="603"/>
      <c r="J2" s="607"/>
      <c r="K2" s="608"/>
      <c r="L2" s="608"/>
      <c r="M2" s="608"/>
      <c r="N2" s="608"/>
      <c r="O2" s="608"/>
      <c r="P2" s="608"/>
      <c r="Q2" s="608"/>
      <c r="R2" s="608"/>
      <c r="S2" s="608"/>
      <c r="T2" s="608"/>
      <c r="U2" s="608"/>
      <c r="V2" s="608"/>
      <c r="W2" s="608"/>
      <c r="X2" s="608"/>
      <c r="Y2" s="608"/>
      <c r="Z2" s="608"/>
      <c r="AA2" s="608"/>
      <c r="AB2" s="608"/>
      <c r="AC2" s="608"/>
      <c r="AD2" s="608"/>
      <c r="AE2" s="608"/>
      <c r="AF2" s="608"/>
      <c r="AG2" s="608"/>
      <c r="AH2" s="609"/>
      <c r="AI2" s="613" t="s">
        <v>30</v>
      </c>
      <c r="AJ2" s="614"/>
      <c r="AK2" s="614"/>
      <c r="AL2" s="614"/>
      <c r="AM2" s="614"/>
      <c r="AN2" s="615"/>
      <c r="AO2" s="619" t="str">
        <f>改版履歴!V2</f>
        <v>郭</v>
      </c>
      <c r="AP2" s="614"/>
      <c r="AQ2" s="614"/>
      <c r="AR2" s="614"/>
      <c r="AS2" s="614"/>
      <c r="AT2" s="615"/>
      <c r="AU2" s="599">
        <f>改版履歴!Z2</f>
        <v>44033</v>
      </c>
      <c r="AV2" s="600"/>
      <c r="AW2" s="600"/>
      <c r="AX2" s="600"/>
      <c r="AY2" s="600"/>
      <c r="AZ2" s="601"/>
    </row>
    <row r="3" spans="1:75" ht="15.6" customHeight="1">
      <c r="A3" s="603"/>
      <c r="B3" s="603"/>
      <c r="C3" s="603"/>
      <c r="D3" s="603"/>
      <c r="E3" s="603"/>
      <c r="F3" s="603"/>
      <c r="G3" s="603"/>
      <c r="H3" s="603"/>
      <c r="I3" s="603"/>
      <c r="J3" s="610"/>
      <c r="K3" s="611"/>
      <c r="L3" s="611"/>
      <c r="M3" s="611"/>
      <c r="N3" s="611"/>
      <c r="O3" s="611"/>
      <c r="P3" s="611"/>
      <c r="Q3" s="611"/>
      <c r="R3" s="611"/>
      <c r="S3" s="611"/>
      <c r="T3" s="611"/>
      <c r="U3" s="611"/>
      <c r="V3" s="611"/>
      <c r="W3" s="611"/>
      <c r="X3" s="611"/>
      <c r="Y3" s="611"/>
      <c r="Z3" s="611"/>
      <c r="AA3" s="611"/>
      <c r="AB3" s="611"/>
      <c r="AC3" s="611"/>
      <c r="AD3" s="611"/>
      <c r="AE3" s="611"/>
      <c r="AF3" s="611"/>
      <c r="AG3" s="611"/>
      <c r="AH3" s="612"/>
      <c r="AI3" s="613" t="s">
        <v>223</v>
      </c>
      <c r="AJ3" s="614"/>
      <c r="AK3" s="614"/>
      <c r="AL3" s="614"/>
      <c r="AM3" s="614"/>
      <c r="AN3" s="615"/>
      <c r="AO3" s="613" t="str">
        <f>改版履歴!V3</f>
        <v>HYN湯</v>
      </c>
      <c r="AP3" s="614"/>
      <c r="AQ3" s="614"/>
      <c r="AR3" s="614"/>
      <c r="AS3" s="614"/>
      <c r="AT3" s="615"/>
      <c r="AU3" s="599">
        <f>改版履歴!Z3</f>
        <v>44495</v>
      </c>
      <c r="AV3" s="600"/>
      <c r="AW3" s="600"/>
      <c r="AX3" s="600"/>
      <c r="AY3" s="600"/>
      <c r="AZ3" s="601"/>
    </row>
    <row r="4" spans="1:75" s="48" customFormat="1">
      <c r="A4" s="177"/>
      <c r="B4" s="178"/>
      <c r="C4" s="178"/>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178"/>
      <c r="AJ4" s="178"/>
      <c r="AK4" s="178"/>
      <c r="AL4" s="178"/>
      <c r="AM4" s="178"/>
      <c r="AN4" s="178"/>
      <c r="AO4" s="178"/>
      <c r="AP4" s="178"/>
      <c r="AQ4" s="178"/>
      <c r="AR4" s="178"/>
      <c r="AS4" s="178"/>
      <c r="AT4" s="178"/>
      <c r="AU4" s="178"/>
      <c r="AV4" s="178"/>
      <c r="AW4" s="178"/>
      <c r="AX4" s="178"/>
      <c r="AY4" s="178"/>
      <c r="AZ4" s="53"/>
    </row>
    <row r="5" spans="1:75" s="49" customFormat="1" ht="13.65" customHeight="1">
      <c r="A5" s="54"/>
      <c r="B5" s="55" t="s">
        <v>253</v>
      </c>
      <c r="C5" s="55"/>
      <c r="D5" s="55"/>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7"/>
      <c r="AH5" s="57"/>
      <c r="AI5" s="57"/>
      <c r="AJ5" s="57"/>
      <c r="AK5" s="57"/>
      <c r="AL5" s="57"/>
      <c r="AM5" s="57"/>
      <c r="AN5" s="57"/>
      <c r="AO5" s="57"/>
      <c r="AP5" s="57"/>
      <c r="AQ5" s="57"/>
      <c r="AR5" s="57"/>
      <c r="AS5" s="57"/>
      <c r="AT5" s="57"/>
      <c r="AU5" s="57"/>
      <c r="AV5" s="57"/>
      <c r="AW5" s="57"/>
      <c r="AX5" s="57"/>
      <c r="AY5" s="57"/>
      <c r="AZ5" s="58"/>
    </row>
    <row r="6" spans="1:75" ht="12" customHeight="1">
      <c r="B6" s="150"/>
      <c r="C6" s="151"/>
      <c r="D6" s="151"/>
      <c r="E6" s="151"/>
      <c r="F6" s="151"/>
      <c r="G6" s="151"/>
      <c r="H6" s="151"/>
      <c r="I6" s="151"/>
      <c r="J6" s="151"/>
      <c r="K6" s="152"/>
      <c r="L6" s="152"/>
      <c r="M6" s="152"/>
      <c r="N6" s="152"/>
      <c r="O6" s="152"/>
      <c r="P6" s="152"/>
      <c r="Q6" s="152"/>
      <c r="R6" s="152"/>
      <c r="AZ6" s="396"/>
    </row>
    <row r="7" spans="1:75">
      <c r="AZ7" s="396"/>
    </row>
    <row r="8" spans="1:75">
      <c r="AZ8" s="396"/>
    </row>
    <row r="9" spans="1:75">
      <c r="AZ9" s="396"/>
    </row>
    <row r="10" spans="1:75">
      <c r="AZ10" s="396"/>
    </row>
    <row r="11" spans="1:75">
      <c r="AZ11" s="396"/>
    </row>
    <row r="12" spans="1:75">
      <c r="AZ12" s="396"/>
      <c r="BE12" s="350"/>
      <c r="BF12" s="350"/>
      <c r="BG12" s="350"/>
      <c r="BH12" s="350"/>
      <c r="BI12" s="350"/>
      <c r="BJ12" s="350"/>
      <c r="BK12" s="350"/>
      <c r="BL12" s="350"/>
      <c r="BM12" s="350"/>
      <c r="BN12" s="350"/>
      <c r="BO12" s="350"/>
      <c r="BP12" s="350"/>
      <c r="BQ12" s="350"/>
      <c r="BR12" s="350"/>
      <c r="BS12" s="350"/>
      <c r="BT12" s="350"/>
      <c r="BU12" s="350"/>
      <c r="BV12" s="350"/>
      <c r="BW12" s="350"/>
    </row>
    <row r="13" spans="1:75">
      <c r="AZ13" s="396"/>
      <c r="BE13" s="350"/>
      <c r="BF13" s="350"/>
      <c r="BG13" s="350"/>
      <c r="BH13" s="350"/>
      <c r="BI13" s="350"/>
      <c r="BJ13" s="350"/>
      <c r="BK13" s="350"/>
      <c r="BL13" s="350"/>
      <c r="BM13" s="350"/>
      <c r="BN13" s="350"/>
      <c r="BO13" s="350"/>
      <c r="BP13" s="350"/>
      <c r="BQ13" s="350"/>
      <c r="BR13" s="350"/>
      <c r="BS13" s="350"/>
      <c r="BT13" s="350"/>
      <c r="BU13" s="350"/>
      <c r="BV13" s="350"/>
      <c r="BW13" s="350"/>
    </row>
    <row r="14" spans="1:75" ht="15.75" customHeight="1">
      <c r="AZ14" s="396"/>
      <c r="BE14" s="350"/>
      <c r="BF14" s="350"/>
      <c r="BG14" s="350"/>
      <c r="BH14" s="350"/>
      <c r="BI14" s="350"/>
      <c r="BJ14" s="350"/>
      <c r="BK14" s="350"/>
      <c r="BL14" s="350"/>
      <c r="BM14" s="350"/>
      <c r="BN14" s="350"/>
      <c r="BO14" s="350"/>
      <c r="BP14" s="350"/>
      <c r="BQ14" s="350"/>
      <c r="BR14" s="350"/>
      <c r="BS14" s="350"/>
      <c r="BT14" s="350"/>
      <c r="BU14" s="350"/>
      <c r="BV14" s="350"/>
      <c r="BW14" s="350"/>
    </row>
    <row r="15" spans="1:75">
      <c r="AZ15" s="396"/>
      <c r="BE15" s="350"/>
      <c r="BF15" s="350"/>
      <c r="BG15" s="350"/>
      <c r="BH15" s="350"/>
      <c r="BI15" s="350"/>
      <c r="BJ15" s="350"/>
      <c r="BK15" s="350"/>
      <c r="BL15" s="350"/>
      <c r="BM15" s="350"/>
      <c r="BN15" s="350"/>
      <c r="BO15" s="350"/>
      <c r="BP15" s="350"/>
      <c r="BQ15" s="350"/>
      <c r="BR15" s="350"/>
      <c r="BS15" s="350"/>
      <c r="BT15" s="350"/>
      <c r="BU15" s="350"/>
      <c r="BV15" s="350"/>
      <c r="BW15" s="350"/>
    </row>
    <row r="16" spans="1:75">
      <c r="AZ16" s="396"/>
      <c r="BE16" s="350"/>
      <c r="BF16" s="350"/>
      <c r="BG16" s="350"/>
      <c r="BH16" s="350"/>
      <c r="BI16" s="350"/>
      <c r="BJ16" s="350"/>
      <c r="BK16" s="350"/>
      <c r="BL16" s="350"/>
      <c r="BM16" s="350"/>
      <c r="BN16" s="350"/>
      <c r="BO16" s="350"/>
      <c r="BP16" s="350"/>
      <c r="BQ16" s="350"/>
      <c r="BR16" s="350"/>
      <c r="BS16" s="350"/>
      <c r="BT16" s="350"/>
      <c r="BU16" s="350"/>
      <c r="BV16" s="350"/>
      <c r="BW16" s="350"/>
    </row>
    <row r="17" spans="18:75">
      <c r="AZ17" s="396"/>
      <c r="BE17" s="350"/>
      <c r="BF17" s="350"/>
      <c r="BG17" s="350"/>
      <c r="BH17" s="350"/>
      <c r="BI17" s="350"/>
      <c r="BJ17" s="350"/>
      <c r="BK17" s="350"/>
      <c r="BL17" s="350"/>
      <c r="BM17" s="350"/>
      <c r="BN17" s="350"/>
      <c r="BO17" s="350"/>
      <c r="BP17" s="350"/>
      <c r="BQ17" s="350"/>
      <c r="BR17" s="350"/>
      <c r="BS17" s="350"/>
      <c r="BT17" s="350"/>
      <c r="BU17" s="350"/>
      <c r="BV17" s="350"/>
      <c r="BW17" s="350"/>
    </row>
    <row r="18" spans="18:75">
      <c r="AZ18" s="396"/>
      <c r="BE18" s="350"/>
      <c r="BF18" s="350"/>
      <c r="BG18" s="350"/>
      <c r="BH18" s="350"/>
      <c r="BI18" s="350"/>
      <c r="BJ18" s="350"/>
      <c r="BK18" s="350"/>
      <c r="BL18" s="350"/>
      <c r="BM18" s="350"/>
      <c r="BN18" s="350"/>
      <c r="BO18" s="350"/>
      <c r="BP18" s="350"/>
      <c r="BQ18" s="350"/>
      <c r="BR18" s="350"/>
      <c r="BS18" s="350"/>
      <c r="BT18" s="350"/>
      <c r="BU18" s="350"/>
      <c r="BV18" s="350"/>
      <c r="BW18" s="350"/>
    </row>
    <row r="19" spans="18:75">
      <c r="AZ19" s="396"/>
      <c r="BE19" s="350"/>
      <c r="BF19" s="350"/>
      <c r="BG19" s="350"/>
      <c r="BH19" s="350"/>
      <c r="BI19" s="350"/>
      <c r="BJ19" s="350"/>
      <c r="BK19" s="350"/>
      <c r="BL19" s="350"/>
      <c r="BM19" s="350"/>
      <c r="BN19" s="350"/>
      <c r="BO19" s="350"/>
      <c r="BP19" s="350"/>
      <c r="BQ19" s="350"/>
      <c r="BR19" s="350"/>
      <c r="BS19" s="350"/>
      <c r="BT19" s="350"/>
      <c r="BU19" s="350"/>
      <c r="BV19" s="350"/>
      <c r="BW19" s="350"/>
    </row>
    <row r="20" spans="18:75">
      <c r="AZ20" s="396"/>
      <c r="BE20" s="350"/>
      <c r="BF20" s="350"/>
      <c r="BG20" s="350"/>
      <c r="BH20" s="350"/>
      <c r="BI20" s="350"/>
      <c r="BJ20" s="350"/>
      <c r="BK20" s="350"/>
      <c r="BL20" s="350"/>
      <c r="BM20" s="350"/>
      <c r="BN20" s="350"/>
      <c r="BO20" s="350"/>
      <c r="BP20" s="350"/>
      <c r="BQ20" s="350"/>
      <c r="BR20" s="350"/>
      <c r="BS20" s="350"/>
      <c r="BT20" s="350"/>
      <c r="BU20" s="350"/>
      <c r="BV20" s="350"/>
      <c r="BW20" s="350"/>
    </row>
    <row r="21" spans="18:75">
      <c r="AZ21" s="396"/>
      <c r="BE21" s="350"/>
      <c r="BF21" s="350"/>
      <c r="BG21" s="350"/>
      <c r="BH21" s="350"/>
      <c r="BI21" s="350"/>
      <c r="BJ21" s="350"/>
      <c r="BK21" s="350"/>
      <c r="BL21" s="350"/>
      <c r="BM21" s="350"/>
      <c r="BN21" s="350"/>
      <c r="BO21" s="350"/>
      <c r="BP21" s="350"/>
      <c r="BQ21" s="350"/>
      <c r="BR21" s="350"/>
      <c r="BS21" s="350"/>
      <c r="BT21" s="350"/>
      <c r="BU21" s="350"/>
      <c r="BV21" s="350"/>
      <c r="BW21" s="350"/>
    </row>
    <row r="22" spans="18:75">
      <c r="AZ22" s="396"/>
      <c r="BE22" s="350"/>
      <c r="BF22" s="350"/>
      <c r="BG22" s="350"/>
      <c r="BH22" s="350"/>
      <c r="BI22" s="350"/>
      <c r="BJ22" s="350"/>
      <c r="BK22" s="350"/>
      <c r="BL22" s="350"/>
      <c r="BM22" s="350"/>
      <c r="BN22" s="350"/>
      <c r="BO22" s="350"/>
      <c r="BP22" s="350"/>
      <c r="BQ22" s="350"/>
      <c r="BR22" s="350"/>
      <c r="BS22" s="350"/>
      <c r="BT22" s="350"/>
      <c r="BU22" s="350"/>
      <c r="BV22" s="350"/>
      <c r="BW22" s="350"/>
    </row>
    <row r="23" spans="18:75">
      <c r="AF23" s="363"/>
      <c r="AZ23" s="396"/>
      <c r="BE23" s="350"/>
      <c r="BF23" s="350"/>
      <c r="BG23" s="350"/>
      <c r="BH23" s="350"/>
      <c r="BI23" s="350"/>
      <c r="BJ23" s="350"/>
      <c r="BK23" s="350"/>
      <c r="BL23" s="350"/>
      <c r="BM23" s="350"/>
      <c r="BN23" s="350"/>
      <c r="BO23" s="350"/>
      <c r="BP23" s="350"/>
      <c r="BQ23" s="350"/>
      <c r="BR23" s="350"/>
      <c r="BS23" s="350"/>
      <c r="BT23" s="350"/>
      <c r="BU23" s="350"/>
      <c r="BV23" s="350"/>
      <c r="BW23" s="350"/>
    </row>
    <row r="24" spans="18:75">
      <c r="AZ24" s="396"/>
      <c r="BE24" s="350"/>
      <c r="BF24" s="350"/>
      <c r="BG24" s="350"/>
      <c r="BH24" s="350"/>
      <c r="BI24" s="350"/>
      <c r="BJ24" s="350"/>
      <c r="BK24" s="350"/>
      <c r="BL24" s="350"/>
      <c r="BM24" s="350"/>
      <c r="BN24" s="350"/>
      <c r="BO24" s="350"/>
      <c r="BP24" s="350"/>
      <c r="BQ24" s="350"/>
      <c r="BR24" s="350"/>
      <c r="BS24" s="350"/>
      <c r="BT24" s="350"/>
      <c r="BU24" s="350"/>
      <c r="BV24" s="350"/>
      <c r="BW24" s="350"/>
    </row>
    <row r="25" spans="18:75">
      <c r="AZ25" s="396"/>
    </row>
    <row r="26" spans="18:75">
      <c r="AZ26" s="396"/>
    </row>
    <row r="27" spans="18:75">
      <c r="AZ27" s="396"/>
      <c r="BA27" s="350"/>
    </row>
    <row r="28" spans="18:75" s="350" customFormat="1">
      <c r="AZ28" s="396"/>
    </row>
    <row r="29" spans="18:75" s="350" customFormat="1">
      <c r="AZ29" s="396"/>
    </row>
    <row r="30" spans="18:75">
      <c r="AZ30" s="396"/>
      <c r="BA30" s="350"/>
    </row>
    <row r="31" spans="18:75">
      <c r="R31" s="422"/>
      <c r="AZ31" s="396"/>
      <c r="BA31" s="350"/>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I27"/>
  <sheetViews>
    <sheetView showGridLines="0" view="pageBreakPreview" topLeftCell="A4" zoomScale="130" zoomScaleNormal="100" zoomScaleSheetLayoutView="130" workbookViewId="0">
      <selection activeCell="AG10" sqref="AG10:AJ10"/>
    </sheetView>
  </sheetViews>
  <sheetFormatPr defaultColWidth="2.44140625" defaultRowHeight="15"/>
  <cols>
    <col min="1" max="4" width="2.44140625" style="42"/>
    <col min="5" max="5" width="3.44140625" style="42" customWidth="1"/>
    <col min="6" max="14" width="2.44140625" style="42"/>
    <col min="15" max="20" width="2.44140625" style="350"/>
    <col min="21" max="16384" width="2.44140625" style="42"/>
  </cols>
  <sheetData>
    <row r="1" spans="1:61" ht="15" customHeight="1">
      <c r="A1" s="603" t="s">
        <v>4</v>
      </c>
      <c r="B1" s="603"/>
      <c r="C1" s="603"/>
      <c r="D1" s="603"/>
      <c r="E1" s="603"/>
      <c r="F1" s="603"/>
      <c r="G1" s="603"/>
      <c r="H1" s="603"/>
      <c r="I1" s="603"/>
      <c r="J1" s="604" t="s">
        <v>261</v>
      </c>
      <c r="K1" s="605"/>
      <c r="L1" s="605"/>
      <c r="M1" s="605"/>
      <c r="N1" s="605"/>
      <c r="O1" s="605"/>
      <c r="P1" s="605"/>
      <c r="Q1" s="645"/>
      <c r="R1" s="645"/>
      <c r="S1" s="605"/>
      <c r="T1" s="605"/>
      <c r="U1" s="605"/>
      <c r="V1" s="605"/>
      <c r="W1" s="605"/>
      <c r="X1" s="605"/>
      <c r="Y1" s="605"/>
      <c r="Z1" s="605"/>
      <c r="AA1" s="605"/>
      <c r="AB1" s="605"/>
      <c r="AC1" s="605"/>
      <c r="AD1" s="605"/>
      <c r="AE1" s="605"/>
      <c r="AF1" s="605"/>
      <c r="AG1" s="605"/>
      <c r="AH1" s="605"/>
      <c r="AI1" s="605"/>
      <c r="AJ1" s="605"/>
      <c r="AK1" s="605"/>
      <c r="AL1" s="606"/>
      <c r="AM1" s="613"/>
      <c r="AN1" s="614"/>
      <c r="AO1" s="614"/>
      <c r="AP1" s="614"/>
      <c r="AQ1" s="614"/>
      <c r="AR1" s="615"/>
      <c r="AS1" s="613" t="s">
        <v>27</v>
      </c>
      <c r="AT1" s="614"/>
      <c r="AU1" s="614"/>
      <c r="AV1" s="614"/>
      <c r="AW1" s="614"/>
      <c r="AX1" s="615"/>
      <c r="AY1" s="616" t="s">
        <v>28</v>
      </c>
      <c r="AZ1" s="617"/>
      <c r="BA1" s="617"/>
      <c r="BB1" s="617"/>
      <c r="BC1" s="617"/>
      <c r="BD1" s="618"/>
    </row>
    <row r="2" spans="1:61" ht="15" customHeight="1">
      <c r="A2" s="603"/>
      <c r="B2" s="603"/>
      <c r="C2" s="603"/>
      <c r="D2" s="603"/>
      <c r="E2" s="603"/>
      <c r="F2" s="603"/>
      <c r="G2" s="603"/>
      <c r="H2" s="603"/>
      <c r="I2" s="603"/>
      <c r="J2" s="607"/>
      <c r="K2" s="608"/>
      <c r="L2" s="608"/>
      <c r="M2" s="608"/>
      <c r="N2" s="608"/>
      <c r="O2" s="608"/>
      <c r="P2" s="608"/>
      <c r="Q2" s="608"/>
      <c r="R2" s="608"/>
      <c r="S2" s="608"/>
      <c r="T2" s="608"/>
      <c r="U2" s="608"/>
      <c r="V2" s="608"/>
      <c r="W2" s="608"/>
      <c r="X2" s="608"/>
      <c r="Y2" s="608"/>
      <c r="Z2" s="608"/>
      <c r="AA2" s="608"/>
      <c r="AB2" s="608"/>
      <c r="AC2" s="608"/>
      <c r="AD2" s="608"/>
      <c r="AE2" s="608"/>
      <c r="AF2" s="608"/>
      <c r="AG2" s="608"/>
      <c r="AH2" s="608"/>
      <c r="AI2" s="608"/>
      <c r="AJ2" s="608"/>
      <c r="AK2" s="608"/>
      <c r="AL2" s="609"/>
      <c r="AM2" s="613" t="s">
        <v>30</v>
      </c>
      <c r="AN2" s="614"/>
      <c r="AO2" s="614"/>
      <c r="AP2" s="614"/>
      <c r="AQ2" s="614"/>
      <c r="AR2" s="615"/>
      <c r="AS2" s="613" t="str">
        <f>改版履歴!V2</f>
        <v>郭</v>
      </c>
      <c r="AT2" s="614"/>
      <c r="AU2" s="614"/>
      <c r="AV2" s="614"/>
      <c r="AW2" s="614"/>
      <c r="AX2" s="615"/>
      <c r="AY2" s="599">
        <f>改版履歴!Z2</f>
        <v>44033</v>
      </c>
      <c r="AZ2" s="600"/>
      <c r="BA2" s="600"/>
      <c r="BB2" s="600"/>
      <c r="BC2" s="600"/>
      <c r="BD2" s="601"/>
    </row>
    <row r="3" spans="1:61" ht="15.6" customHeight="1">
      <c r="A3" s="603"/>
      <c r="B3" s="603"/>
      <c r="C3" s="603"/>
      <c r="D3" s="603"/>
      <c r="E3" s="603"/>
      <c r="F3" s="603"/>
      <c r="G3" s="603"/>
      <c r="H3" s="603"/>
      <c r="I3" s="603"/>
      <c r="J3" s="610"/>
      <c r="K3" s="611"/>
      <c r="L3" s="611"/>
      <c r="M3" s="611"/>
      <c r="N3" s="611"/>
      <c r="O3" s="611"/>
      <c r="P3" s="611"/>
      <c r="Q3" s="611"/>
      <c r="R3" s="611"/>
      <c r="S3" s="611"/>
      <c r="T3" s="611"/>
      <c r="U3" s="611"/>
      <c r="V3" s="611"/>
      <c r="W3" s="611"/>
      <c r="X3" s="611"/>
      <c r="Y3" s="611"/>
      <c r="Z3" s="611"/>
      <c r="AA3" s="611"/>
      <c r="AB3" s="611"/>
      <c r="AC3" s="611"/>
      <c r="AD3" s="611"/>
      <c r="AE3" s="611"/>
      <c r="AF3" s="611"/>
      <c r="AG3" s="611"/>
      <c r="AH3" s="611"/>
      <c r="AI3" s="611"/>
      <c r="AJ3" s="611"/>
      <c r="AK3" s="611"/>
      <c r="AL3" s="612"/>
      <c r="AM3" s="613" t="s">
        <v>223</v>
      </c>
      <c r="AN3" s="614"/>
      <c r="AO3" s="614"/>
      <c r="AP3" s="614"/>
      <c r="AQ3" s="614"/>
      <c r="AR3" s="615"/>
      <c r="AS3" s="613" t="str">
        <f>改版履歴!V3</f>
        <v>HYN湯</v>
      </c>
      <c r="AT3" s="614"/>
      <c r="AU3" s="614"/>
      <c r="AV3" s="614"/>
      <c r="AW3" s="614"/>
      <c r="AX3" s="615"/>
      <c r="AY3" s="599">
        <f>改版履歴!Z3</f>
        <v>44495</v>
      </c>
      <c r="AZ3" s="600"/>
      <c r="BA3" s="600"/>
      <c r="BB3" s="600"/>
      <c r="BC3" s="600"/>
      <c r="BD3" s="601"/>
    </row>
    <row r="4" spans="1:61" s="48" customFormat="1">
      <c r="A4" s="51"/>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3"/>
    </row>
    <row r="5" spans="1:61" s="156" customFormat="1">
      <c r="A5" s="54"/>
      <c r="B5" s="149"/>
      <c r="C5" s="155" t="s">
        <v>262</v>
      </c>
      <c r="D5" s="126"/>
      <c r="E5" s="126"/>
      <c r="F5" s="126"/>
      <c r="G5" s="126"/>
      <c r="H5" s="126"/>
      <c r="I5" s="126"/>
      <c r="J5" s="126"/>
      <c r="K5" s="126"/>
      <c r="L5" s="126"/>
      <c r="M5" s="126"/>
      <c r="N5" s="126"/>
      <c r="O5" s="360"/>
      <c r="P5" s="360"/>
      <c r="Q5" s="360"/>
      <c r="R5" s="360"/>
      <c r="S5" s="360"/>
      <c r="T5" s="360"/>
      <c r="U5" s="126"/>
      <c r="V5" s="126"/>
      <c r="W5" s="56"/>
      <c r="X5" s="56"/>
      <c r="Y5" s="56"/>
      <c r="Z5" s="56"/>
      <c r="AA5" s="56"/>
      <c r="AB5" s="56"/>
      <c r="AC5" s="56"/>
      <c r="AD5" s="56"/>
      <c r="AE5" s="56"/>
      <c r="AF5" s="57"/>
      <c r="AG5" s="56"/>
      <c r="AH5" s="56"/>
      <c r="AI5" s="56"/>
      <c r="AJ5" s="56"/>
      <c r="AK5" s="57"/>
      <c r="AL5" s="57"/>
      <c r="AM5" s="57"/>
      <c r="AN5" s="57"/>
      <c r="AO5" s="57"/>
      <c r="AP5" s="57"/>
      <c r="AQ5" s="57"/>
      <c r="AR5" s="57"/>
      <c r="AS5" s="57"/>
      <c r="AT5" s="57"/>
      <c r="AU5" s="57"/>
      <c r="AV5" s="57"/>
      <c r="AW5" s="57"/>
      <c r="AX5" s="57"/>
      <c r="AY5" s="57"/>
      <c r="AZ5" s="57"/>
      <c r="BA5" s="57"/>
      <c r="BB5" s="57"/>
      <c r="BC5" s="57"/>
      <c r="BD5" s="58"/>
      <c r="BH5" s="157"/>
      <c r="BI5" s="157"/>
    </row>
    <row r="8" spans="1:61">
      <c r="AK8" s="100"/>
    </row>
    <row r="9" spans="1:61" s="361" customFormat="1">
      <c r="A9" s="351"/>
      <c r="B9" s="356"/>
      <c r="C9" s="360"/>
      <c r="D9" s="646"/>
      <c r="E9" s="647"/>
      <c r="F9" s="647"/>
      <c r="G9" s="647"/>
      <c r="H9" s="647"/>
      <c r="I9" s="647"/>
      <c r="J9" s="647"/>
      <c r="K9" s="647"/>
      <c r="L9" s="648"/>
      <c r="M9" s="476" t="s">
        <v>597</v>
      </c>
      <c r="N9" s="477"/>
      <c r="O9" s="477"/>
      <c r="P9" s="477"/>
      <c r="Q9" s="477"/>
      <c r="R9" s="477"/>
      <c r="S9" s="477"/>
      <c r="T9" s="477"/>
      <c r="U9" s="477"/>
      <c r="V9" s="477"/>
      <c r="W9" s="477"/>
      <c r="X9" s="477"/>
      <c r="Y9" s="477"/>
      <c r="Z9" s="477"/>
      <c r="AA9" s="477"/>
      <c r="AB9" s="477"/>
      <c r="AC9" s="477"/>
      <c r="AD9" s="477"/>
      <c r="AE9" s="477"/>
      <c r="AF9" s="477"/>
      <c r="AG9" s="477"/>
      <c r="AH9" s="477"/>
      <c r="AI9" s="477"/>
      <c r="AJ9" s="477"/>
      <c r="AK9" s="477"/>
      <c r="AL9" s="478"/>
      <c r="AM9" s="350"/>
      <c r="AN9" s="350"/>
      <c r="AO9" s="350"/>
      <c r="AP9" s="350"/>
      <c r="AQ9" s="350"/>
      <c r="AZ9" s="352"/>
      <c r="BA9" s="352"/>
      <c r="BB9" s="352"/>
      <c r="BC9" s="350"/>
      <c r="BD9" s="350"/>
      <c r="BE9" s="350"/>
      <c r="BF9" s="350"/>
      <c r="BG9" s="350"/>
      <c r="BH9" s="362"/>
      <c r="BI9" s="362"/>
    </row>
    <row r="10" spans="1:61" s="361" customFormat="1" ht="23.1" customHeight="1">
      <c r="A10" s="351"/>
      <c r="B10" s="356"/>
      <c r="C10" s="360"/>
      <c r="D10" s="649"/>
      <c r="E10" s="650"/>
      <c r="F10" s="650"/>
      <c r="G10" s="650"/>
      <c r="H10" s="650"/>
      <c r="I10" s="650"/>
      <c r="J10" s="650"/>
      <c r="K10" s="650"/>
      <c r="L10" s="651"/>
      <c r="M10" s="626" t="s">
        <v>598</v>
      </c>
      <c r="N10" s="627"/>
      <c r="O10" s="627"/>
      <c r="P10" s="627"/>
      <c r="Q10" s="627"/>
      <c r="R10" s="627"/>
      <c r="S10" s="627"/>
      <c r="T10" s="627"/>
      <c r="U10" s="626" t="s">
        <v>310</v>
      </c>
      <c r="V10" s="627"/>
      <c r="W10" s="627"/>
      <c r="X10" s="627"/>
      <c r="Y10" s="627"/>
      <c r="Z10" s="627"/>
      <c r="AA10" s="627"/>
      <c r="AB10" s="627"/>
      <c r="AC10" s="627"/>
      <c r="AD10" s="627"/>
      <c r="AE10" s="627"/>
      <c r="AF10" s="628"/>
      <c r="AG10" s="626" t="s">
        <v>892</v>
      </c>
      <c r="AH10" s="627"/>
      <c r="AI10" s="627"/>
      <c r="AJ10" s="628"/>
      <c r="AK10" s="622" t="s">
        <v>599</v>
      </c>
      <c r="AL10" s="623"/>
      <c r="AM10" s="350"/>
      <c r="AN10" s="350"/>
      <c r="AO10" s="350"/>
      <c r="AT10" s="352"/>
      <c r="AU10" s="352"/>
      <c r="AV10" s="352"/>
      <c r="AW10" s="350"/>
      <c r="AX10" s="350"/>
      <c r="AY10" s="350"/>
      <c r="AZ10" s="350"/>
      <c r="BA10" s="350"/>
      <c r="BB10" s="362"/>
      <c r="BC10" s="362"/>
      <c r="BD10" s="362"/>
      <c r="BE10" s="362"/>
      <c r="BF10" s="362"/>
      <c r="BG10" s="362"/>
      <c r="BH10" s="362"/>
      <c r="BI10" s="362"/>
    </row>
    <row r="11" spans="1:61" s="361" customFormat="1" ht="14.25" customHeight="1">
      <c r="A11" s="351"/>
      <c r="B11" s="356"/>
      <c r="C11" s="360"/>
      <c r="D11" s="649"/>
      <c r="E11" s="650"/>
      <c r="F11" s="650"/>
      <c r="G11" s="650"/>
      <c r="H11" s="650"/>
      <c r="I11" s="650"/>
      <c r="J11" s="650"/>
      <c r="K11" s="650"/>
      <c r="L11" s="651"/>
      <c r="M11" s="667" t="s">
        <v>966</v>
      </c>
      <c r="N11" s="668"/>
      <c r="O11" s="669" t="s">
        <v>679</v>
      </c>
      <c r="P11" s="670"/>
      <c r="Q11" s="675" t="s">
        <v>680</v>
      </c>
      <c r="R11" s="676"/>
      <c r="S11" s="675" t="s">
        <v>886</v>
      </c>
      <c r="T11" s="676"/>
      <c r="U11" s="655" t="s">
        <v>906</v>
      </c>
      <c r="V11" s="656"/>
      <c r="W11" s="629" t="s">
        <v>600</v>
      </c>
      <c r="X11" s="630"/>
      <c r="Y11" s="629" t="s">
        <v>603</v>
      </c>
      <c r="Z11" s="630"/>
      <c r="AA11" s="629" t="s">
        <v>681</v>
      </c>
      <c r="AB11" s="630"/>
      <c r="AC11" s="661" t="s">
        <v>309</v>
      </c>
      <c r="AD11" s="662"/>
      <c r="AE11" s="629" t="s">
        <v>604</v>
      </c>
      <c r="AF11" s="630"/>
      <c r="AG11" s="629" t="s">
        <v>893</v>
      </c>
      <c r="AH11" s="630"/>
      <c r="AI11" s="629" t="s">
        <v>894</v>
      </c>
      <c r="AJ11" s="630"/>
      <c r="AK11" s="624" t="s">
        <v>599</v>
      </c>
      <c r="AL11" s="624"/>
      <c r="AM11" s="424"/>
      <c r="AN11" s="352"/>
      <c r="AO11" s="350"/>
      <c r="AP11" s="350"/>
      <c r="AQ11" s="350"/>
      <c r="AR11" s="350"/>
      <c r="AS11" s="350"/>
      <c r="AT11" s="362"/>
      <c r="AU11" s="362"/>
    </row>
    <row r="12" spans="1:61" s="361" customFormat="1">
      <c r="A12" s="351"/>
      <c r="B12" s="356"/>
      <c r="C12" s="360"/>
      <c r="D12" s="649"/>
      <c r="E12" s="650"/>
      <c r="F12" s="650"/>
      <c r="G12" s="650"/>
      <c r="H12" s="650"/>
      <c r="I12" s="650"/>
      <c r="J12" s="650"/>
      <c r="K12" s="650"/>
      <c r="L12" s="651"/>
      <c r="M12" s="663"/>
      <c r="N12" s="664"/>
      <c r="O12" s="671"/>
      <c r="P12" s="672"/>
      <c r="Q12" s="671"/>
      <c r="R12" s="672"/>
      <c r="S12" s="671"/>
      <c r="T12" s="672"/>
      <c r="U12" s="657"/>
      <c r="V12" s="658"/>
      <c r="W12" s="631"/>
      <c r="X12" s="632"/>
      <c r="Y12" s="631"/>
      <c r="Z12" s="632"/>
      <c r="AA12" s="631"/>
      <c r="AB12" s="632"/>
      <c r="AC12" s="663"/>
      <c r="AD12" s="664"/>
      <c r="AE12" s="631"/>
      <c r="AF12" s="632"/>
      <c r="AG12" s="631"/>
      <c r="AH12" s="632"/>
      <c r="AI12" s="631"/>
      <c r="AJ12" s="632"/>
      <c r="AK12" s="624"/>
      <c r="AL12" s="624"/>
      <c r="AM12" s="352"/>
      <c r="AN12" s="352"/>
      <c r="AO12" s="350"/>
      <c r="AP12" s="350"/>
      <c r="AQ12" s="100"/>
      <c r="AR12" s="350"/>
      <c r="AS12" s="350"/>
      <c r="AT12" s="362"/>
      <c r="AU12" s="362"/>
    </row>
    <row r="13" spans="1:61" s="361" customFormat="1">
      <c r="A13" s="351"/>
      <c r="B13" s="356"/>
      <c r="C13" s="360"/>
      <c r="D13" s="649"/>
      <c r="E13" s="650"/>
      <c r="F13" s="650"/>
      <c r="G13" s="650"/>
      <c r="H13" s="650"/>
      <c r="I13" s="650"/>
      <c r="J13" s="650"/>
      <c r="K13" s="650"/>
      <c r="L13" s="651"/>
      <c r="M13" s="663"/>
      <c r="N13" s="664"/>
      <c r="O13" s="671"/>
      <c r="P13" s="672"/>
      <c r="Q13" s="671"/>
      <c r="R13" s="672"/>
      <c r="S13" s="671"/>
      <c r="T13" s="672"/>
      <c r="U13" s="657"/>
      <c r="V13" s="658"/>
      <c r="W13" s="631"/>
      <c r="X13" s="632"/>
      <c r="Y13" s="631"/>
      <c r="Z13" s="632"/>
      <c r="AA13" s="631"/>
      <c r="AB13" s="632"/>
      <c r="AC13" s="663"/>
      <c r="AD13" s="664"/>
      <c r="AE13" s="631"/>
      <c r="AF13" s="632"/>
      <c r="AG13" s="631"/>
      <c r="AH13" s="632"/>
      <c r="AI13" s="631"/>
      <c r="AJ13" s="632"/>
      <c r="AK13" s="624"/>
      <c r="AL13" s="624"/>
      <c r="AM13" s="352"/>
      <c r="AN13" s="352"/>
      <c r="AO13" s="350"/>
      <c r="AP13" s="350"/>
      <c r="AQ13" s="350"/>
      <c r="AR13" s="350"/>
      <c r="AS13" s="350"/>
      <c r="AT13" s="362"/>
      <c r="AU13" s="362"/>
    </row>
    <row r="14" spans="1:61" s="361" customFormat="1">
      <c r="A14" s="351"/>
      <c r="B14" s="356"/>
      <c r="C14" s="360"/>
      <c r="D14" s="649"/>
      <c r="E14" s="650"/>
      <c r="F14" s="650"/>
      <c r="G14" s="650"/>
      <c r="H14" s="650"/>
      <c r="I14" s="650"/>
      <c r="J14" s="650"/>
      <c r="K14" s="650"/>
      <c r="L14" s="651"/>
      <c r="M14" s="663"/>
      <c r="N14" s="664"/>
      <c r="O14" s="671"/>
      <c r="P14" s="672"/>
      <c r="Q14" s="671"/>
      <c r="R14" s="672"/>
      <c r="S14" s="671"/>
      <c r="T14" s="672"/>
      <c r="U14" s="657"/>
      <c r="V14" s="658"/>
      <c r="W14" s="631"/>
      <c r="X14" s="632"/>
      <c r="Y14" s="631"/>
      <c r="Z14" s="632"/>
      <c r="AA14" s="631"/>
      <c r="AB14" s="632"/>
      <c r="AC14" s="663"/>
      <c r="AD14" s="664"/>
      <c r="AE14" s="631"/>
      <c r="AF14" s="632"/>
      <c r="AG14" s="631"/>
      <c r="AH14" s="632"/>
      <c r="AI14" s="631"/>
      <c r="AJ14" s="632"/>
      <c r="AK14" s="624"/>
      <c r="AL14" s="624"/>
      <c r="AM14" s="352"/>
      <c r="AN14" s="352"/>
      <c r="AO14" s="350"/>
      <c r="AP14" s="350"/>
      <c r="AQ14" s="350"/>
      <c r="AR14" s="350"/>
      <c r="AS14" s="350"/>
      <c r="AU14"/>
    </row>
    <row r="15" spans="1:61" s="361" customFormat="1">
      <c r="A15" s="351"/>
      <c r="B15" s="356"/>
      <c r="C15" s="360"/>
      <c r="D15" s="649"/>
      <c r="E15" s="650"/>
      <c r="F15" s="650"/>
      <c r="G15" s="650"/>
      <c r="H15" s="650"/>
      <c r="I15" s="650"/>
      <c r="J15" s="650"/>
      <c r="K15" s="650"/>
      <c r="L15" s="651"/>
      <c r="M15" s="663"/>
      <c r="N15" s="664"/>
      <c r="O15" s="671"/>
      <c r="P15" s="672"/>
      <c r="Q15" s="671"/>
      <c r="R15" s="672"/>
      <c r="S15" s="671"/>
      <c r="T15" s="672"/>
      <c r="U15" s="657"/>
      <c r="V15" s="658"/>
      <c r="W15" s="631"/>
      <c r="X15" s="632"/>
      <c r="Y15" s="631"/>
      <c r="Z15" s="632"/>
      <c r="AA15" s="631"/>
      <c r="AB15" s="632"/>
      <c r="AC15" s="663"/>
      <c r="AD15" s="664"/>
      <c r="AE15" s="631"/>
      <c r="AF15" s="632"/>
      <c r="AG15" s="631"/>
      <c r="AH15" s="632"/>
      <c r="AI15" s="631"/>
      <c r="AJ15" s="632"/>
      <c r="AK15" s="624"/>
      <c r="AL15" s="624"/>
      <c r="AM15" s="352"/>
      <c r="AN15" s="352"/>
      <c r="AO15" s="350"/>
      <c r="AP15" s="350"/>
      <c r="AQ15" s="350"/>
      <c r="AR15" s="350"/>
      <c r="AS15" s="350"/>
    </row>
    <row r="16" spans="1:61" s="361" customFormat="1">
      <c r="A16" s="351"/>
      <c r="B16" s="356"/>
      <c r="C16" s="360"/>
      <c r="D16" s="649"/>
      <c r="E16" s="650"/>
      <c r="F16" s="650"/>
      <c r="G16" s="650"/>
      <c r="H16" s="650"/>
      <c r="I16" s="650"/>
      <c r="J16" s="650"/>
      <c r="K16" s="650"/>
      <c r="L16" s="651"/>
      <c r="M16" s="663"/>
      <c r="N16" s="664"/>
      <c r="O16" s="671"/>
      <c r="P16" s="672"/>
      <c r="Q16" s="671"/>
      <c r="R16" s="672"/>
      <c r="S16" s="671"/>
      <c r="T16" s="672"/>
      <c r="U16" s="657"/>
      <c r="V16" s="658"/>
      <c r="W16" s="631"/>
      <c r="X16" s="632"/>
      <c r="Y16" s="631"/>
      <c r="Z16" s="632"/>
      <c r="AA16" s="631"/>
      <c r="AB16" s="632"/>
      <c r="AC16" s="663"/>
      <c r="AD16" s="664"/>
      <c r="AE16" s="631"/>
      <c r="AF16" s="632"/>
      <c r="AG16" s="631"/>
      <c r="AH16" s="632"/>
      <c r="AI16" s="631"/>
      <c r="AJ16" s="632"/>
      <c r="AK16" s="624"/>
      <c r="AL16" s="624"/>
      <c r="AM16" s="352"/>
      <c r="AN16" s="352"/>
      <c r="AO16" s="350"/>
      <c r="AP16" s="350"/>
      <c r="AQ16" s="350"/>
      <c r="AR16" s="350"/>
      <c r="AS16" s="350"/>
    </row>
    <row r="17" spans="1:45" s="361" customFormat="1">
      <c r="A17" s="351"/>
      <c r="B17" s="356"/>
      <c r="C17" s="360"/>
      <c r="D17" s="649"/>
      <c r="E17" s="650"/>
      <c r="F17" s="650"/>
      <c r="G17" s="650"/>
      <c r="H17" s="650"/>
      <c r="I17" s="650"/>
      <c r="J17" s="650"/>
      <c r="K17" s="650"/>
      <c r="L17" s="651"/>
      <c r="M17" s="663"/>
      <c r="N17" s="664"/>
      <c r="O17" s="671"/>
      <c r="P17" s="672"/>
      <c r="Q17" s="671"/>
      <c r="R17" s="672"/>
      <c r="S17" s="671"/>
      <c r="T17" s="672"/>
      <c r="U17" s="657"/>
      <c r="V17" s="658"/>
      <c r="W17" s="631"/>
      <c r="X17" s="632"/>
      <c r="Y17" s="631"/>
      <c r="Z17" s="632"/>
      <c r="AA17" s="631"/>
      <c r="AB17" s="632"/>
      <c r="AC17" s="663"/>
      <c r="AD17" s="664"/>
      <c r="AE17" s="631"/>
      <c r="AF17" s="632"/>
      <c r="AG17" s="631"/>
      <c r="AH17" s="632"/>
      <c r="AI17" s="631"/>
      <c r="AJ17" s="632"/>
      <c r="AK17" s="624"/>
      <c r="AL17" s="624"/>
      <c r="AM17" s="352"/>
      <c r="AN17" s="352"/>
      <c r="AO17" s="350"/>
      <c r="AP17" s="350"/>
      <c r="AQ17" s="350"/>
      <c r="AR17" s="350"/>
      <c r="AS17" s="350"/>
    </row>
    <row r="18" spans="1:45" s="361" customFormat="1">
      <c r="A18" s="351"/>
      <c r="B18" s="356"/>
      <c r="C18" s="360"/>
      <c r="D18" s="649"/>
      <c r="E18" s="650"/>
      <c r="F18" s="650"/>
      <c r="G18" s="650"/>
      <c r="H18" s="650"/>
      <c r="I18" s="650"/>
      <c r="J18" s="650"/>
      <c r="K18" s="650"/>
      <c r="L18" s="651"/>
      <c r="M18" s="663"/>
      <c r="N18" s="664"/>
      <c r="O18" s="671"/>
      <c r="P18" s="672"/>
      <c r="Q18" s="671"/>
      <c r="R18" s="672"/>
      <c r="S18" s="671"/>
      <c r="T18" s="672"/>
      <c r="U18" s="657"/>
      <c r="V18" s="658"/>
      <c r="W18" s="631"/>
      <c r="X18" s="632"/>
      <c r="Y18" s="631"/>
      <c r="Z18" s="632"/>
      <c r="AA18" s="631"/>
      <c r="AB18" s="632"/>
      <c r="AC18" s="663"/>
      <c r="AD18" s="664"/>
      <c r="AE18" s="631"/>
      <c r="AF18" s="632"/>
      <c r="AG18" s="631"/>
      <c r="AH18" s="632"/>
      <c r="AI18" s="631"/>
      <c r="AJ18" s="632"/>
      <c r="AK18" s="624"/>
      <c r="AL18" s="624"/>
      <c r="AM18" s="352"/>
      <c r="AN18" s="352"/>
      <c r="AO18" s="350"/>
      <c r="AP18" s="350"/>
      <c r="AQ18" s="350"/>
      <c r="AR18" s="350"/>
      <c r="AS18" s="350"/>
    </row>
    <row r="19" spans="1:45" s="361" customFormat="1">
      <c r="A19" s="351"/>
      <c r="B19" s="356"/>
      <c r="C19" s="360"/>
      <c r="D19" s="649"/>
      <c r="E19" s="650"/>
      <c r="F19" s="650"/>
      <c r="G19" s="650"/>
      <c r="H19" s="650"/>
      <c r="I19" s="650"/>
      <c r="J19" s="650"/>
      <c r="K19" s="650"/>
      <c r="L19" s="651"/>
      <c r="M19" s="663"/>
      <c r="N19" s="664"/>
      <c r="O19" s="671"/>
      <c r="P19" s="672"/>
      <c r="Q19" s="671"/>
      <c r="R19" s="672"/>
      <c r="S19" s="671"/>
      <c r="T19" s="672"/>
      <c r="U19" s="657"/>
      <c r="V19" s="658"/>
      <c r="W19" s="631"/>
      <c r="X19" s="632"/>
      <c r="Y19" s="631"/>
      <c r="Z19" s="632"/>
      <c r="AA19" s="631"/>
      <c r="AB19" s="632"/>
      <c r="AC19" s="663"/>
      <c r="AD19" s="664"/>
      <c r="AE19" s="631"/>
      <c r="AF19" s="632"/>
      <c r="AG19" s="631"/>
      <c r="AH19" s="632"/>
      <c r="AI19" s="631"/>
      <c r="AJ19" s="632"/>
      <c r="AK19" s="624"/>
      <c r="AL19" s="624"/>
      <c r="AM19" s="352"/>
      <c r="AN19" s="352"/>
      <c r="AO19" s="350"/>
      <c r="AP19" s="350"/>
      <c r="AQ19" s="350"/>
      <c r="AR19" s="350"/>
      <c r="AS19" s="350"/>
    </row>
    <row r="20" spans="1:45" s="361" customFormat="1">
      <c r="A20" s="351"/>
      <c r="B20" s="356"/>
      <c r="C20" s="360"/>
      <c r="D20" s="652"/>
      <c r="E20" s="653"/>
      <c r="F20" s="653"/>
      <c r="G20" s="653"/>
      <c r="H20" s="653"/>
      <c r="I20" s="653"/>
      <c r="J20" s="653"/>
      <c r="K20" s="653"/>
      <c r="L20" s="654"/>
      <c r="M20" s="665"/>
      <c r="N20" s="666"/>
      <c r="O20" s="673"/>
      <c r="P20" s="674"/>
      <c r="Q20" s="673"/>
      <c r="R20" s="674"/>
      <c r="S20" s="673"/>
      <c r="T20" s="674"/>
      <c r="U20" s="659"/>
      <c r="V20" s="660"/>
      <c r="W20" s="633"/>
      <c r="X20" s="634"/>
      <c r="Y20" s="633"/>
      <c r="Z20" s="634"/>
      <c r="AA20" s="633"/>
      <c r="AB20" s="634"/>
      <c r="AC20" s="665"/>
      <c r="AD20" s="666"/>
      <c r="AE20" s="633"/>
      <c r="AF20" s="634"/>
      <c r="AG20" s="633"/>
      <c r="AH20" s="634"/>
      <c r="AI20" s="633"/>
      <c r="AJ20" s="634"/>
      <c r="AK20" s="624"/>
      <c r="AL20" s="624"/>
      <c r="AM20" s="352"/>
      <c r="AN20" s="352"/>
      <c r="AO20" s="350"/>
      <c r="AP20" s="350"/>
      <c r="AQ20" s="350"/>
      <c r="AR20" s="350"/>
      <c r="AS20" s="350"/>
    </row>
    <row r="21" spans="1:45" s="361" customFormat="1">
      <c r="A21" s="351"/>
      <c r="B21" s="356"/>
      <c r="C21" s="360"/>
      <c r="D21" s="635" t="s">
        <v>263</v>
      </c>
      <c r="E21" s="636"/>
      <c r="F21" s="637" t="s">
        <v>606</v>
      </c>
      <c r="G21" s="638"/>
      <c r="H21" s="638"/>
      <c r="I21" s="638"/>
      <c r="J21" s="638"/>
      <c r="K21" s="638"/>
      <c r="L21" s="639"/>
      <c r="M21" s="640" t="s">
        <v>887</v>
      </c>
      <c r="N21" s="640"/>
      <c r="O21" s="641" t="s">
        <v>602</v>
      </c>
      <c r="P21" s="642"/>
      <c r="Q21" s="643" t="s">
        <v>602</v>
      </c>
      <c r="R21" s="644"/>
      <c r="S21" s="643" t="s">
        <v>601</v>
      </c>
      <c r="T21" s="644"/>
      <c r="U21" s="620" t="s">
        <v>601</v>
      </c>
      <c r="V21" s="621"/>
      <c r="W21" s="620" t="s">
        <v>601</v>
      </c>
      <c r="X21" s="621"/>
      <c r="Y21" s="620" t="s">
        <v>601</v>
      </c>
      <c r="Z21" s="621"/>
      <c r="AA21" s="620" t="s">
        <v>873</v>
      </c>
      <c r="AB21" s="621"/>
      <c r="AC21" s="620" t="s">
        <v>601</v>
      </c>
      <c r="AD21" s="621"/>
      <c r="AE21" s="620" t="s">
        <v>601</v>
      </c>
      <c r="AF21" s="621"/>
      <c r="AG21" s="620" t="s">
        <v>602</v>
      </c>
      <c r="AH21" s="621"/>
      <c r="AI21" s="620" t="s">
        <v>602</v>
      </c>
      <c r="AJ21" s="621"/>
      <c r="AK21" s="625" t="s">
        <v>602</v>
      </c>
      <c r="AL21" s="625"/>
      <c r="AM21" s="352"/>
      <c r="AN21" s="352"/>
      <c r="AO21" s="350"/>
      <c r="AP21" s="350"/>
      <c r="AQ21" s="350"/>
      <c r="AR21" s="350"/>
      <c r="AS21" s="350"/>
    </row>
    <row r="22" spans="1:45">
      <c r="AK22" s="100"/>
    </row>
    <row r="27" spans="1:45">
      <c r="Z27" s="350"/>
    </row>
  </sheetData>
  <mergeCells count="44">
    <mergeCell ref="AY1:BD1"/>
    <mergeCell ref="AM2:AR2"/>
    <mergeCell ref="AS2:AX2"/>
    <mergeCell ref="AY2:BD2"/>
    <mergeCell ref="AY3:BD3"/>
    <mergeCell ref="AM3:AR3"/>
    <mergeCell ref="AS3:AX3"/>
    <mergeCell ref="AM1:AR1"/>
    <mergeCell ref="AS1:AX1"/>
    <mergeCell ref="A1:I3"/>
    <mergeCell ref="J1:AL3"/>
    <mergeCell ref="D9:L20"/>
    <mergeCell ref="U11:V20"/>
    <mergeCell ref="W11:X20"/>
    <mergeCell ref="AA11:AB20"/>
    <mergeCell ref="AC11:AD20"/>
    <mergeCell ref="AE11:AF20"/>
    <mergeCell ref="Y11:Z20"/>
    <mergeCell ref="M11:N20"/>
    <mergeCell ref="O11:P20"/>
    <mergeCell ref="S11:T20"/>
    <mergeCell ref="U10:AF10"/>
    <mergeCell ref="M10:T10"/>
    <mergeCell ref="Q11:R20"/>
    <mergeCell ref="D21:E21"/>
    <mergeCell ref="F21:L21"/>
    <mergeCell ref="AA21:AB21"/>
    <mergeCell ref="AC21:AD21"/>
    <mergeCell ref="AE21:AF21"/>
    <mergeCell ref="M21:N21"/>
    <mergeCell ref="O21:P21"/>
    <mergeCell ref="S21:T21"/>
    <mergeCell ref="Q21:R21"/>
    <mergeCell ref="U21:V21"/>
    <mergeCell ref="W21:X21"/>
    <mergeCell ref="Y21:Z21"/>
    <mergeCell ref="AI21:AJ21"/>
    <mergeCell ref="AK10:AL10"/>
    <mergeCell ref="AK11:AL20"/>
    <mergeCell ref="AK21:AL21"/>
    <mergeCell ref="AG10:AJ10"/>
    <mergeCell ref="AG21:AH21"/>
    <mergeCell ref="AG11:AH20"/>
    <mergeCell ref="AI11:AJ20"/>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125"/>
  <sheetViews>
    <sheetView showGridLines="0" view="pageBreakPreview" topLeftCell="AX1" zoomScaleNormal="100" zoomScaleSheetLayoutView="100" workbookViewId="0">
      <selection activeCell="BI2" sqref="BI2"/>
    </sheetView>
  </sheetViews>
  <sheetFormatPr defaultColWidth="2.44140625" defaultRowHeight="15"/>
  <cols>
    <col min="1" max="4" width="2.44140625" style="42"/>
    <col min="5" max="5" width="2.88671875" style="42" bestFit="1" customWidth="1"/>
    <col min="6" max="16384" width="2.44140625" style="42"/>
  </cols>
  <sheetData>
    <row r="1" spans="1:52" ht="15" customHeight="1">
      <c r="A1" s="602" t="s">
        <v>251</v>
      </c>
      <c r="B1" s="603"/>
      <c r="C1" s="603"/>
      <c r="D1" s="603"/>
      <c r="E1" s="603"/>
      <c r="F1" s="603"/>
      <c r="G1" s="603"/>
      <c r="H1" s="603"/>
      <c r="I1" s="603"/>
      <c r="J1" s="604" t="s">
        <v>29</v>
      </c>
      <c r="K1" s="605"/>
      <c r="L1" s="605"/>
      <c r="M1" s="605"/>
      <c r="N1" s="605"/>
      <c r="O1" s="605"/>
      <c r="P1" s="605"/>
      <c r="Q1" s="605"/>
      <c r="R1" s="605"/>
      <c r="S1" s="605"/>
      <c r="T1" s="605"/>
      <c r="U1" s="605"/>
      <c r="V1" s="605"/>
      <c r="W1" s="605"/>
      <c r="X1" s="605"/>
      <c r="Y1" s="605"/>
      <c r="Z1" s="605"/>
      <c r="AA1" s="605"/>
      <c r="AB1" s="605"/>
      <c r="AC1" s="605"/>
      <c r="AD1" s="605"/>
      <c r="AE1" s="605"/>
      <c r="AF1" s="605"/>
      <c r="AG1" s="605"/>
      <c r="AH1" s="606"/>
      <c r="AI1" s="613"/>
      <c r="AJ1" s="614"/>
      <c r="AK1" s="614"/>
      <c r="AL1" s="614"/>
      <c r="AM1" s="614"/>
      <c r="AN1" s="615"/>
      <c r="AO1" s="613" t="s">
        <v>27</v>
      </c>
      <c r="AP1" s="614"/>
      <c r="AQ1" s="614"/>
      <c r="AR1" s="614"/>
      <c r="AS1" s="614"/>
      <c r="AT1" s="615"/>
      <c r="AU1" s="616" t="s">
        <v>28</v>
      </c>
      <c r="AV1" s="617"/>
      <c r="AW1" s="617"/>
      <c r="AX1" s="617"/>
      <c r="AY1" s="617"/>
      <c r="AZ1" s="618"/>
    </row>
    <row r="2" spans="1:52" ht="15" customHeight="1">
      <c r="A2" s="603"/>
      <c r="B2" s="603"/>
      <c r="C2" s="603"/>
      <c r="D2" s="603"/>
      <c r="E2" s="603"/>
      <c r="F2" s="603"/>
      <c r="G2" s="603"/>
      <c r="H2" s="603"/>
      <c r="I2" s="603"/>
      <c r="J2" s="607"/>
      <c r="K2" s="608"/>
      <c r="L2" s="608"/>
      <c r="M2" s="608"/>
      <c r="N2" s="608"/>
      <c r="O2" s="608"/>
      <c r="P2" s="608"/>
      <c r="Q2" s="608"/>
      <c r="R2" s="608"/>
      <c r="S2" s="608"/>
      <c r="T2" s="608"/>
      <c r="U2" s="608"/>
      <c r="V2" s="608"/>
      <c r="W2" s="608"/>
      <c r="X2" s="608"/>
      <c r="Y2" s="608"/>
      <c r="Z2" s="608"/>
      <c r="AA2" s="608"/>
      <c r="AB2" s="608"/>
      <c r="AC2" s="608"/>
      <c r="AD2" s="608"/>
      <c r="AE2" s="608"/>
      <c r="AF2" s="608"/>
      <c r="AG2" s="608"/>
      <c r="AH2" s="609"/>
      <c r="AI2" s="613" t="s">
        <v>30</v>
      </c>
      <c r="AJ2" s="614"/>
      <c r="AK2" s="614"/>
      <c r="AL2" s="614"/>
      <c r="AM2" s="614"/>
      <c r="AN2" s="615"/>
      <c r="AO2" s="613" t="str">
        <f>改版履歴!V2</f>
        <v>郭</v>
      </c>
      <c r="AP2" s="614"/>
      <c r="AQ2" s="614"/>
      <c r="AR2" s="614"/>
      <c r="AS2" s="614"/>
      <c r="AT2" s="615"/>
      <c r="AU2" s="599">
        <f>改版履歴!Z2</f>
        <v>44033</v>
      </c>
      <c r="AV2" s="600"/>
      <c r="AW2" s="600"/>
      <c r="AX2" s="600"/>
      <c r="AY2" s="600"/>
      <c r="AZ2" s="601"/>
    </row>
    <row r="3" spans="1:52" ht="15.6" customHeight="1">
      <c r="A3" s="603"/>
      <c r="B3" s="603"/>
      <c r="C3" s="603"/>
      <c r="D3" s="603"/>
      <c r="E3" s="603"/>
      <c r="F3" s="603"/>
      <c r="G3" s="603"/>
      <c r="H3" s="603"/>
      <c r="I3" s="603"/>
      <c r="J3" s="610"/>
      <c r="K3" s="611"/>
      <c r="L3" s="611"/>
      <c r="M3" s="611"/>
      <c r="N3" s="611"/>
      <c r="O3" s="611"/>
      <c r="P3" s="611"/>
      <c r="Q3" s="611"/>
      <c r="R3" s="611"/>
      <c r="S3" s="611"/>
      <c r="T3" s="611"/>
      <c r="U3" s="611"/>
      <c r="V3" s="611"/>
      <c r="W3" s="611"/>
      <c r="X3" s="611"/>
      <c r="Y3" s="611"/>
      <c r="Z3" s="611"/>
      <c r="AA3" s="611"/>
      <c r="AB3" s="611"/>
      <c r="AC3" s="611"/>
      <c r="AD3" s="611"/>
      <c r="AE3" s="611"/>
      <c r="AF3" s="611"/>
      <c r="AG3" s="611"/>
      <c r="AH3" s="612"/>
      <c r="AI3" s="613" t="s">
        <v>223</v>
      </c>
      <c r="AJ3" s="614"/>
      <c r="AK3" s="614"/>
      <c r="AL3" s="614"/>
      <c r="AM3" s="614"/>
      <c r="AN3" s="615"/>
      <c r="AO3" s="613" t="str">
        <f>改版履歴!V3</f>
        <v>HYN湯</v>
      </c>
      <c r="AP3" s="614"/>
      <c r="AQ3" s="614"/>
      <c r="AR3" s="614"/>
      <c r="AS3" s="614"/>
      <c r="AT3" s="615"/>
      <c r="AU3" s="599">
        <f>改版履歴!Z3</f>
        <v>44495</v>
      </c>
      <c r="AV3" s="600"/>
      <c r="AW3" s="600"/>
      <c r="AX3" s="600"/>
      <c r="AY3" s="600"/>
      <c r="AZ3" s="601"/>
    </row>
    <row r="4" spans="1:52">
      <c r="A4" s="66"/>
      <c r="B4" s="67" t="s">
        <v>246</v>
      </c>
      <c r="C4" s="67"/>
      <c r="D4" s="67"/>
      <c r="E4" s="68"/>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70"/>
      <c r="AH4" s="70"/>
      <c r="AI4" s="70"/>
      <c r="AJ4" s="70"/>
      <c r="AK4" s="70"/>
      <c r="AL4" s="70"/>
      <c r="AM4" s="70"/>
      <c r="AN4" s="70"/>
      <c r="AO4" s="70"/>
      <c r="AP4" s="70"/>
      <c r="AQ4" s="70"/>
      <c r="AR4" s="70"/>
      <c r="AS4" s="70"/>
      <c r="AT4" s="70"/>
      <c r="AU4" s="70"/>
      <c r="AV4" s="70"/>
      <c r="AW4" s="70"/>
      <c r="AX4" s="70"/>
      <c r="AY4" s="70"/>
      <c r="AZ4" s="71"/>
    </row>
    <row r="5" spans="1:52">
      <c r="A5" s="59"/>
      <c r="B5" s="130"/>
      <c r="C5" s="131" t="s">
        <v>247</v>
      </c>
      <c r="D5" s="132"/>
      <c r="E5" s="132"/>
      <c r="F5" s="132"/>
      <c r="G5" s="132"/>
      <c r="H5" s="132"/>
      <c r="I5" s="132"/>
      <c r="J5" s="132"/>
      <c r="K5" s="132"/>
      <c r="L5" s="132"/>
      <c r="M5" s="132"/>
      <c r="N5" s="132"/>
      <c r="O5" s="132"/>
      <c r="P5" s="132"/>
      <c r="Q5" s="132"/>
      <c r="R5" s="132"/>
      <c r="S5" s="132"/>
      <c r="T5" s="132"/>
      <c r="U5" s="132"/>
      <c r="V5" s="132"/>
      <c r="W5" s="132"/>
      <c r="X5" s="132"/>
      <c r="Y5" s="132"/>
      <c r="Z5" s="132"/>
      <c r="AA5" s="132"/>
      <c r="AB5" s="132"/>
      <c r="AC5" s="132"/>
      <c r="AD5" s="132"/>
      <c r="AE5" s="132"/>
      <c r="AF5" s="132"/>
      <c r="AG5" s="133"/>
      <c r="AH5" s="133"/>
      <c r="AI5" s="133"/>
      <c r="AJ5" s="133"/>
      <c r="AK5" s="133"/>
      <c r="AL5" s="133"/>
      <c r="AM5" s="133"/>
      <c r="AN5" s="133"/>
      <c r="AO5" s="133"/>
      <c r="AP5" s="133"/>
      <c r="AQ5" s="133"/>
      <c r="AR5" s="133"/>
      <c r="AS5" s="133"/>
      <c r="AT5" s="133"/>
      <c r="AU5" s="133"/>
      <c r="AV5" s="133"/>
      <c r="AW5" s="133"/>
      <c r="AX5" s="133"/>
      <c r="AY5" s="133"/>
      <c r="AZ5" s="134"/>
    </row>
    <row r="6" spans="1:52">
      <c r="A6" s="59"/>
      <c r="B6" s="130"/>
      <c r="C6" s="146" t="s">
        <v>250</v>
      </c>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4"/>
      <c r="AH6" s="144"/>
      <c r="AI6" s="144"/>
      <c r="AJ6" s="144"/>
      <c r="AK6" s="144"/>
      <c r="AL6" s="144"/>
      <c r="AM6" s="144"/>
      <c r="AN6" s="144"/>
      <c r="AO6" s="144"/>
      <c r="AP6" s="144"/>
      <c r="AQ6" s="144"/>
      <c r="AR6" s="144"/>
      <c r="AS6" s="144"/>
      <c r="AT6" s="144"/>
      <c r="AU6" s="144"/>
      <c r="AV6" s="144"/>
      <c r="AW6" s="144"/>
      <c r="AX6" s="145"/>
      <c r="AY6" s="133"/>
      <c r="AZ6" s="134"/>
    </row>
    <row r="7" spans="1:52">
      <c r="A7" s="59"/>
      <c r="B7" s="130"/>
      <c r="C7" s="141"/>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3"/>
      <c r="AH7" s="133"/>
      <c r="AI7" s="133"/>
      <c r="AJ7" s="133"/>
      <c r="AK7" s="133"/>
      <c r="AL7" s="133"/>
      <c r="AM7" s="133"/>
      <c r="AN7" s="133"/>
      <c r="AO7" s="133"/>
      <c r="AP7" s="133"/>
      <c r="AQ7" s="133"/>
      <c r="AR7" s="133"/>
      <c r="AS7" s="133"/>
      <c r="AT7" s="133"/>
      <c r="AU7" s="133"/>
      <c r="AV7" s="133"/>
      <c r="AW7" s="133"/>
      <c r="AX7" s="134"/>
      <c r="AY7" s="133"/>
      <c r="AZ7" s="134"/>
    </row>
    <row r="8" spans="1:52">
      <c r="A8" s="59"/>
      <c r="B8" s="130"/>
      <c r="C8" s="141"/>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c r="AG8" s="133"/>
      <c r="AH8" s="133"/>
      <c r="AI8" s="133"/>
      <c r="AJ8" s="133"/>
      <c r="AK8" s="133"/>
      <c r="AL8" s="133"/>
      <c r="AM8" s="133"/>
      <c r="AN8" s="133"/>
      <c r="AO8" s="133"/>
      <c r="AP8" s="133"/>
      <c r="AQ8" s="133"/>
      <c r="AR8" s="133"/>
      <c r="AS8" s="133"/>
      <c r="AT8" s="133"/>
      <c r="AU8" s="133"/>
      <c r="AV8" s="133"/>
      <c r="AW8" s="133"/>
      <c r="AX8" s="134"/>
      <c r="AY8" s="133"/>
      <c r="AZ8" s="134"/>
    </row>
    <row r="9" spans="1:52">
      <c r="A9" s="59"/>
      <c r="B9" s="130"/>
      <c r="C9" s="141"/>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133"/>
      <c r="AI9" s="133"/>
      <c r="AJ9" s="133"/>
      <c r="AK9" s="133"/>
      <c r="AL9" s="133"/>
      <c r="AM9" s="133"/>
      <c r="AN9" s="133"/>
      <c r="AO9" s="133"/>
      <c r="AP9" s="133"/>
      <c r="AQ9" s="133"/>
      <c r="AR9" s="133"/>
      <c r="AS9" s="133"/>
      <c r="AT9" s="133"/>
      <c r="AU9" s="133"/>
      <c r="AV9" s="133"/>
      <c r="AW9" s="133"/>
      <c r="AX9" s="134"/>
      <c r="AY9" s="133"/>
      <c r="AZ9" s="134"/>
    </row>
    <row r="10" spans="1:52">
      <c r="A10" s="59"/>
      <c r="B10" s="130"/>
      <c r="C10" s="141"/>
      <c r="D10" s="132"/>
      <c r="E10" s="132"/>
      <c r="F10" s="132"/>
      <c r="G10" s="132"/>
      <c r="H10" s="132"/>
      <c r="I10" s="132"/>
      <c r="J10" s="132"/>
      <c r="K10" s="132"/>
      <c r="L10" s="132"/>
      <c r="M10" s="132"/>
      <c r="N10" s="132"/>
      <c r="O10" s="132"/>
      <c r="P10" s="132"/>
      <c r="Q10" s="132"/>
      <c r="R10" s="132"/>
      <c r="S10" s="132"/>
      <c r="T10" s="132"/>
      <c r="U10" s="132"/>
      <c r="V10" s="132"/>
      <c r="W10" s="132"/>
      <c r="X10" s="132"/>
      <c r="Y10" s="132"/>
      <c r="Z10" s="132"/>
      <c r="AA10" s="132"/>
      <c r="AB10" s="132"/>
      <c r="AC10" s="132"/>
      <c r="AD10" s="132"/>
      <c r="AE10" s="132"/>
      <c r="AF10" s="132"/>
      <c r="AG10" s="133"/>
      <c r="AH10" s="133"/>
      <c r="AI10" s="133"/>
      <c r="AJ10" s="133"/>
      <c r="AK10" s="133"/>
      <c r="AL10" s="133"/>
      <c r="AM10" s="133"/>
      <c r="AN10" s="133"/>
      <c r="AO10" s="133"/>
      <c r="AP10" s="133"/>
      <c r="AQ10" s="133"/>
      <c r="AR10" s="133"/>
      <c r="AS10" s="133"/>
      <c r="AT10" s="133"/>
      <c r="AU10" s="133"/>
      <c r="AV10" s="133"/>
      <c r="AW10" s="133"/>
      <c r="AX10" s="134"/>
      <c r="AY10" s="133"/>
      <c r="AZ10" s="134"/>
    </row>
    <row r="11" spans="1:52">
      <c r="A11" s="59"/>
      <c r="B11" s="130"/>
      <c r="C11" s="141"/>
      <c r="D11" s="132"/>
      <c r="E11" s="132"/>
      <c r="F11" s="132"/>
      <c r="G11" s="132"/>
      <c r="H11" s="132"/>
      <c r="I11" s="132"/>
      <c r="J11" s="132"/>
      <c r="K11" s="132"/>
      <c r="L11" s="132"/>
      <c r="M11" s="132"/>
      <c r="N11" s="132"/>
      <c r="O11" s="132"/>
      <c r="P11" s="132"/>
      <c r="Q11" s="132"/>
      <c r="R11" s="132"/>
      <c r="S11" s="132"/>
      <c r="T11" s="132"/>
      <c r="U11" s="132"/>
      <c r="V11" s="132"/>
      <c r="W11" s="132"/>
      <c r="X11" s="132"/>
      <c r="Y11" s="132"/>
      <c r="Z11" s="132"/>
      <c r="AA11" s="132"/>
      <c r="AB11" s="132"/>
      <c r="AC11" s="132"/>
      <c r="AD11" s="132"/>
      <c r="AE11" s="132"/>
      <c r="AF11" s="132"/>
      <c r="AG11" s="133"/>
      <c r="AH11" s="133"/>
      <c r="AI11" s="133"/>
      <c r="AJ11" s="133"/>
      <c r="AK11" s="133"/>
      <c r="AL11" s="133"/>
      <c r="AM11" s="133"/>
      <c r="AN11" s="133"/>
      <c r="AO11" s="133"/>
      <c r="AP11" s="133"/>
      <c r="AQ11" s="133"/>
      <c r="AR11" s="133"/>
      <c r="AS11" s="133"/>
      <c r="AT11" s="133"/>
      <c r="AU11" s="133"/>
      <c r="AV11" s="133"/>
      <c r="AW11" s="133"/>
      <c r="AX11" s="134"/>
      <c r="AY11" s="133"/>
      <c r="AZ11" s="134"/>
    </row>
    <row r="12" spans="1:52">
      <c r="A12" s="59"/>
      <c r="B12" s="130"/>
      <c r="C12" s="141"/>
      <c r="D12" s="132"/>
      <c r="E12" s="132"/>
      <c r="F12" s="132"/>
      <c r="G12" s="132"/>
      <c r="H12" s="132"/>
      <c r="I12" s="132"/>
      <c r="J12" s="132"/>
      <c r="K12" s="132"/>
      <c r="L12" s="132"/>
      <c r="M12" s="132"/>
      <c r="N12" s="132"/>
      <c r="O12" s="132"/>
      <c r="P12" s="132"/>
      <c r="Q12" s="132"/>
      <c r="R12" s="132"/>
      <c r="S12" s="132"/>
      <c r="T12" s="132"/>
      <c r="U12" s="132"/>
      <c r="V12" s="132"/>
      <c r="W12" s="132"/>
      <c r="X12" s="132"/>
      <c r="Y12" s="132"/>
      <c r="Z12" s="132"/>
      <c r="AA12" s="132"/>
      <c r="AB12" s="132"/>
      <c r="AC12" s="132"/>
      <c r="AD12" s="132"/>
      <c r="AE12" s="132"/>
      <c r="AF12" s="132"/>
      <c r="AG12" s="133"/>
      <c r="AH12" s="133"/>
      <c r="AI12" s="133"/>
      <c r="AJ12" s="133"/>
      <c r="AK12" s="133"/>
      <c r="AL12" s="133"/>
      <c r="AM12" s="133"/>
      <c r="AN12" s="133"/>
      <c r="AO12" s="133"/>
      <c r="AP12" s="133"/>
      <c r="AQ12" s="133"/>
      <c r="AR12" s="133"/>
      <c r="AS12" s="133"/>
      <c r="AT12" s="133"/>
      <c r="AU12" s="133"/>
      <c r="AV12" s="133"/>
      <c r="AW12" s="133"/>
      <c r="AX12" s="134"/>
      <c r="AY12" s="133"/>
      <c r="AZ12" s="134"/>
    </row>
    <row r="13" spans="1:52">
      <c r="A13" s="59"/>
      <c r="B13" s="130"/>
      <c r="C13" s="141"/>
      <c r="D13" s="132"/>
      <c r="E13" s="132"/>
      <c r="F13" s="132"/>
      <c r="G13" s="132"/>
      <c r="H13" s="132"/>
      <c r="I13" s="132"/>
      <c r="J13" s="132"/>
      <c r="K13" s="132"/>
      <c r="L13" s="132"/>
      <c r="M13" s="132"/>
      <c r="N13" s="132"/>
      <c r="O13" s="132"/>
      <c r="P13" s="132"/>
      <c r="Q13" s="132"/>
      <c r="R13" s="132"/>
      <c r="S13" s="132"/>
      <c r="T13" s="132"/>
      <c r="U13" s="132"/>
      <c r="V13" s="132"/>
      <c r="W13" s="132"/>
      <c r="X13" s="132"/>
      <c r="Y13" s="132"/>
      <c r="Z13" s="132"/>
      <c r="AA13" s="132"/>
      <c r="AB13" s="132"/>
      <c r="AC13" s="132"/>
      <c r="AD13" s="132"/>
      <c r="AE13" s="132"/>
      <c r="AF13" s="132"/>
      <c r="AG13" s="133"/>
      <c r="AH13" s="133"/>
      <c r="AI13" s="133"/>
      <c r="AJ13" s="133"/>
      <c r="AK13" s="133"/>
      <c r="AL13" s="133"/>
      <c r="AM13" s="133"/>
      <c r="AN13" s="133"/>
      <c r="AO13" s="133"/>
      <c r="AP13" s="133"/>
      <c r="AQ13" s="133"/>
      <c r="AR13" s="133"/>
      <c r="AS13" s="133"/>
      <c r="AT13" s="133"/>
      <c r="AU13" s="133"/>
      <c r="AV13" s="133"/>
      <c r="AW13" s="133"/>
      <c r="AX13" s="134"/>
      <c r="AY13" s="133"/>
      <c r="AZ13" s="134"/>
    </row>
    <row r="14" spans="1:52">
      <c r="A14" s="59"/>
      <c r="B14" s="130"/>
      <c r="C14" s="141"/>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3"/>
      <c r="AH14" s="133"/>
      <c r="AI14" s="133"/>
      <c r="AJ14" s="133"/>
      <c r="AK14" s="133"/>
      <c r="AL14" s="133"/>
      <c r="AM14" s="133"/>
      <c r="AN14" s="133"/>
      <c r="AO14" s="133"/>
      <c r="AP14" s="133"/>
      <c r="AQ14" s="133"/>
      <c r="AR14" s="133"/>
      <c r="AS14" s="133"/>
      <c r="AT14" s="133"/>
      <c r="AU14" s="133"/>
      <c r="AV14" s="133"/>
      <c r="AW14" s="133"/>
      <c r="AX14" s="134"/>
      <c r="AY14" s="133"/>
      <c r="AZ14" s="134"/>
    </row>
    <row r="15" spans="1:52">
      <c r="A15" s="59"/>
      <c r="B15" s="130"/>
      <c r="C15" s="141"/>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3"/>
      <c r="AH15" s="133"/>
      <c r="AI15" s="133"/>
      <c r="AJ15" s="133"/>
      <c r="AK15" s="133"/>
      <c r="AL15" s="133"/>
      <c r="AM15" s="133"/>
      <c r="AN15" s="133"/>
      <c r="AO15" s="133"/>
      <c r="AP15" s="133"/>
      <c r="AQ15" s="133"/>
      <c r="AR15" s="133"/>
      <c r="AS15" s="133"/>
      <c r="AT15" s="133"/>
      <c r="AU15" s="133"/>
      <c r="AV15" s="133"/>
      <c r="AW15" s="133"/>
      <c r="AX15" s="134"/>
      <c r="AY15" s="133"/>
      <c r="AZ15" s="134"/>
    </row>
    <row r="16" spans="1:52">
      <c r="A16" s="59"/>
      <c r="B16" s="130"/>
      <c r="C16" s="141"/>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3"/>
      <c r="AH16" s="133"/>
      <c r="AI16" s="133"/>
      <c r="AJ16" s="133"/>
      <c r="AK16" s="133"/>
      <c r="AL16" s="133"/>
      <c r="AM16" s="133"/>
      <c r="AN16" s="133"/>
      <c r="AO16" s="133"/>
      <c r="AP16" s="133"/>
      <c r="AQ16" s="133"/>
      <c r="AR16" s="133"/>
      <c r="AS16" s="133"/>
      <c r="AT16" s="133"/>
      <c r="AU16" s="133"/>
      <c r="AV16" s="133"/>
      <c r="AW16" s="133"/>
      <c r="AX16" s="134"/>
      <c r="AY16" s="133"/>
      <c r="AZ16" s="134"/>
    </row>
    <row r="17" spans="1:52">
      <c r="A17" s="59"/>
      <c r="B17" s="130"/>
      <c r="C17" s="141"/>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3"/>
      <c r="AH17" s="133"/>
      <c r="AI17" s="133"/>
      <c r="AJ17" s="133"/>
      <c r="AK17" s="133"/>
      <c r="AL17" s="133"/>
      <c r="AM17" s="133"/>
      <c r="AN17" s="133"/>
      <c r="AO17" s="133"/>
      <c r="AP17" s="133"/>
      <c r="AQ17" s="133"/>
      <c r="AR17" s="133"/>
      <c r="AS17" s="133"/>
      <c r="AT17" s="133"/>
      <c r="AU17" s="133"/>
      <c r="AV17" s="133"/>
      <c r="AW17" s="133"/>
      <c r="AX17" s="134"/>
      <c r="AY17" s="133"/>
      <c r="AZ17" s="134"/>
    </row>
    <row r="18" spans="1:52">
      <c r="A18" s="59"/>
      <c r="B18" s="130"/>
      <c r="C18" s="141"/>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3"/>
      <c r="AH18" s="133"/>
      <c r="AI18" s="133"/>
      <c r="AJ18" s="133"/>
      <c r="AK18" s="133"/>
      <c r="AL18" s="133"/>
      <c r="AM18" s="133"/>
      <c r="AN18" s="133"/>
      <c r="AO18" s="133"/>
      <c r="AP18" s="133"/>
      <c r="AQ18" s="133"/>
      <c r="AR18" s="133"/>
      <c r="AS18" s="133"/>
      <c r="AT18" s="133"/>
      <c r="AU18" s="133"/>
      <c r="AV18" s="133"/>
      <c r="AW18" s="133"/>
      <c r="AX18" s="134"/>
      <c r="AY18" s="133"/>
      <c r="AZ18" s="134"/>
    </row>
    <row r="19" spans="1:52">
      <c r="A19" s="59"/>
      <c r="B19" s="130"/>
      <c r="C19" s="141"/>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3"/>
      <c r="AH19" s="133"/>
      <c r="AI19" s="133"/>
      <c r="AJ19" s="133"/>
      <c r="AK19" s="133"/>
      <c r="AL19" s="133"/>
      <c r="AM19" s="133"/>
      <c r="AN19" s="133"/>
      <c r="AO19" s="133"/>
      <c r="AP19" s="133"/>
      <c r="AQ19" s="133"/>
      <c r="AR19" s="133"/>
      <c r="AS19" s="133"/>
      <c r="AT19" s="133"/>
      <c r="AU19" s="133"/>
      <c r="AV19" s="133"/>
      <c r="AW19" s="133"/>
      <c r="AX19" s="134"/>
      <c r="AY19" s="133"/>
      <c r="AZ19" s="134"/>
    </row>
    <row r="20" spans="1:52">
      <c r="A20" s="59"/>
      <c r="B20" s="130"/>
      <c r="C20" s="141"/>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3"/>
      <c r="AH20" s="133"/>
      <c r="AI20" s="133"/>
      <c r="AJ20" s="133"/>
      <c r="AK20" s="133"/>
      <c r="AL20" s="133"/>
      <c r="AM20" s="133"/>
      <c r="AN20" s="133"/>
      <c r="AO20" s="133"/>
      <c r="AP20" s="133"/>
      <c r="AQ20" s="133"/>
      <c r="AR20" s="133"/>
      <c r="AS20" s="133"/>
      <c r="AT20" s="133"/>
      <c r="AU20" s="133"/>
      <c r="AV20" s="133"/>
      <c r="AW20" s="133"/>
      <c r="AX20" s="134"/>
      <c r="AY20" s="133"/>
      <c r="AZ20" s="134"/>
    </row>
    <row r="21" spans="1:52">
      <c r="A21" s="59"/>
      <c r="B21" s="130"/>
      <c r="C21" s="141"/>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3"/>
      <c r="AH21" s="133"/>
      <c r="AI21" s="133"/>
      <c r="AJ21" s="133"/>
      <c r="AK21" s="133"/>
      <c r="AL21" s="133"/>
      <c r="AM21" s="133"/>
      <c r="AN21" s="133"/>
      <c r="AO21" s="133"/>
      <c r="AP21" s="133"/>
      <c r="AQ21" s="133"/>
      <c r="AR21" s="133"/>
      <c r="AS21" s="133"/>
      <c r="AT21" s="133"/>
      <c r="AU21" s="133"/>
      <c r="AV21" s="133"/>
      <c r="AW21" s="133"/>
      <c r="AX21" s="134"/>
      <c r="AY21" s="133"/>
      <c r="AZ21" s="134"/>
    </row>
    <row r="22" spans="1:52">
      <c r="A22" s="59"/>
      <c r="B22" s="130"/>
      <c r="C22" s="141"/>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133"/>
      <c r="AI22" s="133"/>
      <c r="AJ22" s="133"/>
      <c r="AK22" s="133"/>
      <c r="AL22" s="133"/>
      <c r="AM22" s="133"/>
      <c r="AN22" s="133"/>
      <c r="AO22" s="133"/>
      <c r="AP22" s="133"/>
      <c r="AQ22" s="133"/>
      <c r="AR22" s="133"/>
      <c r="AS22" s="133"/>
      <c r="AT22" s="133"/>
      <c r="AU22" s="133"/>
      <c r="AV22" s="133"/>
      <c r="AW22" s="133"/>
      <c r="AX22" s="134"/>
      <c r="AY22" s="133"/>
      <c r="AZ22" s="134"/>
    </row>
    <row r="23" spans="1:52">
      <c r="A23" s="59"/>
      <c r="B23" s="130"/>
      <c r="C23" s="141"/>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3"/>
      <c r="AH23" s="133"/>
      <c r="AI23" s="133"/>
      <c r="AJ23" s="133"/>
      <c r="AK23" s="133"/>
      <c r="AL23" s="133"/>
      <c r="AM23" s="133"/>
      <c r="AN23" s="133"/>
      <c r="AO23" s="133"/>
      <c r="AP23" s="133"/>
      <c r="AQ23" s="133"/>
      <c r="AR23" s="133"/>
      <c r="AS23" s="133"/>
      <c r="AT23" s="133"/>
      <c r="AU23" s="133"/>
      <c r="AV23" s="133"/>
      <c r="AW23" s="133"/>
      <c r="AX23" s="134"/>
      <c r="AY23" s="133"/>
      <c r="AZ23" s="134"/>
    </row>
    <row r="24" spans="1:52">
      <c r="A24" s="59"/>
      <c r="B24" s="130"/>
      <c r="C24" s="141"/>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3"/>
      <c r="AH24" s="133"/>
      <c r="AI24" s="133"/>
      <c r="AJ24" s="133"/>
      <c r="AK24" s="133"/>
      <c r="AL24" s="133"/>
      <c r="AM24" s="133"/>
      <c r="AN24" s="133"/>
      <c r="AO24" s="133"/>
      <c r="AP24" s="133"/>
      <c r="AQ24" s="133"/>
      <c r="AR24" s="133"/>
      <c r="AS24" s="133"/>
      <c r="AT24" s="133"/>
      <c r="AU24" s="133"/>
      <c r="AV24" s="133"/>
      <c r="AW24" s="133"/>
      <c r="AX24" s="134"/>
      <c r="AY24" s="133"/>
      <c r="AZ24" s="134"/>
    </row>
    <row r="25" spans="1:52">
      <c r="A25" s="59"/>
      <c r="B25" s="130"/>
      <c r="C25" s="141"/>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3"/>
      <c r="AH25" s="133"/>
      <c r="AI25" s="133"/>
      <c r="AJ25" s="133"/>
      <c r="AK25" s="133"/>
      <c r="AL25" s="133"/>
      <c r="AM25" s="133"/>
      <c r="AN25" s="133"/>
      <c r="AO25" s="133"/>
      <c r="AP25" s="133"/>
      <c r="AQ25" s="133"/>
      <c r="AR25" s="133"/>
      <c r="AS25" s="133"/>
      <c r="AT25" s="133"/>
      <c r="AU25" s="133"/>
      <c r="AV25" s="133"/>
      <c r="AW25" s="133"/>
      <c r="AX25" s="134"/>
      <c r="AY25" s="133"/>
      <c r="AZ25" s="134"/>
    </row>
    <row r="26" spans="1:52">
      <c r="A26" s="59"/>
      <c r="B26" s="130"/>
      <c r="C26" s="141"/>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3"/>
      <c r="AH26" s="133"/>
      <c r="AI26" s="133"/>
      <c r="AJ26" s="133"/>
      <c r="AK26" s="133"/>
      <c r="AL26" s="133"/>
      <c r="AM26" s="133"/>
      <c r="AN26" s="133"/>
      <c r="AO26" s="133"/>
      <c r="AP26" s="133"/>
      <c r="AQ26" s="133"/>
      <c r="AR26" s="133"/>
      <c r="AS26" s="133"/>
      <c r="AT26" s="133"/>
      <c r="AU26" s="133"/>
      <c r="AV26" s="133"/>
      <c r="AW26" s="133"/>
      <c r="AX26" s="134"/>
      <c r="AY26" s="133"/>
      <c r="AZ26" s="134"/>
    </row>
    <row r="27" spans="1:52">
      <c r="A27" s="59"/>
      <c r="B27" s="130"/>
      <c r="C27" s="141"/>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3"/>
      <c r="AH27" s="133"/>
      <c r="AI27" s="133"/>
      <c r="AJ27" s="133"/>
      <c r="AK27" s="133"/>
      <c r="AL27" s="133"/>
      <c r="AM27" s="133"/>
      <c r="AN27" s="133"/>
      <c r="AO27" s="133"/>
      <c r="AP27" s="133"/>
      <c r="AQ27" s="133"/>
      <c r="AR27" s="133"/>
      <c r="AS27" s="133"/>
      <c r="AT27" s="133"/>
      <c r="AU27" s="133"/>
      <c r="AV27" s="133"/>
      <c r="AW27" s="133"/>
      <c r="AX27" s="134"/>
      <c r="AY27" s="133"/>
      <c r="AZ27" s="134"/>
    </row>
    <row r="28" spans="1:52">
      <c r="A28" s="59"/>
      <c r="B28" s="130"/>
      <c r="C28" s="141"/>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3"/>
      <c r="AH28" s="133"/>
      <c r="AI28" s="133"/>
      <c r="AJ28" s="133"/>
      <c r="AK28" s="133"/>
      <c r="AL28" s="133"/>
      <c r="AM28" s="133"/>
      <c r="AN28" s="133"/>
      <c r="AO28" s="133"/>
      <c r="AP28" s="133"/>
      <c r="AQ28" s="133"/>
      <c r="AR28" s="133"/>
      <c r="AS28" s="133"/>
      <c r="AT28" s="133"/>
      <c r="AU28" s="133"/>
      <c r="AV28" s="133"/>
      <c r="AW28" s="133"/>
      <c r="AX28" s="134"/>
      <c r="AY28" s="133"/>
      <c r="AZ28" s="134"/>
    </row>
    <row r="29" spans="1:52">
      <c r="A29" s="59"/>
      <c r="B29" s="130"/>
      <c r="C29" s="141"/>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3"/>
      <c r="AH29" s="133"/>
      <c r="AI29" s="133"/>
      <c r="AJ29" s="133"/>
      <c r="AK29" s="133"/>
      <c r="AL29" s="133"/>
      <c r="AM29" s="133"/>
      <c r="AN29" s="133"/>
      <c r="AO29" s="133"/>
      <c r="AP29" s="133"/>
      <c r="AQ29" s="133"/>
      <c r="AR29" s="133"/>
      <c r="AS29" s="133"/>
      <c r="AT29" s="133"/>
      <c r="AU29" s="133"/>
      <c r="AV29" s="133"/>
      <c r="AW29" s="133"/>
      <c r="AX29" s="134"/>
      <c r="AY29" s="133"/>
      <c r="AZ29" s="134"/>
    </row>
    <row r="30" spans="1:52">
      <c r="A30" s="59"/>
      <c r="B30" s="130"/>
      <c r="C30" s="141"/>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3"/>
      <c r="AH30" s="133"/>
      <c r="AI30" s="133"/>
      <c r="AJ30" s="133"/>
      <c r="AK30" s="133"/>
      <c r="AL30" s="133"/>
      <c r="AM30" s="133"/>
      <c r="AN30" s="133"/>
      <c r="AO30" s="133"/>
      <c r="AP30" s="133"/>
      <c r="AQ30" s="133"/>
      <c r="AR30" s="133"/>
      <c r="AS30" s="133"/>
      <c r="AT30" s="133"/>
      <c r="AU30" s="133"/>
      <c r="AV30" s="133"/>
      <c r="AW30" s="133"/>
      <c r="AX30" s="134"/>
      <c r="AY30" s="133"/>
      <c r="AZ30" s="134"/>
    </row>
    <row r="31" spans="1:52">
      <c r="A31" s="59"/>
      <c r="B31" s="130"/>
      <c r="C31" s="141"/>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3"/>
      <c r="AH31" s="133"/>
      <c r="AI31" s="133"/>
      <c r="AJ31" s="133"/>
      <c r="AK31" s="133"/>
      <c r="AL31" s="133"/>
      <c r="AM31" s="133"/>
      <c r="AN31" s="133"/>
      <c r="AO31" s="133"/>
      <c r="AP31" s="133"/>
      <c r="AQ31" s="133"/>
      <c r="AR31" s="133"/>
      <c r="AS31" s="133"/>
      <c r="AT31" s="133"/>
      <c r="AU31" s="133"/>
      <c r="AV31" s="133"/>
      <c r="AW31" s="133"/>
      <c r="AX31" s="134"/>
      <c r="AY31" s="133"/>
      <c r="AZ31" s="134"/>
    </row>
    <row r="32" spans="1:52">
      <c r="A32" s="59"/>
      <c r="B32" s="130"/>
      <c r="C32" s="141"/>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3"/>
      <c r="AH32" s="133"/>
      <c r="AI32" s="133"/>
      <c r="AJ32" s="133"/>
      <c r="AK32" s="133"/>
      <c r="AL32" s="133"/>
      <c r="AM32" s="133"/>
      <c r="AN32" s="133"/>
      <c r="AO32" s="133"/>
      <c r="AP32" s="133"/>
      <c r="AQ32" s="133"/>
      <c r="AR32" s="133"/>
      <c r="AS32" s="133"/>
      <c r="AT32" s="133"/>
      <c r="AU32" s="133"/>
      <c r="AV32" s="133"/>
      <c r="AW32" s="133"/>
      <c r="AX32" s="134"/>
      <c r="AY32" s="133"/>
      <c r="AZ32" s="134"/>
    </row>
    <row r="33" spans="1:52">
      <c r="A33" s="59"/>
      <c r="B33" s="130"/>
      <c r="C33" s="141"/>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3"/>
      <c r="AH33" s="133"/>
      <c r="AI33" s="133"/>
      <c r="AJ33" s="133"/>
      <c r="AK33" s="133"/>
      <c r="AL33" s="133"/>
      <c r="AM33" s="133"/>
      <c r="AN33" s="133"/>
      <c r="AO33" s="133"/>
      <c r="AP33" s="133"/>
      <c r="AQ33" s="133"/>
      <c r="AR33" s="133"/>
      <c r="AS33" s="133"/>
      <c r="AT33" s="133"/>
      <c r="AU33" s="133"/>
      <c r="AV33" s="133"/>
      <c r="AW33" s="133"/>
      <c r="AX33" s="134"/>
      <c r="AY33" s="133"/>
      <c r="AZ33" s="134"/>
    </row>
    <row r="34" spans="1:52">
      <c r="A34" s="59"/>
      <c r="B34" s="130"/>
      <c r="C34" s="141"/>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3"/>
      <c r="AH34" s="133"/>
      <c r="AI34" s="133"/>
      <c r="AJ34" s="133"/>
      <c r="AK34" s="133"/>
      <c r="AL34" s="133"/>
      <c r="AM34" s="133"/>
      <c r="AN34" s="133"/>
      <c r="AO34" s="133"/>
      <c r="AP34" s="133"/>
      <c r="AQ34" s="133"/>
      <c r="AR34" s="133"/>
      <c r="AS34" s="133"/>
      <c r="AT34" s="133"/>
      <c r="AU34" s="133"/>
      <c r="AV34" s="133"/>
      <c r="AW34" s="133"/>
      <c r="AX34" s="134"/>
      <c r="AY34" s="133"/>
      <c r="AZ34" s="134"/>
    </row>
    <row r="35" spans="1:52">
      <c r="A35" s="59"/>
      <c r="B35" s="130"/>
      <c r="C35" s="141"/>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3"/>
      <c r="AH35" s="133"/>
      <c r="AI35" s="133"/>
      <c r="AJ35" s="133"/>
      <c r="AK35" s="133"/>
      <c r="AL35" s="133"/>
      <c r="AM35" s="133"/>
      <c r="AN35" s="133"/>
      <c r="AO35" s="133"/>
      <c r="AP35" s="133"/>
      <c r="AQ35" s="133"/>
      <c r="AR35" s="133"/>
      <c r="AS35" s="133"/>
      <c r="AT35" s="133"/>
      <c r="AU35" s="133"/>
      <c r="AV35" s="133"/>
      <c r="AW35" s="133"/>
      <c r="AX35" s="134"/>
      <c r="AY35" s="133"/>
      <c r="AZ35" s="134"/>
    </row>
    <row r="36" spans="1:52">
      <c r="A36" s="59"/>
      <c r="B36" s="130"/>
      <c r="C36" s="142"/>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2"/>
      <c r="AH36" s="62"/>
      <c r="AI36" s="62"/>
      <c r="AJ36" s="62"/>
      <c r="AK36" s="62"/>
      <c r="AL36" s="62"/>
      <c r="AM36" s="62"/>
      <c r="AN36" s="62"/>
      <c r="AO36" s="62"/>
      <c r="AP36" s="62"/>
      <c r="AQ36" s="62"/>
      <c r="AR36" s="62"/>
      <c r="AS36" s="62"/>
      <c r="AT36" s="62"/>
      <c r="AU36" s="62"/>
      <c r="AV36" s="62"/>
      <c r="AW36" s="62"/>
      <c r="AX36" s="65"/>
      <c r="AY36" s="133"/>
      <c r="AZ36" s="134"/>
    </row>
    <row r="37" spans="1:52">
      <c r="A37" s="59"/>
      <c r="B37" s="130"/>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3"/>
      <c r="AH37" s="133"/>
      <c r="AI37" s="133"/>
      <c r="AJ37" s="133"/>
      <c r="AK37" s="133"/>
      <c r="AL37" s="133"/>
      <c r="AM37" s="133"/>
      <c r="AN37" s="133"/>
      <c r="AO37" s="133"/>
      <c r="AP37" s="133"/>
      <c r="AQ37" s="133"/>
      <c r="AR37" s="133"/>
      <c r="AS37" s="133"/>
      <c r="AT37" s="133"/>
      <c r="AU37" s="133"/>
      <c r="AV37" s="133"/>
      <c r="AW37" s="133"/>
      <c r="AX37" s="133"/>
      <c r="AY37" s="133"/>
      <c r="AZ37" s="134"/>
    </row>
    <row r="38" spans="1:52">
      <c r="A38" s="59"/>
      <c r="B38" s="130"/>
      <c r="C38" s="130"/>
      <c r="D38" s="135" t="s">
        <v>248</v>
      </c>
      <c r="E38" s="136"/>
      <c r="F38" s="137"/>
      <c r="G38" s="137"/>
      <c r="H38" s="137"/>
      <c r="I38" s="137"/>
      <c r="J38" s="137"/>
      <c r="K38" s="137"/>
      <c r="L38" s="137"/>
      <c r="M38" s="137"/>
      <c r="N38" s="132"/>
      <c r="O38" s="132"/>
      <c r="P38" s="132"/>
      <c r="Q38" s="132"/>
      <c r="R38" s="132"/>
      <c r="S38" s="132"/>
      <c r="T38" s="132"/>
      <c r="U38" s="132"/>
      <c r="V38" s="132"/>
      <c r="W38" s="132"/>
      <c r="X38" s="132"/>
      <c r="Y38" s="132"/>
      <c r="Z38" s="132"/>
      <c r="AA38" s="132"/>
      <c r="AB38" s="132"/>
      <c r="AC38" s="132"/>
      <c r="AD38" s="132"/>
      <c r="AE38" s="132"/>
      <c r="AF38" s="132"/>
      <c r="AG38" s="133"/>
      <c r="AH38" s="133"/>
      <c r="AI38" s="133"/>
      <c r="AJ38" s="133"/>
      <c r="AK38" s="133"/>
      <c r="AL38" s="133"/>
      <c r="AM38" s="133"/>
      <c r="AN38" s="133"/>
      <c r="AO38" s="133"/>
      <c r="AP38" s="133"/>
      <c r="AQ38" s="133"/>
      <c r="AR38" s="133"/>
      <c r="AS38" s="133"/>
      <c r="AT38" s="133"/>
      <c r="AU38" s="133"/>
      <c r="AV38" s="133"/>
      <c r="AW38" s="133"/>
      <c r="AX38" s="133"/>
      <c r="AY38" s="133"/>
      <c r="AZ38" s="134"/>
    </row>
    <row r="39" spans="1:52">
      <c r="A39" s="59"/>
      <c r="B39"/>
      <c r="C39"/>
      <c r="D39" s="187" t="s">
        <v>409</v>
      </c>
      <c r="E39"/>
      <c r="F39"/>
      <c r="G39"/>
      <c r="H39"/>
      <c r="I39"/>
      <c r="J39"/>
      <c r="K39"/>
      <c r="L39"/>
      <c r="M39"/>
      <c r="N39" s="132"/>
      <c r="O39" s="132"/>
      <c r="P39" s="132"/>
      <c r="Q39" s="132"/>
      <c r="R39" s="132"/>
      <c r="S39" s="132"/>
      <c r="T39" s="132"/>
      <c r="U39" s="132"/>
      <c r="V39" s="132"/>
      <c r="W39" s="132"/>
      <c r="X39" s="132"/>
      <c r="Y39" s="132"/>
      <c r="Z39" s="132"/>
      <c r="AA39" s="132"/>
      <c r="AB39" s="132"/>
      <c r="AC39" s="132"/>
      <c r="AD39" s="132"/>
      <c r="AE39" s="132"/>
      <c r="AF39" s="132"/>
      <c r="AG39" s="133"/>
      <c r="AH39" s="133"/>
      <c r="AI39" s="133"/>
      <c r="AJ39" s="133"/>
      <c r="AK39" s="133"/>
      <c r="AL39" s="133"/>
      <c r="AM39" s="133"/>
      <c r="AN39" s="133"/>
      <c r="AO39" s="133"/>
      <c r="AP39" s="133"/>
      <c r="AQ39" s="133"/>
      <c r="AR39" s="133"/>
      <c r="AS39" s="133"/>
      <c r="AT39" s="133"/>
      <c r="AU39" s="133"/>
      <c r="AV39" s="133"/>
      <c r="AW39" s="133"/>
      <c r="AX39" s="133"/>
      <c r="AY39" s="133"/>
      <c r="AZ39" s="134"/>
    </row>
    <row r="40" spans="1:52">
      <c r="A40" s="59"/>
      <c r="B40"/>
      <c r="C40"/>
      <c r="D40" s="187" t="s">
        <v>410</v>
      </c>
      <c r="E40"/>
      <c r="F40"/>
      <c r="G40"/>
      <c r="H40"/>
      <c r="I40"/>
      <c r="J40"/>
      <c r="K40"/>
      <c r="L40"/>
      <c r="M40"/>
      <c r="N40" s="132"/>
      <c r="O40" s="132"/>
      <c r="P40" s="132"/>
      <c r="Q40" s="132"/>
      <c r="R40" s="132"/>
      <c r="S40" s="132"/>
      <c r="T40" s="132"/>
      <c r="U40" s="132"/>
      <c r="V40" s="132"/>
      <c r="W40" s="132"/>
      <c r="X40" s="132"/>
      <c r="Y40" s="132"/>
      <c r="Z40" s="132"/>
      <c r="AA40" s="132"/>
      <c r="AB40" s="132"/>
      <c r="AC40" s="132"/>
      <c r="AD40" s="132"/>
      <c r="AE40" s="132"/>
      <c r="AF40" s="132"/>
      <c r="AG40" s="133"/>
      <c r="AH40" s="133"/>
      <c r="AI40" s="133"/>
      <c r="AJ40" s="133"/>
      <c r="AK40" s="133"/>
      <c r="AL40" s="133"/>
      <c r="AM40" s="133"/>
      <c r="AN40" s="133"/>
      <c r="AO40" s="133"/>
      <c r="AP40" s="133"/>
      <c r="AQ40" s="133"/>
      <c r="AR40" s="133"/>
      <c r="AS40" s="133"/>
      <c r="AT40" s="133"/>
      <c r="AU40" s="133"/>
      <c r="AV40" s="133"/>
      <c r="AW40" s="133"/>
      <c r="AX40" s="133"/>
      <c r="AY40" s="133"/>
      <c r="AZ40" s="134"/>
    </row>
    <row r="41" spans="1:52">
      <c r="A41" s="59"/>
      <c r="B41" s="130"/>
      <c r="C41" s="132"/>
      <c r="D41" s="187" t="s">
        <v>411</v>
      </c>
      <c r="E41" s="132"/>
      <c r="F41" s="132"/>
      <c r="G41" s="132"/>
      <c r="H41" s="132"/>
      <c r="I41" s="132"/>
      <c r="J41" s="132"/>
      <c r="K41" s="132"/>
      <c r="L41" s="132"/>
      <c r="M41" s="135"/>
      <c r="N41" s="132"/>
      <c r="O41" s="132"/>
      <c r="P41" s="132"/>
      <c r="Q41" s="132"/>
      <c r="R41" s="132"/>
      <c r="S41" s="132"/>
      <c r="T41" s="132"/>
      <c r="U41" s="132"/>
      <c r="V41" s="132"/>
      <c r="W41" s="132"/>
      <c r="X41" s="132"/>
      <c r="Y41" s="132"/>
      <c r="Z41" s="132"/>
      <c r="AA41" s="132"/>
      <c r="AB41" s="132"/>
      <c r="AC41" s="132"/>
      <c r="AD41" s="132"/>
      <c r="AE41" s="132"/>
      <c r="AF41" s="132"/>
      <c r="AG41" s="133"/>
      <c r="AH41" s="133"/>
      <c r="AI41" s="133"/>
      <c r="AJ41" s="133"/>
      <c r="AK41" s="133"/>
      <c r="AL41" s="133"/>
      <c r="AM41" s="133"/>
      <c r="AN41" s="133"/>
      <c r="AO41" s="133"/>
      <c r="AP41" s="133"/>
      <c r="AQ41" s="133"/>
      <c r="AR41" s="133"/>
      <c r="AS41" s="133"/>
      <c r="AT41" s="133"/>
      <c r="AU41" s="133"/>
      <c r="AV41" s="133"/>
      <c r="AW41" s="133"/>
      <c r="AX41" s="133"/>
      <c r="AY41" s="133"/>
      <c r="AZ41" s="134"/>
    </row>
    <row r="42" spans="1:52">
      <c r="A42" s="59"/>
      <c r="B42" s="130"/>
      <c r="C42" s="132"/>
      <c r="D42" s="187" t="s">
        <v>483</v>
      </c>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3"/>
      <c r="AH42" s="133"/>
      <c r="AI42" s="133"/>
      <c r="AJ42" s="133"/>
      <c r="AK42" s="133"/>
      <c r="AL42" s="133"/>
      <c r="AM42" s="133"/>
      <c r="AN42" s="133"/>
      <c r="AO42" s="133"/>
      <c r="AP42" s="133"/>
      <c r="AQ42" s="133"/>
      <c r="AR42" s="133"/>
      <c r="AS42" s="133"/>
      <c r="AT42" s="133"/>
      <c r="AU42" s="133"/>
      <c r="AV42" s="133"/>
      <c r="AW42" s="133"/>
      <c r="AX42" s="133"/>
      <c r="AY42" s="133"/>
      <c r="AZ42" s="134"/>
    </row>
    <row r="43" spans="1:52">
      <c r="A43" s="59"/>
      <c r="B43" s="130"/>
      <c r="C43" s="132"/>
      <c r="D43" s="187" t="s">
        <v>485</v>
      </c>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3"/>
      <c r="AH43" s="133"/>
      <c r="AI43" s="133"/>
      <c r="AJ43" s="133"/>
      <c r="AK43" s="133"/>
      <c r="AL43" s="133"/>
      <c r="AM43" s="133"/>
      <c r="AN43" s="133"/>
      <c r="AO43" s="133"/>
      <c r="AP43" s="133"/>
      <c r="AQ43" s="133"/>
      <c r="AR43" s="133"/>
      <c r="AS43" s="133"/>
      <c r="AT43" s="133"/>
      <c r="AU43" s="133"/>
      <c r="AV43" s="133"/>
      <c r="AW43" s="133"/>
      <c r="AX43" s="133"/>
      <c r="AY43" s="133"/>
      <c r="AZ43" s="134"/>
    </row>
    <row r="44" spans="1:52">
      <c r="A44" s="59"/>
      <c r="B44" s="130"/>
      <c r="C44" s="132"/>
      <c r="D44" s="187" t="s">
        <v>412</v>
      </c>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3"/>
      <c r="AH44" s="133"/>
      <c r="AI44" s="133"/>
      <c r="AJ44" s="133"/>
      <c r="AK44" s="133"/>
      <c r="AL44" s="133"/>
      <c r="AM44" s="133"/>
      <c r="AN44" s="133"/>
      <c r="AO44" s="133"/>
      <c r="AP44" s="133"/>
      <c r="AQ44" s="133"/>
      <c r="AR44" s="133"/>
      <c r="AS44" s="133"/>
      <c r="AT44" s="133"/>
      <c r="AU44" s="133"/>
      <c r="AV44" s="133"/>
      <c r="AW44" s="133"/>
      <c r="AX44" s="133"/>
      <c r="AY44" s="133"/>
      <c r="AZ44" s="134"/>
    </row>
    <row r="45" spans="1:52">
      <c r="A45" s="59"/>
      <c r="B45" s="130"/>
      <c r="C45" s="132"/>
      <c r="D45" s="187" t="s">
        <v>465</v>
      </c>
      <c r="E45" s="132"/>
      <c r="F45" s="132"/>
      <c r="G45" s="132"/>
      <c r="H45" s="132"/>
      <c r="I45" s="132"/>
      <c r="J45" s="132"/>
      <c r="K45" s="132"/>
      <c r="L45" s="132"/>
      <c r="M45" s="132"/>
      <c r="N45" s="132"/>
      <c r="O45" s="132"/>
      <c r="P45" s="132"/>
      <c r="Q45" s="132"/>
      <c r="R45" s="132"/>
      <c r="S45" s="132"/>
      <c r="T45" s="132"/>
      <c r="U45" s="132"/>
      <c r="V45" s="132"/>
      <c r="W45" s="132"/>
      <c r="X45" s="132"/>
      <c r="Y45" s="132"/>
      <c r="Z45" s="132"/>
      <c r="AA45" s="132"/>
      <c r="AB45" s="132"/>
      <c r="AC45" s="132"/>
      <c r="AD45" s="132"/>
      <c r="AE45" s="132"/>
      <c r="AF45" s="132"/>
      <c r="AG45" s="133"/>
      <c r="AH45" s="133"/>
      <c r="AI45" s="133"/>
      <c r="AJ45" s="133"/>
      <c r="AK45" s="133"/>
      <c r="AL45" s="133"/>
      <c r="AM45" s="133"/>
      <c r="AN45" s="133"/>
      <c r="AO45" s="133"/>
      <c r="AP45" s="133"/>
      <c r="AQ45" s="133"/>
      <c r="AR45" s="133"/>
      <c r="AS45" s="133"/>
      <c r="AT45" s="133"/>
      <c r="AU45" s="133"/>
      <c r="AV45" s="133"/>
      <c r="AW45" s="133"/>
      <c r="AX45" s="133"/>
      <c r="AY45" s="133"/>
      <c r="AZ45" s="134"/>
    </row>
    <row r="46" spans="1:52">
      <c r="A46" s="59"/>
      <c r="B46" s="130"/>
      <c r="C46" s="132"/>
      <c r="D46" s="132"/>
      <c r="E46" s="132"/>
      <c r="F46" s="132"/>
      <c r="G46" s="132"/>
      <c r="H46" s="132"/>
      <c r="I46" s="132"/>
      <c r="J46" s="132"/>
      <c r="K46" s="132"/>
      <c r="L46" s="132"/>
      <c r="M46" s="132"/>
      <c r="N46" s="132"/>
      <c r="O46" s="132"/>
      <c r="P46" s="132"/>
      <c r="Q46" s="132"/>
      <c r="R46" s="132"/>
      <c r="S46" s="132"/>
      <c r="T46" s="132"/>
      <c r="U46" s="132"/>
      <c r="V46" s="132"/>
      <c r="W46" s="132"/>
      <c r="X46" s="132"/>
      <c r="Y46" s="132"/>
      <c r="Z46" s="132"/>
      <c r="AA46" s="132"/>
      <c r="AB46" s="132"/>
      <c r="AC46" s="132"/>
      <c r="AD46" s="132"/>
      <c r="AE46" s="132"/>
      <c r="AF46" s="132"/>
      <c r="AG46" s="133"/>
      <c r="AH46" s="133"/>
      <c r="AI46" s="133"/>
      <c r="AJ46" s="133"/>
      <c r="AK46" s="133"/>
      <c r="AL46" s="133"/>
      <c r="AM46" s="133"/>
      <c r="AN46" s="133"/>
      <c r="AO46" s="133"/>
      <c r="AP46" s="133"/>
      <c r="AQ46" s="133"/>
      <c r="AR46" s="133"/>
      <c r="AS46" s="133"/>
      <c r="AT46" s="133"/>
      <c r="AU46" s="133"/>
      <c r="AV46" s="133"/>
      <c r="AW46" s="133"/>
      <c r="AX46" s="133"/>
      <c r="AY46" s="133"/>
      <c r="AZ46" s="134"/>
    </row>
    <row r="47" spans="1:52">
      <c r="A47" s="59"/>
      <c r="C47" s="138" t="s">
        <v>249</v>
      </c>
      <c r="D47" s="130"/>
      <c r="E47" s="139"/>
      <c r="F47" s="132"/>
      <c r="G47" s="132"/>
      <c r="H47" s="132"/>
      <c r="I47" s="132"/>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3"/>
      <c r="AH47" s="133"/>
      <c r="AI47" s="133"/>
      <c r="AJ47" s="133"/>
      <c r="AK47" s="133"/>
      <c r="AL47" s="133"/>
      <c r="AM47" s="133"/>
      <c r="AN47" s="133"/>
      <c r="AO47" s="133"/>
      <c r="AP47" s="133"/>
      <c r="AQ47" s="133"/>
      <c r="AR47" s="133"/>
      <c r="AS47" s="133"/>
      <c r="AT47" s="133"/>
      <c r="AU47" s="133"/>
      <c r="AV47" s="133"/>
      <c r="AW47" s="133"/>
      <c r="AX47" s="133"/>
      <c r="AY47" s="133"/>
      <c r="AZ47" s="134"/>
    </row>
    <row r="48" spans="1:52">
      <c r="A48" s="59"/>
      <c r="B48" s="140"/>
      <c r="C48" s="138" t="s">
        <v>311</v>
      </c>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3"/>
      <c r="AH48" s="133"/>
      <c r="AI48" s="133"/>
      <c r="AJ48" s="133"/>
      <c r="AK48" s="133"/>
      <c r="AL48" s="133"/>
      <c r="AM48" s="133"/>
      <c r="AN48" s="133"/>
      <c r="AO48" s="133"/>
      <c r="AP48" s="133"/>
      <c r="AQ48" s="133"/>
      <c r="AR48" s="133"/>
      <c r="AS48" s="133"/>
      <c r="AT48" s="133"/>
      <c r="AU48" s="133"/>
      <c r="AV48" s="133"/>
      <c r="AW48" s="133"/>
      <c r="AX48" s="133"/>
      <c r="AY48" s="133"/>
      <c r="AZ48" s="134"/>
    </row>
    <row r="49" spans="1:52">
      <c r="A49" s="59"/>
      <c r="B49" s="140"/>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c r="AA49" s="132"/>
      <c r="AB49" s="132"/>
      <c r="AC49" s="132"/>
      <c r="AD49" s="132"/>
      <c r="AE49" s="132"/>
      <c r="AF49" s="132"/>
      <c r="AG49" s="133"/>
      <c r="AH49" s="133"/>
      <c r="AI49" s="133"/>
      <c r="AJ49" s="133"/>
      <c r="AK49" s="133"/>
      <c r="AL49" s="133"/>
      <c r="AM49" s="133"/>
      <c r="AN49" s="133"/>
      <c r="AO49" s="133"/>
      <c r="AP49" s="133"/>
      <c r="AQ49" s="133"/>
      <c r="AR49" s="133"/>
      <c r="AS49" s="133"/>
      <c r="AT49" s="133"/>
      <c r="AU49" s="133"/>
      <c r="AV49" s="133"/>
      <c r="AW49" s="133"/>
      <c r="AX49" s="133"/>
      <c r="AY49" s="133"/>
      <c r="AZ49" s="134"/>
    </row>
    <row r="50" spans="1:52">
      <c r="A50" s="59"/>
      <c r="B50" s="140"/>
      <c r="C50" s="132"/>
      <c r="D50" s="132"/>
      <c r="E50" s="132"/>
      <c r="F50" s="132"/>
      <c r="G50" s="132"/>
      <c r="H50" s="132"/>
      <c r="I50" s="132"/>
      <c r="J50" s="132"/>
      <c r="K50" s="132"/>
      <c r="L50" s="132"/>
      <c r="M50" s="132"/>
      <c r="N50" s="132"/>
      <c r="O50" s="132"/>
      <c r="P50" s="132"/>
      <c r="Q50" s="132"/>
      <c r="R50" s="132"/>
      <c r="S50" s="132"/>
      <c r="T50" s="132"/>
      <c r="U50" s="132"/>
      <c r="V50" s="132"/>
      <c r="W50" s="132"/>
      <c r="X50" s="132"/>
      <c r="Y50" s="132"/>
      <c r="Z50" s="132"/>
      <c r="AA50" s="132"/>
      <c r="AB50" s="132"/>
      <c r="AC50" s="132"/>
      <c r="AD50" s="132"/>
      <c r="AE50" s="132"/>
      <c r="AF50" s="132"/>
      <c r="AG50" s="133"/>
      <c r="AH50" s="133"/>
      <c r="AI50" s="133"/>
      <c r="AJ50" s="133"/>
      <c r="AK50" s="133"/>
      <c r="AL50" s="133"/>
      <c r="AM50" s="133"/>
      <c r="AN50" s="133"/>
      <c r="AO50" s="133"/>
      <c r="AP50" s="133"/>
      <c r="AQ50" s="133"/>
      <c r="AR50" s="133"/>
      <c r="AS50" s="133"/>
      <c r="AT50" s="133"/>
      <c r="AU50" s="133"/>
      <c r="AV50" s="133"/>
      <c r="AW50" s="133"/>
      <c r="AX50" s="133"/>
      <c r="AY50" s="133"/>
      <c r="AZ50" s="134"/>
    </row>
    <row r="51" spans="1:52">
      <c r="A51" s="59"/>
      <c r="B51" s="140"/>
      <c r="C51" s="132"/>
      <c r="D51" s="132"/>
      <c r="E51" s="132"/>
      <c r="F51" s="132"/>
      <c r="G51" s="132"/>
      <c r="H51" s="132"/>
      <c r="I51" s="132"/>
      <c r="J51" s="132"/>
      <c r="K51" s="132"/>
      <c r="L51" s="132"/>
      <c r="M51" s="132"/>
      <c r="N51" s="132"/>
      <c r="O51" s="132"/>
      <c r="P51" s="132"/>
      <c r="Q51" s="132"/>
      <c r="R51" s="132"/>
      <c r="S51" s="132"/>
      <c r="T51" s="132"/>
      <c r="U51" s="132"/>
      <c r="V51" s="132"/>
      <c r="W51" s="132"/>
      <c r="X51" s="132"/>
      <c r="Y51" s="132"/>
      <c r="Z51" s="132"/>
      <c r="AA51" s="132"/>
      <c r="AB51" s="132"/>
      <c r="AC51" s="132"/>
      <c r="AD51" s="132"/>
      <c r="AE51" s="132"/>
      <c r="AF51" s="132"/>
      <c r="AG51" s="133"/>
      <c r="AH51" s="133"/>
      <c r="AI51" s="133"/>
      <c r="AJ51" s="133"/>
      <c r="AK51" s="133"/>
      <c r="AL51" s="133"/>
      <c r="AM51" s="133"/>
      <c r="AN51" s="133"/>
      <c r="AO51" s="133"/>
      <c r="AP51" s="133"/>
      <c r="AQ51" s="133"/>
      <c r="AR51" s="133"/>
      <c r="AS51" s="133"/>
      <c r="AT51" s="133"/>
      <c r="AU51" s="133"/>
      <c r="AV51" s="133"/>
      <c r="AW51" s="133"/>
      <c r="AX51" s="133"/>
      <c r="AY51" s="133"/>
      <c r="AZ51" s="134"/>
    </row>
    <row r="52" spans="1:52">
      <c r="A52" s="59"/>
      <c r="B52" s="140"/>
      <c r="C52" s="132"/>
      <c r="D52" s="132"/>
      <c r="E52" s="132"/>
      <c r="F52" s="132"/>
      <c r="G52" s="132"/>
      <c r="H52" s="132"/>
      <c r="I52" s="132"/>
      <c r="J52" s="132"/>
      <c r="K52" s="132"/>
      <c r="L52" s="132"/>
      <c r="M52" s="132"/>
      <c r="N52" s="132"/>
      <c r="O52" s="132"/>
      <c r="P52" s="132"/>
      <c r="Q52" s="132"/>
      <c r="R52" s="132"/>
      <c r="S52" s="132"/>
      <c r="T52" s="132"/>
      <c r="U52" s="132"/>
      <c r="V52" s="132"/>
      <c r="W52" s="132"/>
      <c r="X52" s="132"/>
      <c r="Y52" s="132"/>
      <c r="Z52" s="132"/>
      <c r="AA52" s="132"/>
      <c r="AB52" s="132"/>
      <c r="AC52" s="132"/>
      <c r="AD52" s="132"/>
      <c r="AE52" s="132"/>
      <c r="AF52" s="132"/>
      <c r="AG52" s="133"/>
      <c r="AH52" s="133"/>
      <c r="AI52" s="133"/>
      <c r="AJ52" s="133"/>
      <c r="AK52" s="133"/>
      <c r="AL52" s="133"/>
      <c r="AM52" s="133"/>
      <c r="AN52" s="133"/>
      <c r="AO52" s="133"/>
      <c r="AP52" s="133"/>
      <c r="AQ52" s="133"/>
      <c r="AR52" s="133"/>
      <c r="AS52" s="133"/>
      <c r="AT52" s="133"/>
      <c r="AU52" s="133"/>
      <c r="AV52" s="133"/>
      <c r="AW52" s="133"/>
      <c r="AX52" s="133"/>
      <c r="AY52" s="133"/>
      <c r="AZ52" s="134"/>
    </row>
    <row r="53" spans="1:52">
      <c r="A53" s="59"/>
      <c r="B53" s="140"/>
      <c r="C53" s="130"/>
      <c r="D53" s="130"/>
      <c r="E53" s="139"/>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3"/>
      <c r="AH53" s="133"/>
      <c r="AI53" s="133"/>
      <c r="AJ53" s="133"/>
      <c r="AK53" s="133"/>
      <c r="AL53" s="133"/>
      <c r="AM53" s="133"/>
      <c r="AN53" s="133"/>
      <c r="AO53" s="133"/>
      <c r="AP53" s="133"/>
      <c r="AQ53" s="133"/>
      <c r="AR53" s="133"/>
      <c r="AS53" s="133"/>
      <c r="AT53" s="133"/>
      <c r="AU53" s="133"/>
      <c r="AV53" s="133"/>
      <c r="AW53" s="133"/>
      <c r="AX53" s="133"/>
      <c r="AY53" s="133"/>
      <c r="AZ53" s="134"/>
    </row>
    <row r="54" spans="1:52">
      <c r="A54" s="59"/>
      <c r="B54" s="140"/>
      <c r="C54" s="130"/>
      <c r="D54" s="130"/>
      <c r="E54" s="139"/>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3"/>
      <c r="AH54" s="133"/>
      <c r="AI54" s="133"/>
      <c r="AJ54" s="133"/>
      <c r="AK54" s="133"/>
      <c r="AL54" s="133"/>
      <c r="AM54" s="133"/>
      <c r="AN54" s="133"/>
      <c r="AO54" s="133"/>
      <c r="AP54" s="133"/>
      <c r="AQ54" s="133"/>
      <c r="AR54" s="133"/>
      <c r="AS54" s="133"/>
      <c r="AT54" s="133"/>
      <c r="AU54" s="133"/>
      <c r="AV54" s="133"/>
      <c r="AW54" s="133"/>
      <c r="AX54" s="133"/>
      <c r="AY54" s="133"/>
      <c r="AZ54" s="134"/>
    </row>
    <row r="55" spans="1:52">
      <c r="A55" s="59"/>
      <c r="B55" s="140"/>
      <c r="C55" s="130"/>
      <c r="D55" s="130"/>
      <c r="E55" s="139"/>
      <c r="F55" s="132"/>
      <c r="G55" s="132"/>
      <c r="H55" s="132"/>
      <c r="I55" s="132"/>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3"/>
      <c r="AH55" s="133"/>
      <c r="AI55" s="133"/>
      <c r="AJ55" s="133"/>
      <c r="AK55" s="133"/>
      <c r="AL55" s="133"/>
      <c r="AM55" s="133"/>
      <c r="AN55" s="133"/>
      <c r="AO55" s="133"/>
      <c r="AP55" s="133"/>
      <c r="AQ55" s="133"/>
      <c r="AR55" s="133"/>
      <c r="AS55" s="133"/>
      <c r="AT55" s="133"/>
      <c r="AU55" s="133"/>
      <c r="AV55" s="133"/>
      <c r="AW55" s="133"/>
      <c r="AX55" s="133"/>
      <c r="AY55" s="133"/>
      <c r="AZ55" s="134"/>
    </row>
    <row r="56" spans="1:52">
      <c r="A56" s="59"/>
      <c r="B56" s="140"/>
      <c r="C56" s="130"/>
      <c r="D56" s="130"/>
      <c r="E56" s="139"/>
      <c r="F56" s="132"/>
      <c r="G56" s="132"/>
      <c r="H56" s="132"/>
      <c r="I56" s="132"/>
      <c r="J56" s="132"/>
      <c r="K56" s="132"/>
      <c r="L56" s="132"/>
      <c r="M56" s="132"/>
      <c r="N56" s="132"/>
      <c r="O56" s="132"/>
      <c r="P56" s="132"/>
      <c r="Q56" s="132"/>
      <c r="R56" s="132"/>
      <c r="S56" s="132"/>
      <c r="T56" s="132"/>
      <c r="U56" s="132"/>
      <c r="V56" s="132"/>
      <c r="W56" s="132"/>
      <c r="X56" s="132"/>
      <c r="Y56" s="132"/>
      <c r="Z56" s="132"/>
      <c r="AA56" s="132"/>
      <c r="AB56" s="132"/>
      <c r="AC56" s="132"/>
      <c r="AD56" s="132"/>
      <c r="AE56" s="132"/>
      <c r="AF56" s="132"/>
      <c r="AG56" s="133"/>
      <c r="AH56" s="133"/>
      <c r="AI56" s="133"/>
      <c r="AJ56" s="133"/>
      <c r="AK56" s="133"/>
      <c r="AL56" s="133"/>
      <c r="AM56" s="133"/>
      <c r="AN56" s="133"/>
      <c r="AO56" s="133"/>
      <c r="AP56" s="133"/>
      <c r="AQ56" s="133"/>
      <c r="AR56" s="133"/>
      <c r="AS56" s="133"/>
      <c r="AT56" s="133"/>
      <c r="AU56" s="133"/>
      <c r="AV56" s="133"/>
      <c r="AW56" s="133"/>
      <c r="AX56" s="133"/>
      <c r="AY56" s="133"/>
      <c r="AZ56" s="134"/>
    </row>
    <row r="57" spans="1:52">
      <c r="A57" s="59"/>
      <c r="B57" s="140"/>
      <c r="C57" s="130"/>
      <c r="D57" s="130"/>
      <c r="E57" s="139"/>
      <c r="F57" s="132"/>
      <c r="G57" s="132"/>
      <c r="H57" s="132"/>
      <c r="I57" s="132"/>
      <c r="J57" s="132"/>
      <c r="K57" s="132"/>
      <c r="L57" s="132"/>
      <c r="M57" s="132"/>
      <c r="N57" s="132"/>
      <c r="O57" s="132"/>
      <c r="P57" s="132"/>
      <c r="Q57" s="132"/>
      <c r="R57" s="132"/>
      <c r="S57" s="132"/>
      <c r="T57" s="132"/>
      <c r="U57" s="132"/>
      <c r="V57" s="132"/>
      <c r="W57" s="132"/>
      <c r="X57" s="132"/>
      <c r="Y57" s="132"/>
      <c r="Z57" s="132"/>
      <c r="AA57" s="132"/>
      <c r="AB57" s="132"/>
      <c r="AC57" s="132"/>
      <c r="AD57" s="132"/>
      <c r="AE57" s="132"/>
      <c r="AF57" s="132"/>
      <c r="AG57" s="133"/>
      <c r="AH57" s="133"/>
      <c r="AI57" s="133"/>
      <c r="AJ57" s="133"/>
      <c r="AK57" s="133"/>
      <c r="AL57" s="133"/>
      <c r="AM57" s="133"/>
      <c r="AN57" s="133"/>
      <c r="AO57" s="133"/>
      <c r="AP57" s="133"/>
      <c r="AQ57" s="133"/>
      <c r="AR57" s="133"/>
      <c r="AS57" s="133"/>
      <c r="AT57" s="133"/>
      <c r="AU57" s="133"/>
      <c r="AV57" s="133"/>
      <c r="AW57" s="133"/>
      <c r="AX57" s="133"/>
      <c r="AY57" s="133"/>
      <c r="AZ57" s="134"/>
    </row>
    <row r="58" spans="1:52">
      <c r="A58" s="59"/>
      <c r="B58" s="140"/>
      <c r="C58" s="130"/>
      <c r="D58" s="130"/>
      <c r="E58" s="139"/>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3"/>
      <c r="AH58" s="133"/>
      <c r="AI58" s="133"/>
      <c r="AJ58" s="133"/>
      <c r="AK58" s="133"/>
      <c r="AL58" s="133"/>
      <c r="AM58" s="133"/>
      <c r="AN58" s="133"/>
      <c r="AO58" s="133"/>
      <c r="AP58" s="133"/>
      <c r="AQ58" s="133"/>
      <c r="AR58" s="133"/>
      <c r="AS58" s="133"/>
      <c r="AT58" s="133"/>
      <c r="AU58" s="133"/>
      <c r="AV58" s="133"/>
      <c r="AW58" s="133"/>
      <c r="AX58" s="133"/>
      <c r="AY58" s="133"/>
      <c r="AZ58" s="134"/>
    </row>
    <row r="59" spans="1:52">
      <c r="A59" s="59"/>
      <c r="B59" s="140"/>
      <c r="C59" s="130"/>
      <c r="D59" s="130"/>
      <c r="E59" s="139"/>
      <c r="F59" s="132"/>
      <c r="G59" s="132"/>
      <c r="H59" s="132"/>
      <c r="I59" s="132"/>
      <c r="J59" s="132"/>
      <c r="K59" s="132"/>
      <c r="L59" s="132"/>
      <c r="M59" s="132"/>
      <c r="N59" s="132"/>
      <c r="O59" s="132"/>
      <c r="P59" s="132"/>
      <c r="Q59" s="132"/>
      <c r="R59" s="132"/>
      <c r="S59" s="132"/>
      <c r="T59" s="132"/>
      <c r="U59" s="132"/>
      <c r="V59" s="132"/>
      <c r="W59" s="132"/>
      <c r="X59" s="132"/>
      <c r="Y59" s="132"/>
      <c r="Z59" s="132"/>
      <c r="AA59" s="132"/>
      <c r="AB59" s="132"/>
      <c r="AC59" s="132"/>
      <c r="AD59" s="132"/>
      <c r="AE59" s="132"/>
      <c r="AF59" s="132"/>
      <c r="AG59" s="133"/>
      <c r="AH59" s="133"/>
      <c r="AI59" s="133"/>
      <c r="AJ59" s="133"/>
      <c r="AK59" s="133"/>
      <c r="AL59" s="133"/>
      <c r="AM59" s="133"/>
      <c r="AN59" s="133"/>
      <c r="AO59" s="133"/>
      <c r="AP59" s="133"/>
      <c r="AQ59" s="133"/>
      <c r="AR59" s="133"/>
      <c r="AS59" s="133"/>
      <c r="AT59" s="133"/>
      <c r="AU59" s="133"/>
      <c r="AV59" s="133"/>
      <c r="AW59" s="133"/>
      <c r="AX59" s="133"/>
      <c r="AY59" s="133"/>
      <c r="AZ59" s="134"/>
    </row>
    <row r="60" spans="1:52">
      <c r="A60" s="59"/>
      <c r="B60" s="140"/>
      <c r="C60" s="130"/>
      <c r="D60" s="130"/>
      <c r="E60" s="139"/>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133"/>
      <c r="AI60" s="133"/>
      <c r="AJ60" s="133"/>
      <c r="AK60" s="133"/>
      <c r="AL60" s="133"/>
      <c r="AM60" s="133"/>
      <c r="AN60" s="133"/>
      <c r="AO60" s="133"/>
      <c r="AP60" s="133"/>
      <c r="AQ60" s="133"/>
      <c r="AR60" s="133"/>
      <c r="AS60" s="133"/>
      <c r="AT60" s="133"/>
      <c r="AU60" s="133"/>
      <c r="AV60" s="133"/>
      <c r="AW60" s="133"/>
      <c r="AX60" s="133"/>
      <c r="AY60" s="133"/>
      <c r="AZ60" s="134"/>
    </row>
    <row r="61" spans="1:52">
      <c r="A61" s="59"/>
      <c r="B61" s="140"/>
      <c r="C61" s="130"/>
      <c r="D61" s="130"/>
      <c r="E61" s="139"/>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3"/>
      <c r="AH61" s="133"/>
      <c r="AI61" s="133"/>
      <c r="AJ61" s="133"/>
      <c r="AK61" s="133"/>
      <c r="AL61" s="133"/>
      <c r="AM61" s="133"/>
      <c r="AN61" s="133"/>
      <c r="AO61" s="133"/>
      <c r="AP61" s="133"/>
      <c r="AQ61" s="133"/>
      <c r="AR61" s="133"/>
      <c r="AS61" s="133"/>
      <c r="AT61" s="133"/>
      <c r="AU61" s="133"/>
      <c r="AV61" s="133"/>
      <c r="AW61" s="133"/>
      <c r="AX61" s="133"/>
      <c r="AY61" s="133"/>
      <c r="AZ61" s="134"/>
    </row>
    <row r="62" spans="1:52">
      <c r="A62" s="59"/>
      <c r="B62" s="140"/>
      <c r="C62" s="130"/>
      <c r="D62" s="130"/>
      <c r="E62" s="139"/>
      <c r="F62" s="132"/>
      <c r="G62" s="132"/>
      <c r="H62" s="132"/>
      <c r="I62" s="132"/>
      <c r="J62" s="132"/>
      <c r="K62" s="132"/>
      <c r="L62" s="132"/>
      <c r="M62" s="132"/>
      <c r="N62" s="132"/>
      <c r="O62" s="132"/>
      <c r="P62" s="132"/>
      <c r="Q62" s="132"/>
      <c r="R62" s="132"/>
      <c r="S62" s="132"/>
      <c r="T62" s="132"/>
      <c r="U62" s="132"/>
      <c r="V62" s="132"/>
      <c r="W62" s="132"/>
      <c r="X62" s="132"/>
      <c r="Y62" s="132"/>
      <c r="Z62" s="132"/>
      <c r="AA62" s="132"/>
      <c r="AB62" s="132"/>
      <c r="AC62" s="132"/>
      <c r="AD62" s="132"/>
      <c r="AE62" s="132"/>
      <c r="AF62" s="132"/>
      <c r="AG62" s="133"/>
      <c r="AH62" s="133"/>
      <c r="AI62" s="133"/>
      <c r="AJ62" s="133"/>
      <c r="AK62" s="133"/>
      <c r="AL62" s="133"/>
      <c r="AM62" s="133"/>
      <c r="AN62" s="133"/>
      <c r="AO62" s="133"/>
      <c r="AP62" s="133"/>
      <c r="AQ62" s="133"/>
      <c r="AR62" s="133"/>
      <c r="AS62" s="133"/>
      <c r="AT62" s="133"/>
      <c r="AU62" s="133"/>
      <c r="AV62" s="133"/>
      <c r="AW62" s="133"/>
      <c r="AX62" s="133"/>
      <c r="AY62" s="133"/>
      <c r="AZ62" s="134"/>
    </row>
    <row r="63" spans="1:52">
      <c r="A63" s="59"/>
      <c r="B63" s="140"/>
      <c r="C63" s="130"/>
      <c r="D63" s="130"/>
      <c r="E63" s="139"/>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3"/>
      <c r="AH63" s="133"/>
      <c r="AI63" s="133"/>
      <c r="AJ63" s="133"/>
      <c r="AK63" s="133"/>
      <c r="AL63" s="133"/>
      <c r="AM63" s="133"/>
      <c r="AN63" s="133"/>
      <c r="AO63" s="133"/>
      <c r="AP63" s="133"/>
      <c r="AQ63" s="133"/>
      <c r="AR63" s="133"/>
      <c r="AS63" s="133"/>
      <c r="AT63" s="133"/>
      <c r="AU63" s="133"/>
      <c r="AV63" s="133"/>
      <c r="AW63" s="133"/>
      <c r="AX63" s="133"/>
      <c r="AY63" s="133"/>
      <c r="AZ63" s="134"/>
    </row>
    <row r="64" spans="1:52">
      <c r="A64" s="59"/>
      <c r="B64" s="140"/>
      <c r="C64" s="130"/>
      <c r="D64" s="130"/>
      <c r="E64" s="139"/>
      <c r="F64" s="132"/>
      <c r="G64" s="132"/>
      <c r="H64" s="132"/>
      <c r="I64" s="132"/>
      <c r="J64" s="132"/>
      <c r="K64" s="132"/>
      <c r="L64" s="132"/>
      <c r="M64" s="132"/>
      <c r="N64" s="132"/>
      <c r="O64" s="132"/>
      <c r="P64" s="132"/>
      <c r="Q64" s="132"/>
      <c r="R64" s="132"/>
      <c r="S64" s="132"/>
      <c r="T64" s="132"/>
      <c r="U64" s="132"/>
      <c r="V64" s="132"/>
      <c r="W64" s="132"/>
      <c r="X64" s="132"/>
      <c r="Y64" s="132"/>
      <c r="Z64" s="132"/>
      <c r="AA64" s="132"/>
      <c r="AB64" s="132"/>
      <c r="AC64" s="132"/>
      <c r="AD64" s="132"/>
      <c r="AE64" s="132"/>
      <c r="AF64" s="132"/>
      <c r="AG64" s="133"/>
      <c r="AH64" s="133"/>
      <c r="AI64" s="133"/>
      <c r="AJ64" s="133"/>
      <c r="AK64" s="133"/>
      <c r="AL64" s="133"/>
      <c r="AM64" s="133"/>
      <c r="AN64" s="133"/>
      <c r="AO64" s="133"/>
      <c r="AP64" s="133"/>
      <c r="AQ64" s="133"/>
      <c r="AR64" s="133"/>
      <c r="AS64" s="133"/>
      <c r="AT64" s="133"/>
      <c r="AU64" s="133"/>
      <c r="AV64" s="133"/>
      <c r="AW64" s="133"/>
      <c r="AX64" s="133"/>
      <c r="AY64" s="133"/>
      <c r="AZ64" s="134"/>
    </row>
    <row r="65" spans="1:52">
      <c r="A65" s="59"/>
      <c r="B65" s="140"/>
      <c r="C65" s="130"/>
      <c r="D65" s="139"/>
      <c r="E65" s="139"/>
      <c r="F65" s="132"/>
      <c r="G65" s="132"/>
      <c r="H65" s="132"/>
      <c r="I65" s="132"/>
      <c r="J65" s="132"/>
      <c r="K65" s="132"/>
      <c r="L65" s="132"/>
      <c r="M65" s="132"/>
      <c r="N65" s="132"/>
      <c r="O65" s="132"/>
      <c r="P65" s="132"/>
      <c r="Q65" s="132"/>
      <c r="R65" s="132"/>
      <c r="S65" s="132"/>
      <c r="T65" s="132"/>
      <c r="U65" s="132"/>
      <c r="V65" s="132"/>
      <c r="W65" s="132"/>
      <c r="X65" s="132"/>
      <c r="Y65" s="132"/>
      <c r="Z65" s="132"/>
      <c r="AA65" s="132"/>
      <c r="AB65" s="132"/>
      <c r="AC65" s="132"/>
      <c r="AD65" s="132"/>
      <c r="AE65" s="132"/>
      <c r="AF65" s="132"/>
      <c r="AG65" s="133"/>
      <c r="AH65" s="133"/>
      <c r="AI65" s="133"/>
      <c r="AJ65" s="133"/>
      <c r="AK65" s="133"/>
      <c r="AL65" s="133"/>
      <c r="AM65" s="133"/>
      <c r="AN65" s="133"/>
      <c r="AO65" s="133"/>
      <c r="AP65" s="133"/>
      <c r="AQ65" s="133"/>
      <c r="AR65" s="133"/>
      <c r="AS65" s="133"/>
      <c r="AT65" s="133"/>
      <c r="AU65" s="133"/>
      <c r="AV65" s="133"/>
      <c r="AW65" s="133"/>
      <c r="AX65" s="133"/>
      <c r="AY65" s="133"/>
      <c r="AZ65" s="134"/>
    </row>
    <row r="66" spans="1:52">
      <c r="A66" s="59"/>
      <c r="B66" s="140"/>
      <c r="C66" s="130"/>
      <c r="D66" s="130"/>
      <c r="E66" s="139"/>
      <c r="F66" s="132"/>
      <c r="G66" s="132"/>
      <c r="H66" s="132"/>
      <c r="I66" s="132"/>
      <c r="J66" s="132"/>
      <c r="K66" s="132"/>
      <c r="L66" s="132"/>
      <c r="M66" s="132"/>
      <c r="N66" s="132"/>
      <c r="O66" s="132"/>
      <c r="P66" s="132"/>
      <c r="Q66" s="132"/>
      <c r="R66" s="132"/>
      <c r="S66" s="132"/>
      <c r="T66" s="132"/>
      <c r="U66" s="132"/>
      <c r="V66" s="132"/>
      <c r="W66" s="132"/>
      <c r="X66" s="132"/>
      <c r="Y66" s="132"/>
      <c r="Z66" s="132"/>
      <c r="AA66" s="132"/>
      <c r="AB66" s="132"/>
      <c r="AC66" s="132"/>
      <c r="AD66" s="132"/>
      <c r="AE66" s="132"/>
      <c r="AF66" s="132"/>
      <c r="AG66" s="133"/>
      <c r="AH66" s="133"/>
      <c r="AI66" s="133"/>
      <c r="AJ66" s="133"/>
      <c r="AK66" s="133"/>
      <c r="AL66" s="133"/>
      <c r="AM66" s="133"/>
      <c r="AN66" s="133"/>
      <c r="AO66" s="133"/>
      <c r="AP66" s="133"/>
      <c r="AQ66" s="133"/>
      <c r="AR66" s="133"/>
      <c r="AS66" s="133"/>
      <c r="AT66" s="133"/>
      <c r="AU66" s="133"/>
      <c r="AV66" s="133"/>
      <c r="AW66" s="133"/>
      <c r="AX66" s="133"/>
      <c r="AY66" s="133"/>
      <c r="AZ66" s="134"/>
    </row>
    <row r="67" spans="1:52">
      <c r="A67" s="60"/>
      <c r="B67" s="221"/>
      <c r="C67" s="147"/>
      <c r="D67" s="147"/>
      <c r="E67" s="148"/>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c r="AG67" s="62"/>
      <c r="AH67" s="62"/>
      <c r="AI67" s="62"/>
      <c r="AJ67" s="62"/>
      <c r="AK67" s="62"/>
      <c r="AL67" s="62"/>
      <c r="AM67" s="62"/>
      <c r="AN67" s="62"/>
      <c r="AO67" s="62"/>
      <c r="AP67" s="62"/>
      <c r="AQ67" s="62"/>
      <c r="AR67" s="62"/>
      <c r="AS67" s="62"/>
      <c r="AT67" s="62"/>
      <c r="AU67" s="62"/>
      <c r="AV67" s="62"/>
      <c r="AW67" s="62"/>
      <c r="AX67" s="62"/>
      <c r="AY67" s="62"/>
      <c r="AZ67" s="65"/>
    </row>
    <row r="68" spans="1:52">
      <c r="A68" s="59"/>
      <c r="B68" s="140"/>
      <c r="C68" s="130"/>
      <c r="D68" s="130"/>
      <c r="E68" s="139"/>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3"/>
      <c r="AH68" s="133"/>
      <c r="AI68" s="133"/>
      <c r="AJ68" s="133"/>
      <c r="AK68" s="133"/>
      <c r="AL68" s="133"/>
      <c r="AM68" s="133"/>
      <c r="AN68" s="133"/>
      <c r="AO68" s="133"/>
      <c r="AP68" s="133"/>
      <c r="AQ68" s="133"/>
      <c r="AR68" s="133"/>
      <c r="AS68" s="133"/>
      <c r="AT68" s="133"/>
      <c r="AU68" s="133"/>
      <c r="AV68" s="133"/>
      <c r="AW68" s="133"/>
      <c r="AX68" s="133"/>
      <c r="AY68" s="133"/>
      <c r="AZ68" s="134"/>
    </row>
    <row r="69" spans="1:52">
      <c r="A69" s="59"/>
      <c r="B69" s="140"/>
      <c r="C69" s="426" t="s">
        <v>312</v>
      </c>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3"/>
      <c r="AH69" s="133"/>
      <c r="AI69" s="133"/>
      <c r="AJ69" s="133"/>
      <c r="AK69" s="133"/>
      <c r="AL69" s="133"/>
      <c r="AM69" s="133"/>
      <c r="AN69" s="133"/>
      <c r="AO69" s="133"/>
      <c r="AP69" s="133"/>
      <c r="AQ69" s="133"/>
      <c r="AR69" s="133"/>
      <c r="AS69" s="133"/>
      <c r="AT69" s="133"/>
      <c r="AU69" s="133"/>
      <c r="AV69" s="133"/>
      <c r="AW69" s="133"/>
      <c r="AX69" s="133"/>
      <c r="AY69" s="133"/>
      <c r="AZ69" s="134"/>
    </row>
    <row r="70" spans="1:52">
      <c r="A70" s="59"/>
      <c r="B70" s="140"/>
      <c r="C70" s="132"/>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3"/>
      <c r="AH70" s="133"/>
      <c r="AI70" s="133"/>
      <c r="AJ70" s="133"/>
      <c r="AK70" s="133"/>
      <c r="AL70" s="133"/>
      <c r="AM70" s="133"/>
      <c r="AN70" s="133"/>
      <c r="AO70" s="133"/>
      <c r="AP70" s="133"/>
      <c r="AQ70" s="133"/>
      <c r="AR70" s="133"/>
      <c r="AS70" s="133"/>
      <c r="AT70" s="133"/>
      <c r="AU70" s="133"/>
      <c r="AV70" s="133"/>
      <c r="AW70" s="133"/>
      <c r="AX70" s="133"/>
      <c r="AY70" s="133"/>
      <c r="AZ70" s="134"/>
    </row>
    <row r="71" spans="1:52">
      <c r="A71" s="59"/>
      <c r="B71" s="140"/>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133"/>
      <c r="AI71" s="133"/>
      <c r="AJ71" s="133"/>
      <c r="AK71" s="133"/>
      <c r="AL71" s="133"/>
      <c r="AM71" s="133"/>
      <c r="AN71" s="133"/>
      <c r="AO71" s="133"/>
      <c r="AP71" s="133"/>
      <c r="AQ71" s="133"/>
      <c r="AR71" s="133"/>
      <c r="AS71" s="133"/>
      <c r="AT71" s="133"/>
      <c r="AU71" s="133"/>
      <c r="AV71" s="133"/>
      <c r="AW71" s="133"/>
      <c r="AX71" s="133"/>
      <c r="AY71" s="133"/>
      <c r="AZ71" s="134"/>
    </row>
    <row r="72" spans="1:52">
      <c r="A72" s="59"/>
      <c r="B72" s="140"/>
      <c r="C72" s="132"/>
      <c r="D72" s="132"/>
      <c r="E72" s="132"/>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3"/>
      <c r="AH72" s="133"/>
      <c r="AI72" s="133"/>
      <c r="AJ72" s="133"/>
      <c r="AK72" s="133"/>
      <c r="AL72" s="133"/>
      <c r="AM72" s="133"/>
      <c r="AN72" s="133"/>
      <c r="AO72" s="133"/>
      <c r="AP72" s="133"/>
      <c r="AQ72" s="133"/>
      <c r="AR72" s="133"/>
      <c r="AS72" s="133"/>
      <c r="AT72" s="133"/>
      <c r="AU72" s="133"/>
      <c r="AV72" s="133"/>
      <c r="AW72" s="133"/>
      <c r="AX72" s="133"/>
      <c r="AY72" s="133"/>
      <c r="AZ72" s="134"/>
    </row>
    <row r="73" spans="1:52">
      <c r="A73" s="59"/>
      <c r="B73" s="140"/>
      <c r="C73" s="132"/>
      <c r="D73" s="132"/>
      <c r="E73" s="132"/>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3"/>
      <c r="AH73" s="133"/>
      <c r="AI73" s="133"/>
      <c r="AJ73" s="133"/>
      <c r="AK73" s="133"/>
      <c r="AL73" s="133"/>
      <c r="AM73" s="133"/>
      <c r="AN73" s="133"/>
      <c r="AO73" s="133"/>
      <c r="AP73" s="133"/>
      <c r="AQ73" s="133"/>
      <c r="AR73" s="133"/>
      <c r="AS73" s="133"/>
      <c r="AT73" s="133"/>
      <c r="AU73" s="133"/>
      <c r="AV73" s="133"/>
      <c r="AW73" s="133"/>
      <c r="AX73" s="133"/>
      <c r="AY73" s="133"/>
      <c r="AZ73" s="134"/>
    </row>
    <row r="74" spans="1:52">
      <c r="A74" s="59"/>
      <c r="B74" s="140"/>
      <c r="C74" s="130"/>
      <c r="D74" s="130"/>
      <c r="E74" s="139"/>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3"/>
      <c r="AH74" s="133"/>
      <c r="AI74" s="133"/>
      <c r="AJ74" s="133"/>
      <c r="AK74" s="133"/>
      <c r="AL74" s="133"/>
      <c r="AM74" s="133"/>
      <c r="AN74" s="133"/>
      <c r="AO74" s="133"/>
      <c r="AP74" s="133"/>
      <c r="AQ74" s="133"/>
      <c r="AR74" s="133"/>
      <c r="AS74" s="133"/>
      <c r="AT74" s="133"/>
      <c r="AU74" s="133"/>
      <c r="AV74" s="133"/>
      <c r="AW74" s="133"/>
      <c r="AX74" s="133"/>
      <c r="AY74" s="133"/>
      <c r="AZ74" s="134"/>
    </row>
    <row r="75" spans="1:52">
      <c r="A75" s="59"/>
      <c r="B75" s="140"/>
      <c r="C75" s="130"/>
      <c r="D75" s="130"/>
      <c r="E75" s="139"/>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3"/>
      <c r="AH75" s="133"/>
      <c r="AI75" s="133"/>
      <c r="AJ75" s="133"/>
      <c r="AK75" s="133"/>
      <c r="AL75" s="133"/>
      <c r="AM75" s="133"/>
      <c r="AN75" s="133"/>
      <c r="AO75" s="133"/>
      <c r="AP75" s="133"/>
      <c r="AQ75" s="133"/>
      <c r="AR75" s="133"/>
      <c r="AS75" s="133"/>
      <c r="AT75" s="133"/>
      <c r="AU75" s="133"/>
      <c r="AV75" s="133"/>
      <c r="AW75" s="133"/>
      <c r="AX75" s="133"/>
      <c r="AY75" s="133"/>
      <c r="AZ75" s="134"/>
    </row>
    <row r="76" spans="1:52">
      <c r="A76" s="59"/>
      <c r="B76" s="140"/>
      <c r="C76" s="130"/>
      <c r="D76" s="130"/>
      <c r="E76" s="139"/>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3"/>
      <c r="AH76" s="133"/>
      <c r="AI76" s="133"/>
      <c r="AJ76" s="133"/>
      <c r="AK76" s="133"/>
      <c r="AL76" s="133"/>
      <c r="AM76" s="133"/>
      <c r="AN76" s="133"/>
      <c r="AO76" s="133"/>
      <c r="AP76" s="133"/>
      <c r="AQ76" s="133"/>
      <c r="AR76" s="133"/>
      <c r="AS76" s="133"/>
      <c r="AT76" s="133"/>
      <c r="AU76" s="133"/>
      <c r="AV76" s="133"/>
      <c r="AW76" s="133"/>
      <c r="AX76" s="133"/>
      <c r="AY76" s="133"/>
      <c r="AZ76" s="134"/>
    </row>
    <row r="77" spans="1:52">
      <c r="A77" s="59"/>
      <c r="B77" s="140"/>
      <c r="C77" s="130"/>
      <c r="D77" s="130"/>
      <c r="E77" s="139"/>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3"/>
      <c r="AH77" s="133"/>
      <c r="AI77" s="133"/>
      <c r="AJ77" s="133"/>
      <c r="AK77" s="133"/>
      <c r="AL77" s="133"/>
      <c r="AM77" s="133"/>
      <c r="AN77" s="133"/>
      <c r="AO77" s="133"/>
      <c r="AP77" s="133"/>
      <c r="AQ77" s="133"/>
      <c r="AR77" s="133"/>
      <c r="AS77" s="133"/>
      <c r="AT77" s="133"/>
      <c r="AU77" s="133"/>
      <c r="AV77" s="133"/>
      <c r="AW77" s="133"/>
      <c r="AX77" s="133"/>
      <c r="AY77" s="133"/>
      <c r="AZ77" s="134"/>
    </row>
    <row r="78" spans="1:52">
      <c r="A78" s="59"/>
      <c r="B78" s="140"/>
      <c r="C78" s="130"/>
      <c r="D78" s="130"/>
      <c r="E78" s="139"/>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3"/>
      <c r="AH78" s="133"/>
      <c r="AI78" s="133"/>
      <c r="AJ78" s="133"/>
      <c r="AK78" s="133"/>
      <c r="AL78" s="133"/>
      <c r="AM78" s="133"/>
      <c r="AN78" s="133"/>
      <c r="AO78" s="133"/>
      <c r="AP78" s="133"/>
      <c r="AQ78" s="133"/>
      <c r="AR78" s="133"/>
      <c r="AS78" s="133"/>
      <c r="AT78" s="133"/>
      <c r="AU78" s="133"/>
      <c r="AV78" s="133"/>
      <c r="AW78" s="133"/>
      <c r="AX78" s="133"/>
      <c r="AY78" s="133"/>
      <c r="AZ78" s="134"/>
    </row>
    <row r="79" spans="1:52">
      <c r="A79" s="59"/>
      <c r="B79" s="140"/>
      <c r="C79" s="130"/>
      <c r="D79" s="130"/>
      <c r="E79" s="139"/>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3"/>
      <c r="AH79" s="133"/>
      <c r="AI79" s="133"/>
      <c r="AJ79" s="133"/>
      <c r="AK79" s="133"/>
      <c r="AL79" s="133"/>
      <c r="AM79" s="133"/>
      <c r="AN79" s="133"/>
      <c r="AO79" s="133"/>
      <c r="AP79" s="133"/>
      <c r="AQ79" s="133"/>
      <c r="AR79" s="133"/>
      <c r="AS79" s="133"/>
      <c r="AT79" s="133"/>
      <c r="AU79" s="133"/>
      <c r="AV79" s="133"/>
      <c r="AW79" s="133"/>
      <c r="AX79" s="133"/>
      <c r="AY79" s="133"/>
      <c r="AZ79" s="134"/>
    </row>
    <row r="80" spans="1:52">
      <c r="A80" s="59"/>
      <c r="B80" s="140"/>
      <c r="C80" s="130"/>
      <c r="D80" s="130"/>
      <c r="E80" s="139"/>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3"/>
      <c r="AH80" s="133"/>
      <c r="AI80" s="133"/>
      <c r="AJ80" s="133"/>
      <c r="AK80" s="133"/>
      <c r="AL80" s="133"/>
      <c r="AM80" s="133"/>
      <c r="AN80" s="133"/>
      <c r="AO80" s="133"/>
      <c r="AP80" s="133"/>
      <c r="AQ80" s="133"/>
      <c r="AR80" s="133"/>
      <c r="AS80" s="133"/>
      <c r="AT80" s="133"/>
      <c r="AU80" s="133"/>
      <c r="AV80" s="133"/>
      <c r="AW80" s="133"/>
      <c r="AX80" s="133"/>
      <c r="AY80" s="133"/>
      <c r="AZ80" s="134"/>
    </row>
    <row r="81" spans="1:52">
      <c r="A81" s="59"/>
      <c r="B81" s="140"/>
      <c r="C81" s="130"/>
      <c r="D81" s="130"/>
      <c r="E81" s="139"/>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3"/>
      <c r="AH81" s="133"/>
      <c r="AI81" s="133"/>
      <c r="AJ81" s="133"/>
      <c r="AK81" s="133"/>
      <c r="AL81" s="133"/>
      <c r="AM81" s="133"/>
      <c r="AN81" s="133"/>
      <c r="AO81" s="133"/>
      <c r="AP81" s="133"/>
      <c r="AQ81" s="133"/>
      <c r="AR81" s="133"/>
      <c r="AS81" s="133"/>
      <c r="AT81" s="133"/>
      <c r="AU81" s="133"/>
      <c r="AV81" s="133"/>
      <c r="AW81" s="133"/>
      <c r="AX81" s="133"/>
      <c r="AY81" s="133"/>
      <c r="AZ81" s="134"/>
    </row>
    <row r="82" spans="1:52">
      <c r="A82" s="59"/>
      <c r="B82" s="140"/>
      <c r="C82" s="130"/>
      <c r="D82" s="130"/>
      <c r="E82" s="139"/>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133"/>
      <c r="AI82" s="133"/>
      <c r="AJ82" s="133"/>
      <c r="AK82" s="133"/>
      <c r="AL82" s="133"/>
      <c r="AM82" s="133"/>
      <c r="AN82" s="133"/>
      <c r="AO82" s="133"/>
      <c r="AP82" s="133"/>
      <c r="AQ82" s="133"/>
      <c r="AR82" s="133"/>
      <c r="AS82" s="133"/>
      <c r="AT82" s="133"/>
      <c r="AU82" s="133"/>
      <c r="AV82" s="133"/>
      <c r="AW82" s="133"/>
      <c r="AX82" s="133"/>
      <c r="AY82" s="133"/>
      <c r="AZ82" s="134"/>
    </row>
    <row r="83" spans="1:52">
      <c r="A83" s="59"/>
      <c r="B83" s="140"/>
      <c r="C83" s="130"/>
      <c r="D83" s="130"/>
      <c r="E83" s="139"/>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3"/>
      <c r="AH83" s="133"/>
      <c r="AI83" s="133"/>
      <c r="AJ83" s="133"/>
      <c r="AK83" s="133"/>
      <c r="AL83" s="133"/>
      <c r="AM83" s="133"/>
      <c r="AN83" s="133"/>
      <c r="AO83" s="133"/>
      <c r="AP83" s="133"/>
      <c r="AQ83" s="133"/>
      <c r="AR83" s="133"/>
      <c r="AS83" s="133"/>
      <c r="AT83" s="133"/>
      <c r="AU83" s="133"/>
      <c r="AV83" s="133"/>
      <c r="AW83" s="133"/>
      <c r="AX83" s="133"/>
      <c r="AY83" s="133"/>
      <c r="AZ83" s="134"/>
    </row>
    <row r="84" spans="1:52">
      <c r="A84" s="59"/>
      <c r="B84" s="140"/>
      <c r="C84" s="130"/>
      <c r="D84" s="130"/>
      <c r="E84" s="139"/>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3"/>
      <c r="AH84" s="133"/>
      <c r="AI84" s="133"/>
      <c r="AJ84" s="133"/>
      <c r="AK84" s="133"/>
      <c r="AL84" s="133"/>
      <c r="AM84" s="133"/>
      <c r="AN84" s="133"/>
      <c r="AO84" s="133"/>
      <c r="AP84" s="133"/>
      <c r="AQ84" s="133"/>
      <c r="AR84" s="133"/>
      <c r="AS84" s="133"/>
      <c r="AT84" s="133"/>
      <c r="AU84" s="133"/>
      <c r="AV84" s="133"/>
      <c r="AW84" s="133"/>
      <c r="AX84" s="133"/>
      <c r="AY84" s="133"/>
      <c r="AZ84" s="134"/>
    </row>
    <row r="85" spans="1:52">
      <c r="A85" s="59"/>
      <c r="B85" s="140"/>
      <c r="C85" s="130"/>
      <c r="D85" s="130"/>
      <c r="E85" s="139"/>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3"/>
      <c r="AH85" s="133"/>
      <c r="AI85" s="133"/>
      <c r="AJ85" s="133"/>
      <c r="AK85" s="133"/>
      <c r="AL85" s="133"/>
      <c r="AM85" s="133"/>
      <c r="AN85" s="133"/>
      <c r="AO85" s="133"/>
      <c r="AP85" s="133"/>
      <c r="AQ85" s="133"/>
      <c r="AR85" s="133"/>
      <c r="AS85" s="133"/>
      <c r="AT85" s="133"/>
      <c r="AU85" s="133"/>
      <c r="AV85" s="133"/>
      <c r="AW85" s="133"/>
      <c r="AX85" s="133"/>
      <c r="AY85" s="133"/>
      <c r="AZ85" s="134"/>
    </row>
    <row r="86" spans="1:52">
      <c r="A86" s="59"/>
      <c r="B86" s="140"/>
      <c r="C86" s="130"/>
      <c r="D86" s="139"/>
      <c r="E86" s="139"/>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3"/>
      <c r="AH86" s="133"/>
      <c r="AI86" s="133"/>
      <c r="AJ86" s="133"/>
      <c r="AK86" s="133"/>
      <c r="AL86" s="133"/>
      <c r="AM86" s="133"/>
      <c r="AN86" s="133"/>
      <c r="AO86" s="133"/>
      <c r="AP86" s="133"/>
      <c r="AQ86" s="133"/>
      <c r="AR86" s="133"/>
      <c r="AS86" s="133"/>
      <c r="AT86" s="133"/>
      <c r="AU86" s="133"/>
      <c r="AV86" s="133"/>
      <c r="AW86" s="133"/>
      <c r="AX86" s="133"/>
      <c r="AY86" s="133"/>
      <c r="AZ86" s="134"/>
    </row>
    <row r="87" spans="1:52">
      <c r="A87" s="59"/>
      <c r="B87" s="140"/>
      <c r="C87" s="130"/>
      <c r="D87" s="130"/>
      <c r="E87" s="139"/>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3"/>
      <c r="AH87" s="133"/>
      <c r="AI87" s="133"/>
      <c r="AJ87" s="133"/>
      <c r="AK87" s="133"/>
      <c r="AL87" s="133"/>
      <c r="AM87" s="133"/>
      <c r="AN87" s="133"/>
      <c r="AO87" s="133"/>
      <c r="AP87" s="133"/>
      <c r="AQ87" s="133"/>
      <c r="AR87" s="133"/>
      <c r="AS87" s="133"/>
      <c r="AT87" s="133"/>
      <c r="AU87" s="133"/>
      <c r="AV87" s="133"/>
      <c r="AW87" s="133"/>
      <c r="AX87" s="133"/>
      <c r="AY87" s="133"/>
      <c r="AZ87" s="134"/>
    </row>
    <row r="88" spans="1:52">
      <c r="A88" s="59"/>
      <c r="B88" s="140"/>
      <c r="C88" s="426" t="s">
        <v>313</v>
      </c>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3"/>
      <c r="AH88" s="133"/>
      <c r="AI88" s="133"/>
      <c r="AJ88" s="133"/>
      <c r="AK88" s="133"/>
      <c r="AL88" s="133"/>
      <c r="AM88" s="133"/>
      <c r="AN88" s="133"/>
      <c r="AO88" s="133"/>
      <c r="AP88" s="133"/>
      <c r="AQ88" s="133"/>
      <c r="AR88" s="133"/>
      <c r="AS88" s="133"/>
      <c r="AT88" s="133"/>
      <c r="AU88" s="133"/>
      <c r="AV88" s="133"/>
      <c r="AW88" s="133"/>
      <c r="AX88" s="133"/>
      <c r="AY88" s="133"/>
      <c r="AZ88" s="134"/>
    </row>
    <row r="89" spans="1:52">
      <c r="A89" s="59"/>
      <c r="B89" s="140"/>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3"/>
      <c r="AH89" s="133"/>
      <c r="AI89" s="133"/>
      <c r="AJ89" s="133"/>
      <c r="AK89" s="133"/>
      <c r="AL89" s="133"/>
      <c r="AM89" s="133"/>
      <c r="AN89" s="133"/>
      <c r="AO89" s="133"/>
      <c r="AP89" s="133"/>
      <c r="AQ89" s="133"/>
      <c r="AR89" s="133"/>
      <c r="AS89" s="133"/>
      <c r="AT89" s="133"/>
      <c r="AU89" s="133"/>
      <c r="AV89" s="133"/>
      <c r="AW89" s="133"/>
      <c r="AX89" s="133"/>
      <c r="AY89" s="133"/>
      <c r="AZ89" s="134"/>
    </row>
    <row r="90" spans="1:52">
      <c r="A90" s="59"/>
      <c r="B90" s="140"/>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3"/>
      <c r="AH90" s="133"/>
      <c r="AI90" s="133"/>
      <c r="AJ90" s="133"/>
      <c r="AK90" s="133"/>
      <c r="AL90" s="133"/>
      <c r="AM90" s="133"/>
      <c r="AN90" s="133"/>
      <c r="AO90" s="133"/>
      <c r="AP90" s="133"/>
      <c r="AQ90" s="133"/>
      <c r="AR90" s="133"/>
      <c r="AS90" s="133"/>
      <c r="AT90" s="133"/>
      <c r="AU90" s="133"/>
      <c r="AV90" s="133"/>
      <c r="AW90" s="133"/>
      <c r="AX90" s="133"/>
      <c r="AY90" s="133"/>
      <c r="AZ90" s="134"/>
    </row>
    <row r="91" spans="1:52">
      <c r="A91" s="59"/>
      <c r="B91" s="140"/>
      <c r="C91" s="132"/>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3"/>
      <c r="AH91" s="133"/>
      <c r="AI91" s="133"/>
      <c r="AJ91" s="133"/>
      <c r="AK91" s="133"/>
      <c r="AL91" s="133"/>
      <c r="AM91" s="133"/>
      <c r="AN91" s="133"/>
      <c r="AO91" s="133"/>
      <c r="AP91" s="133"/>
      <c r="AQ91" s="133"/>
      <c r="AR91" s="133"/>
      <c r="AS91" s="133"/>
      <c r="AT91" s="133"/>
      <c r="AU91" s="133"/>
      <c r="AV91" s="133"/>
      <c r="AW91" s="133"/>
      <c r="AX91" s="133"/>
      <c r="AY91" s="133"/>
      <c r="AZ91" s="134"/>
    </row>
    <row r="92" spans="1:52">
      <c r="A92" s="59"/>
      <c r="B92" s="140"/>
      <c r="C92" s="132"/>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3"/>
      <c r="AH92" s="133"/>
      <c r="AI92" s="133"/>
      <c r="AJ92" s="133"/>
      <c r="AK92" s="133"/>
      <c r="AL92" s="133"/>
      <c r="AM92" s="133"/>
      <c r="AN92" s="133"/>
      <c r="AO92" s="133"/>
      <c r="AP92" s="133"/>
      <c r="AQ92" s="133"/>
      <c r="AR92" s="133"/>
      <c r="AS92" s="133"/>
      <c r="AT92" s="133"/>
      <c r="AU92" s="133"/>
      <c r="AV92" s="133"/>
      <c r="AW92" s="133"/>
      <c r="AX92" s="133"/>
      <c r="AY92" s="133"/>
      <c r="AZ92" s="134"/>
    </row>
    <row r="93" spans="1:52">
      <c r="A93" s="59"/>
      <c r="B93" s="140"/>
      <c r="C93" s="130"/>
      <c r="D93" s="130"/>
      <c r="E93" s="139"/>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3"/>
      <c r="AH93" s="133"/>
      <c r="AI93" s="133"/>
      <c r="AJ93" s="133"/>
      <c r="AK93" s="133"/>
      <c r="AL93" s="133"/>
      <c r="AM93" s="133"/>
      <c r="AN93" s="133"/>
      <c r="AO93" s="133"/>
      <c r="AP93" s="133"/>
      <c r="AQ93" s="133"/>
      <c r="AR93" s="133"/>
      <c r="AS93" s="133"/>
      <c r="AT93" s="133"/>
      <c r="AU93" s="133"/>
      <c r="AV93" s="133"/>
      <c r="AW93" s="133"/>
      <c r="AX93" s="133"/>
      <c r="AY93" s="133"/>
      <c r="AZ93" s="134"/>
    </row>
    <row r="94" spans="1:52">
      <c r="A94" s="59"/>
      <c r="B94" s="140"/>
      <c r="C94" s="130"/>
      <c r="D94" s="130"/>
      <c r="E94" s="139"/>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3"/>
      <c r="AH94" s="133"/>
      <c r="AI94" s="133"/>
      <c r="AJ94" s="133"/>
      <c r="AK94" s="133"/>
      <c r="AL94" s="133"/>
      <c r="AM94" s="133"/>
      <c r="AN94" s="133"/>
      <c r="AO94" s="133"/>
      <c r="AP94" s="133"/>
      <c r="AQ94" s="133"/>
      <c r="AR94" s="133"/>
      <c r="AS94" s="133"/>
      <c r="AT94" s="133"/>
      <c r="AU94" s="133"/>
      <c r="AV94" s="133"/>
      <c r="AW94" s="133"/>
      <c r="AX94" s="133"/>
      <c r="AY94" s="133"/>
      <c r="AZ94" s="134"/>
    </row>
    <row r="95" spans="1:52">
      <c r="A95" s="59"/>
      <c r="B95" s="140"/>
      <c r="C95" s="130"/>
      <c r="D95" s="130"/>
      <c r="E95" s="139"/>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3"/>
      <c r="AH95" s="133"/>
      <c r="AI95" s="133"/>
      <c r="AJ95" s="133"/>
      <c r="AK95" s="133"/>
      <c r="AL95" s="133"/>
      <c r="AM95" s="133"/>
      <c r="AN95" s="133"/>
      <c r="AO95" s="133"/>
      <c r="AP95" s="133"/>
      <c r="AQ95" s="133"/>
      <c r="AR95" s="133"/>
      <c r="AS95" s="133"/>
      <c r="AT95" s="133"/>
      <c r="AU95" s="133"/>
      <c r="AV95" s="133"/>
      <c r="AW95" s="133"/>
      <c r="AX95" s="133"/>
      <c r="AY95" s="133"/>
      <c r="AZ95" s="134"/>
    </row>
    <row r="96" spans="1:52">
      <c r="A96" s="59"/>
      <c r="B96" s="140"/>
      <c r="C96" s="130"/>
      <c r="D96" s="130"/>
      <c r="E96" s="139"/>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3"/>
      <c r="AH96" s="133"/>
      <c r="AI96" s="133"/>
      <c r="AJ96" s="133"/>
      <c r="AK96" s="133"/>
      <c r="AL96" s="133"/>
      <c r="AM96" s="133"/>
      <c r="AN96" s="133"/>
      <c r="AO96" s="133"/>
      <c r="AP96" s="133"/>
      <c r="AQ96" s="133"/>
      <c r="AR96" s="133"/>
      <c r="AS96" s="133"/>
      <c r="AT96" s="133"/>
      <c r="AU96" s="133"/>
      <c r="AV96" s="133"/>
      <c r="AW96" s="133"/>
      <c r="AX96" s="133"/>
      <c r="AY96" s="133"/>
      <c r="AZ96" s="134"/>
    </row>
    <row r="97" spans="1:52">
      <c r="A97" s="59"/>
      <c r="B97" s="140"/>
      <c r="C97" s="130"/>
      <c r="D97" s="130"/>
      <c r="E97" s="139"/>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3"/>
      <c r="AH97" s="133"/>
      <c r="AI97" s="133"/>
      <c r="AJ97" s="133"/>
      <c r="AK97" s="133"/>
      <c r="AL97" s="133"/>
      <c r="AM97" s="133"/>
      <c r="AN97" s="133"/>
      <c r="AO97" s="133"/>
      <c r="AP97" s="133"/>
      <c r="AQ97" s="133"/>
      <c r="AR97" s="133"/>
      <c r="AS97" s="133"/>
      <c r="AT97" s="133"/>
      <c r="AU97" s="133"/>
      <c r="AV97" s="133"/>
      <c r="AW97" s="133"/>
      <c r="AX97" s="133"/>
      <c r="AY97" s="133"/>
      <c r="AZ97" s="134"/>
    </row>
    <row r="98" spans="1:52">
      <c r="A98" s="59"/>
      <c r="B98" s="140"/>
      <c r="C98" s="130"/>
      <c r="D98" s="130"/>
      <c r="E98" s="139"/>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3"/>
      <c r="AH98" s="133"/>
      <c r="AI98" s="133"/>
      <c r="AJ98" s="133"/>
      <c r="AK98" s="133"/>
      <c r="AL98" s="133"/>
      <c r="AM98" s="133"/>
      <c r="AN98" s="133"/>
      <c r="AO98" s="133"/>
      <c r="AP98" s="133"/>
      <c r="AQ98" s="133"/>
      <c r="AR98" s="133"/>
      <c r="AS98" s="133"/>
      <c r="AT98" s="133"/>
      <c r="AU98" s="133"/>
      <c r="AV98" s="133"/>
      <c r="AW98" s="133"/>
      <c r="AX98" s="133"/>
      <c r="AY98" s="133"/>
      <c r="AZ98" s="134"/>
    </row>
    <row r="99" spans="1:52">
      <c r="A99" s="59"/>
      <c r="B99" s="140"/>
      <c r="C99" s="130"/>
      <c r="D99" s="130"/>
      <c r="E99" s="139"/>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3"/>
      <c r="AH99" s="133"/>
      <c r="AI99" s="133"/>
      <c r="AJ99" s="133"/>
      <c r="AK99" s="133"/>
      <c r="AL99" s="133"/>
      <c r="AM99" s="133"/>
      <c r="AN99" s="133"/>
      <c r="AO99" s="133"/>
      <c r="AP99" s="133"/>
      <c r="AQ99" s="133"/>
      <c r="AR99" s="133"/>
      <c r="AS99" s="133"/>
      <c r="AT99" s="133"/>
      <c r="AU99" s="133"/>
      <c r="AV99" s="133"/>
      <c r="AW99" s="133"/>
      <c r="AX99" s="133"/>
      <c r="AY99" s="133"/>
      <c r="AZ99" s="134"/>
    </row>
    <row r="100" spans="1:52">
      <c r="A100" s="59"/>
      <c r="B100" s="140"/>
      <c r="C100" s="130"/>
      <c r="D100" s="130"/>
      <c r="E100" s="139"/>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133"/>
      <c r="AI100" s="133"/>
      <c r="AJ100" s="133"/>
      <c r="AK100" s="133"/>
      <c r="AL100" s="133"/>
      <c r="AM100" s="133"/>
      <c r="AN100" s="133"/>
      <c r="AO100" s="133"/>
      <c r="AP100" s="133"/>
      <c r="AQ100" s="133"/>
      <c r="AR100" s="133"/>
      <c r="AS100" s="133"/>
      <c r="AT100" s="133"/>
      <c r="AU100" s="133"/>
      <c r="AV100" s="133"/>
      <c r="AW100" s="133"/>
      <c r="AX100" s="133"/>
      <c r="AY100" s="133"/>
      <c r="AZ100" s="134"/>
    </row>
    <row r="101" spans="1:52">
      <c r="A101" s="59"/>
      <c r="B101" s="140"/>
      <c r="C101" s="130"/>
      <c r="D101" s="130"/>
      <c r="E101" s="139"/>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3"/>
      <c r="AH101" s="133"/>
      <c r="AI101" s="133"/>
      <c r="AJ101" s="133"/>
      <c r="AK101" s="133"/>
      <c r="AL101" s="133"/>
      <c r="AM101" s="133"/>
      <c r="AN101" s="133"/>
      <c r="AO101" s="133"/>
      <c r="AP101" s="133"/>
      <c r="AQ101" s="133"/>
      <c r="AR101" s="133"/>
      <c r="AS101" s="133"/>
      <c r="AT101" s="133"/>
      <c r="AU101" s="133"/>
      <c r="AV101" s="133"/>
      <c r="AW101" s="133"/>
      <c r="AX101" s="133"/>
      <c r="AY101" s="133"/>
      <c r="AZ101" s="134"/>
    </row>
    <row r="102" spans="1:52">
      <c r="A102" s="59"/>
      <c r="B102" s="140"/>
      <c r="C102" s="130"/>
      <c r="D102" s="130"/>
      <c r="E102" s="139"/>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3"/>
      <c r="AH102" s="133"/>
      <c r="AI102" s="133"/>
      <c r="AJ102" s="133"/>
      <c r="AK102" s="133"/>
      <c r="AL102" s="133"/>
      <c r="AM102" s="133"/>
      <c r="AN102" s="133"/>
      <c r="AO102" s="133"/>
      <c r="AP102" s="133"/>
      <c r="AQ102" s="133"/>
      <c r="AR102" s="133"/>
      <c r="AS102" s="133"/>
      <c r="AT102" s="133"/>
      <c r="AU102" s="133"/>
      <c r="AV102" s="133"/>
      <c r="AW102" s="133"/>
      <c r="AX102" s="133"/>
      <c r="AY102" s="133"/>
      <c r="AZ102" s="134"/>
    </row>
    <row r="103" spans="1:52">
      <c r="A103" s="59"/>
      <c r="B103" s="140"/>
      <c r="C103" s="130"/>
      <c r="D103" s="130"/>
      <c r="E103" s="139"/>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3"/>
      <c r="AH103" s="133"/>
      <c r="AI103" s="133"/>
      <c r="AJ103" s="133"/>
      <c r="AK103" s="133"/>
      <c r="AL103" s="133"/>
      <c r="AM103" s="133"/>
      <c r="AN103" s="133"/>
      <c r="AO103" s="133"/>
      <c r="AP103" s="133"/>
      <c r="AQ103" s="133"/>
      <c r="AR103" s="133"/>
      <c r="AS103" s="133"/>
      <c r="AT103" s="133"/>
      <c r="AU103" s="133"/>
      <c r="AV103" s="133"/>
      <c r="AW103" s="133"/>
      <c r="AX103" s="133"/>
      <c r="AY103" s="133"/>
      <c r="AZ103" s="134"/>
    </row>
    <row r="104" spans="1:52">
      <c r="A104" s="59"/>
      <c r="B104" s="140"/>
      <c r="C104" s="130"/>
      <c r="D104" s="130"/>
      <c r="E104" s="139"/>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3"/>
      <c r="AH104" s="133"/>
      <c r="AI104" s="133"/>
      <c r="AJ104" s="133"/>
      <c r="AK104" s="133"/>
      <c r="AL104" s="133"/>
      <c r="AM104" s="133"/>
      <c r="AN104" s="133"/>
      <c r="AO104" s="133"/>
      <c r="AP104" s="133"/>
      <c r="AQ104" s="133"/>
      <c r="AR104" s="133"/>
      <c r="AS104" s="133"/>
      <c r="AT104" s="133"/>
      <c r="AU104" s="133"/>
      <c r="AV104" s="133"/>
      <c r="AW104" s="133"/>
      <c r="AX104" s="133"/>
      <c r="AY104" s="133"/>
      <c r="AZ104" s="134"/>
    </row>
    <row r="105" spans="1:52">
      <c r="A105" s="59"/>
      <c r="B105" s="140"/>
      <c r="C105" s="130"/>
      <c r="D105" s="139"/>
      <c r="E105" s="139"/>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3"/>
      <c r="AH105" s="133"/>
      <c r="AI105" s="133"/>
      <c r="AJ105" s="133"/>
      <c r="AK105" s="133"/>
      <c r="AL105" s="133"/>
      <c r="AM105" s="133"/>
      <c r="AN105" s="133"/>
      <c r="AO105" s="133"/>
      <c r="AP105" s="133"/>
      <c r="AQ105" s="133"/>
      <c r="AR105" s="133"/>
      <c r="AS105" s="133"/>
      <c r="AT105" s="133"/>
      <c r="AU105" s="133"/>
      <c r="AV105" s="133"/>
      <c r="AW105" s="133"/>
      <c r="AX105" s="133"/>
      <c r="AY105" s="133"/>
      <c r="AZ105" s="134"/>
    </row>
    <row r="106" spans="1:52">
      <c r="A106" s="59"/>
      <c r="B106" s="140"/>
      <c r="C106" s="130"/>
      <c r="D106" s="130"/>
      <c r="E106" s="139"/>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3"/>
      <c r="AH106" s="133"/>
      <c r="AI106" s="133"/>
      <c r="AJ106" s="133"/>
      <c r="AK106" s="133"/>
      <c r="AL106" s="133"/>
      <c r="AM106" s="133"/>
      <c r="AN106" s="133"/>
      <c r="AO106" s="133"/>
      <c r="AP106" s="133"/>
      <c r="AQ106" s="133"/>
      <c r="AR106" s="133"/>
      <c r="AS106" s="133"/>
      <c r="AT106" s="133"/>
      <c r="AU106" s="133"/>
      <c r="AV106" s="133"/>
      <c r="AW106" s="133"/>
      <c r="AX106" s="133"/>
      <c r="AY106" s="133"/>
      <c r="AZ106" s="134"/>
    </row>
    <row r="107" spans="1:52">
      <c r="A107" s="59"/>
      <c r="B107" s="140"/>
      <c r="C107" s="426" t="s">
        <v>314</v>
      </c>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3"/>
      <c r="AH107" s="133"/>
      <c r="AI107" s="133"/>
      <c r="AJ107" s="133"/>
      <c r="AK107" s="133"/>
      <c r="AL107" s="133"/>
      <c r="AM107" s="133"/>
      <c r="AN107" s="133"/>
      <c r="AO107" s="133"/>
      <c r="AP107" s="133"/>
      <c r="AQ107" s="133"/>
      <c r="AR107" s="133"/>
      <c r="AS107" s="133"/>
      <c r="AT107" s="133"/>
      <c r="AU107" s="133"/>
      <c r="AV107" s="133"/>
      <c r="AW107" s="133"/>
      <c r="AX107" s="133"/>
      <c r="AY107" s="133"/>
      <c r="AZ107" s="134"/>
    </row>
    <row r="108" spans="1:52">
      <c r="A108" s="59"/>
      <c r="B108" s="140"/>
      <c r="C108" s="132"/>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3"/>
      <c r="AH108" s="133"/>
      <c r="AI108" s="133"/>
      <c r="AJ108" s="133"/>
      <c r="AK108" s="133"/>
      <c r="AL108" s="133"/>
      <c r="AM108" s="133"/>
      <c r="AN108" s="133"/>
      <c r="AO108" s="133"/>
      <c r="AP108" s="133"/>
      <c r="AQ108" s="133"/>
      <c r="AR108" s="133"/>
      <c r="AS108" s="133"/>
      <c r="AT108" s="133"/>
      <c r="AU108" s="133"/>
      <c r="AV108" s="133"/>
      <c r="AW108" s="133"/>
      <c r="AX108" s="133"/>
      <c r="AY108" s="133"/>
      <c r="AZ108" s="134"/>
    </row>
    <row r="109" spans="1:52">
      <c r="A109" s="59"/>
      <c r="B109" s="140"/>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3"/>
      <c r="AH109" s="133"/>
      <c r="AI109" s="133"/>
      <c r="AJ109" s="133"/>
      <c r="AK109" s="133"/>
      <c r="AL109" s="133"/>
      <c r="AM109" s="133"/>
      <c r="AN109" s="133"/>
      <c r="AO109" s="133"/>
      <c r="AP109" s="133"/>
      <c r="AQ109" s="133"/>
      <c r="AR109" s="133"/>
      <c r="AS109" s="133"/>
      <c r="AT109" s="133"/>
      <c r="AU109" s="133"/>
      <c r="AV109" s="133"/>
      <c r="AW109" s="133"/>
      <c r="AX109" s="133"/>
      <c r="AY109" s="133"/>
      <c r="AZ109" s="134"/>
    </row>
    <row r="110" spans="1:52">
      <c r="A110" s="59"/>
      <c r="B110" s="140"/>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3"/>
      <c r="AH110" s="133"/>
      <c r="AI110" s="133"/>
      <c r="AJ110" s="133"/>
      <c r="AK110" s="133"/>
      <c r="AL110" s="133"/>
      <c r="AM110" s="133"/>
      <c r="AN110" s="133"/>
      <c r="AO110" s="133"/>
      <c r="AP110" s="133"/>
      <c r="AQ110" s="133"/>
      <c r="AR110" s="133"/>
      <c r="AS110" s="133"/>
      <c r="AT110" s="133"/>
      <c r="AU110" s="133"/>
      <c r="AV110" s="133"/>
      <c r="AW110" s="133"/>
      <c r="AX110" s="133"/>
      <c r="AY110" s="133"/>
      <c r="AZ110" s="134"/>
    </row>
    <row r="111" spans="1:52">
      <c r="A111" s="59"/>
      <c r="B111" s="140"/>
      <c r="C111" s="132"/>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3"/>
      <c r="AH111" s="133"/>
      <c r="AI111" s="133"/>
      <c r="AJ111" s="133"/>
      <c r="AK111" s="133"/>
      <c r="AL111" s="133"/>
      <c r="AM111" s="133"/>
      <c r="AN111" s="133"/>
      <c r="AO111" s="133"/>
      <c r="AP111" s="133"/>
      <c r="AQ111" s="133"/>
      <c r="AR111" s="133"/>
      <c r="AS111" s="133"/>
      <c r="AT111" s="133"/>
      <c r="AU111" s="133"/>
      <c r="AV111" s="133"/>
      <c r="AW111" s="133"/>
      <c r="AX111" s="133"/>
      <c r="AY111" s="133"/>
      <c r="AZ111" s="134"/>
    </row>
    <row r="112" spans="1:52">
      <c r="A112" s="59"/>
      <c r="B112" s="140"/>
      <c r="C112" s="130"/>
      <c r="D112" s="130"/>
      <c r="E112" s="139"/>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3"/>
      <c r="AH112" s="133"/>
      <c r="AI112" s="133"/>
      <c r="AJ112" s="133"/>
      <c r="AK112" s="133"/>
      <c r="AL112" s="133"/>
      <c r="AM112" s="133"/>
      <c r="AN112" s="133"/>
      <c r="AO112" s="133"/>
      <c r="AP112" s="133"/>
      <c r="AQ112" s="133"/>
      <c r="AR112" s="133"/>
      <c r="AS112" s="133"/>
      <c r="AT112" s="133"/>
      <c r="AU112" s="133"/>
      <c r="AV112" s="133"/>
      <c r="AW112" s="133"/>
      <c r="AX112" s="133"/>
      <c r="AY112" s="133"/>
      <c r="AZ112" s="134"/>
    </row>
    <row r="113" spans="1:52">
      <c r="A113" s="59"/>
      <c r="B113" s="140"/>
      <c r="C113" s="130"/>
      <c r="D113" s="130"/>
      <c r="E113" s="139"/>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3"/>
      <c r="AH113" s="133"/>
      <c r="AI113" s="133"/>
      <c r="AJ113" s="133"/>
      <c r="AK113" s="133"/>
      <c r="AL113" s="133"/>
      <c r="AM113" s="133"/>
      <c r="AN113" s="133"/>
      <c r="AO113" s="133"/>
      <c r="AP113" s="133"/>
      <c r="AQ113" s="133"/>
      <c r="AR113" s="133"/>
      <c r="AS113" s="133"/>
      <c r="AT113" s="133"/>
      <c r="AU113" s="133"/>
      <c r="AV113" s="133"/>
      <c r="AW113" s="133"/>
      <c r="AX113" s="133"/>
      <c r="AY113" s="133"/>
      <c r="AZ113" s="134"/>
    </row>
    <row r="114" spans="1:52">
      <c r="A114" s="59"/>
      <c r="B114" s="140"/>
      <c r="C114" s="130"/>
      <c r="D114" s="130"/>
      <c r="E114" s="139"/>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3"/>
      <c r="AH114" s="133"/>
      <c r="AI114" s="133"/>
      <c r="AJ114" s="133"/>
      <c r="AK114" s="133"/>
      <c r="AL114" s="133"/>
      <c r="AM114" s="133"/>
      <c r="AN114" s="133"/>
      <c r="AO114" s="133"/>
      <c r="AP114" s="133"/>
      <c r="AQ114" s="133"/>
      <c r="AR114" s="133"/>
      <c r="AS114" s="133"/>
      <c r="AT114" s="133"/>
      <c r="AU114" s="133"/>
      <c r="AV114" s="133"/>
      <c r="AW114" s="133"/>
      <c r="AX114" s="133"/>
      <c r="AY114" s="133"/>
      <c r="AZ114" s="134"/>
    </row>
    <row r="115" spans="1:52">
      <c r="A115" s="59"/>
      <c r="B115" s="140"/>
      <c r="C115" s="130"/>
      <c r="D115" s="130"/>
      <c r="E115" s="139"/>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3"/>
      <c r="AH115" s="133"/>
      <c r="AI115" s="133"/>
      <c r="AJ115" s="133"/>
      <c r="AK115" s="133"/>
      <c r="AL115" s="133"/>
      <c r="AM115" s="133"/>
      <c r="AN115" s="133"/>
      <c r="AO115" s="133"/>
      <c r="AP115" s="133"/>
      <c r="AQ115" s="133"/>
      <c r="AR115" s="133"/>
      <c r="AS115" s="133"/>
      <c r="AT115" s="133"/>
      <c r="AU115" s="133"/>
      <c r="AV115" s="133"/>
      <c r="AW115" s="133"/>
      <c r="AX115" s="133"/>
      <c r="AY115" s="133"/>
      <c r="AZ115" s="134"/>
    </row>
    <row r="116" spans="1:52">
      <c r="A116" s="59"/>
      <c r="B116" s="140"/>
      <c r="C116" s="130"/>
      <c r="D116" s="130"/>
      <c r="E116" s="139"/>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3"/>
      <c r="AH116" s="133"/>
      <c r="AI116" s="133"/>
      <c r="AJ116" s="133"/>
      <c r="AK116" s="133"/>
      <c r="AL116" s="133"/>
      <c r="AM116" s="133"/>
      <c r="AN116" s="133"/>
      <c r="AO116" s="133"/>
      <c r="AP116" s="133"/>
      <c r="AQ116" s="133"/>
      <c r="AR116" s="133"/>
      <c r="AS116" s="133"/>
      <c r="AT116" s="133"/>
      <c r="AU116" s="133"/>
      <c r="AV116" s="133"/>
      <c r="AW116" s="133"/>
      <c r="AX116" s="133"/>
      <c r="AY116" s="133"/>
      <c r="AZ116" s="134"/>
    </row>
    <row r="117" spans="1:52">
      <c r="A117" s="59"/>
      <c r="B117" s="140"/>
      <c r="C117" s="130"/>
      <c r="D117" s="130"/>
      <c r="E117" s="139"/>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3"/>
      <c r="AH117" s="133"/>
      <c r="AI117" s="133"/>
      <c r="AJ117" s="133"/>
      <c r="AK117" s="133"/>
      <c r="AL117" s="133"/>
      <c r="AM117" s="133"/>
      <c r="AN117" s="133"/>
      <c r="AO117" s="133"/>
      <c r="AP117" s="133"/>
      <c r="AQ117" s="133"/>
      <c r="AR117" s="133"/>
      <c r="AS117" s="133"/>
      <c r="AT117" s="133"/>
      <c r="AU117" s="133"/>
      <c r="AV117" s="133"/>
      <c r="AW117" s="133"/>
      <c r="AX117" s="133"/>
      <c r="AY117" s="133"/>
      <c r="AZ117" s="134"/>
    </row>
    <row r="118" spans="1:52">
      <c r="A118" s="59"/>
      <c r="B118" s="140"/>
      <c r="C118" s="130"/>
      <c r="D118" s="130"/>
      <c r="E118" s="139"/>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3"/>
      <c r="AH118" s="133"/>
      <c r="AI118" s="133"/>
      <c r="AJ118" s="133"/>
      <c r="AK118" s="133"/>
      <c r="AL118" s="133"/>
      <c r="AM118" s="133"/>
      <c r="AN118" s="133"/>
      <c r="AO118" s="133"/>
      <c r="AP118" s="133"/>
      <c r="AQ118" s="133"/>
      <c r="AR118" s="133"/>
      <c r="AS118" s="133"/>
      <c r="AT118" s="133"/>
      <c r="AU118" s="133"/>
      <c r="AV118" s="133"/>
      <c r="AW118" s="133"/>
      <c r="AX118" s="133"/>
      <c r="AY118" s="133"/>
      <c r="AZ118" s="134"/>
    </row>
    <row r="119" spans="1:52">
      <c r="A119" s="59"/>
      <c r="B119" s="140"/>
      <c r="C119" s="130"/>
      <c r="D119" s="130"/>
      <c r="E119" s="139"/>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3"/>
      <c r="AH119" s="133"/>
      <c r="AI119" s="133"/>
      <c r="AJ119" s="133"/>
      <c r="AK119" s="133"/>
      <c r="AL119" s="133"/>
      <c r="AM119" s="133"/>
      <c r="AN119" s="133"/>
      <c r="AO119" s="133"/>
      <c r="AP119" s="133"/>
      <c r="AQ119" s="133"/>
      <c r="AR119" s="133"/>
      <c r="AS119" s="133"/>
      <c r="AT119" s="133"/>
      <c r="AU119" s="133"/>
      <c r="AV119" s="133"/>
      <c r="AW119" s="133"/>
      <c r="AX119" s="133"/>
      <c r="AY119" s="133"/>
      <c r="AZ119" s="134"/>
    </row>
    <row r="120" spans="1:52">
      <c r="A120" s="59"/>
      <c r="B120" s="140"/>
      <c r="C120" s="130"/>
      <c r="D120" s="130"/>
      <c r="E120" s="139"/>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3"/>
      <c r="AH120" s="133"/>
      <c r="AI120" s="133"/>
      <c r="AJ120" s="133"/>
      <c r="AK120" s="133"/>
      <c r="AL120" s="133"/>
      <c r="AM120" s="133"/>
      <c r="AN120" s="133"/>
      <c r="AO120" s="133"/>
      <c r="AP120" s="133"/>
      <c r="AQ120" s="133"/>
      <c r="AR120" s="133"/>
      <c r="AS120" s="133"/>
      <c r="AT120" s="133"/>
      <c r="AU120" s="133"/>
      <c r="AV120" s="133"/>
      <c r="AW120" s="133"/>
      <c r="AX120" s="133"/>
      <c r="AY120" s="133"/>
      <c r="AZ120" s="134"/>
    </row>
    <row r="121" spans="1:52">
      <c r="A121" s="59"/>
      <c r="B121" s="140"/>
      <c r="C121" s="130"/>
      <c r="D121" s="130"/>
      <c r="E121" s="139"/>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3"/>
      <c r="AH121" s="133"/>
      <c r="AI121" s="133"/>
      <c r="AJ121" s="133"/>
      <c r="AK121" s="133"/>
      <c r="AL121" s="133"/>
      <c r="AM121" s="133"/>
      <c r="AN121" s="133"/>
      <c r="AO121" s="133"/>
      <c r="AP121" s="133"/>
      <c r="AQ121" s="133"/>
      <c r="AR121" s="133"/>
      <c r="AS121" s="133"/>
      <c r="AT121" s="133"/>
      <c r="AU121" s="133"/>
      <c r="AV121" s="133"/>
      <c r="AW121" s="133"/>
      <c r="AX121" s="133"/>
      <c r="AY121" s="133"/>
      <c r="AZ121" s="134"/>
    </row>
    <row r="122" spans="1:52">
      <c r="A122" s="59"/>
      <c r="B122" s="140"/>
      <c r="C122" s="130"/>
      <c r="D122" s="130"/>
      <c r="E122" s="139"/>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3"/>
      <c r="AH122" s="133"/>
      <c r="AI122" s="133"/>
      <c r="AJ122" s="133"/>
      <c r="AK122" s="133"/>
      <c r="AL122" s="133"/>
      <c r="AM122" s="133"/>
      <c r="AN122" s="133"/>
      <c r="AO122" s="133"/>
      <c r="AP122" s="133"/>
      <c r="AQ122" s="133"/>
      <c r="AR122" s="133"/>
      <c r="AS122" s="133"/>
      <c r="AT122" s="133"/>
      <c r="AU122" s="133"/>
      <c r="AV122" s="133"/>
      <c r="AW122" s="133"/>
      <c r="AX122" s="133"/>
      <c r="AY122" s="133"/>
      <c r="AZ122" s="134"/>
    </row>
    <row r="123" spans="1:52">
      <c r="A123" s="59"/>
      <c r="B123" s="140"/>
      <c r="C123" s="130"/>
      <c r="D123" s="130"/>
      <c r="E123" s="139"/>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3"/>
      <c r="AH123" s="133"/>
      <c r="AI123" s="133"/>
      <c r="AJ123" s="133"/>
      <c r="AK123" s="133"/>
      <c r="AL123" s="133"/>
      <c r="AM123" s="133"/>
      <c r="AN123" s="133"/>
      <c r="AO123" s="133"/>
      <c r="AP123" s="133"/>
      <c r="AQ123" s="133"/>
      <c r="AR123" s="133"/>
      <c r="AS123" s="133"/>
      <c r="AT123" s="133"/>
      <c r="AU123" s="133"/>
      <c r="AV123" s="133"/>
      <c r="AW123" s="133"/>
      <c r="AX123" s="133"/>
      <c r="AY123" s="133"/>
      <c r="AZ123" s="134"/>
    </row>
    <row r="124" spans="1:52">
      <c r="A124" s="59"/>
      <c r="B124" s="222"/>
      <c r="C124" s="130"/>
      <c r="D124" s="139"/>
      <c r="E124" s="139"/>
      <c r="F124" s="132"/>
      <c r="G124" s="132"/>
      <c r="H124" s="132"/>
      <c r="I124" s="132"/>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3"/>
      <c r="AH124" s="133"/>
      <c r="AI124" s="133"/>
      <c r="AJ124" s="133"/>
      <c r="AK124" s="133"/>
      <c r="AL124" s="133"/>
      <c r="AM124" s="133"/>
      <c r="AN124" s="133"/>
      <c r="AO124" s="133"/>
      <c r="AP124" s="133"/>
      <c r="AQ124" s="133"/>
      <c r="AR124" s="133"/>
      <c r="AS124" s="133"/>
      <c r="AT124" s="133"/>
      <c r="AU124" s="133"/>
      <c r="AV124" s="133"/>
      <c r="AW124" s="133"/>
      <c r="AX124" s="133"/>
      <c r="AY124" s="133"/>
      <c r="AZ124" s="134"/>
    </row>
    <row r="125" spans="1:52">
      <c r="A125" s="60"/>
      <c r="B125" s="221"/>
      <c r="C125" s="147"/>
      <c r="D125" s="147"/>
      <c r="E125" s="148"/>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2"/>
      <c r="AH125" s="62"/>
      <c r="AI125" s="62"/>
      <c r="AJ125" s="62"/>
      <c r="AK125" s="62"/>
      <c r="AL125" s="62"/>
      <c r="AM125" s="62"/>
      <c r="AN125" s="62"/>
      <c r="AO125" s="62"/>
      <c r="AP125" s="62"/>
      <c r="AQ125" s="62"/>
      <c r="AR125" s="62"/>
      <c r="AS125" s="62"/>
      <c r="AT125" s="62"/>
      <c r="AU125" s="62"/>
      <c r="AV125" s="62"/>
      <c r="AW125" s="62"/>
      <c r="AX125" s="62"/>
      <c r="AY125" s="62"/>
      <c r="AZ125" s="65"/>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31" fitToHeight="0" orientation="portrait" r:id="rId1"/>
  <rowBreaks count="1" manualBreakCount="1">
    <brk id="67"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44140625" defaultRowHeight="15"/>
  <cols>
    <col min="1" max="4" width="2.44140625" style="9"/>
    <col min="5" max="5" width="2.88671875" style="9" bestFit="1" customWidth="1"/>
    <col min="6" max="16384" width="2.44140625" style="9"/>
  </cols>
  <sheetData>
    <row r="1" spans="1:65" ht="15" customHeight="1">
      <c r="A1" s="603" t="s">
        <v>4</v>
      </c>
      <c r="B1" s="603"/>
      <c r="C1" s="603"/>
      <c r="D1" s="603"/>
      <c r="E1" s="603"/>
      <c r="F1" s="603"/>
      <c r="G1" s="603"/>
      <c r="H1" s="603"/>
      <c r="I1" s="603"/>
      <c r="J1" s="604" t="s">
        <v>29</v>
      </c>
      <c r="K1" s="605"/>
      <c r="L1" s="605"/>
      <c r="M1" s="605"/>
      <c r="N1" s="605"/>
      <c r="O1" s="605"/>
      <c r="P1" s="605"/>
      <c r="Q1" s="605"/>
      <c r="R1" s="605"/>
      <c r="S1" s="605"/>
      <c r="T1" s="605"/>
      <c r="U1" s="605"/>
      <c r="V1" s="605"/>
      <c r="W1" s="605"/>
      <c r="X1" s="605"/>
      <c r="Y1" s="605"/>
      <c r="Z1" s="605"/>
      <c r="AA1" s="605"/>
      <c r="AB1" s="605"/>
      <c r="AC1" s="605"/>
      <c r="AD1" s="605"/>
      <c r="AE1" s="605"/>
      <c r="AF1" s="605"/>
      <c r="AG1" s="605"/>
      <c r="AH1" s="606"/>
      <c r="AI1" s="613"/>
      <c r="AJ1" s="614"/>
      <c r="AK1" s="614"/>
      <c r="AL1" s="614"/>
      <c r="AM1" s="614"/>
      <c r="AN1" s="615"/>
      <c r="AO1" s="613" t="s">
        <v>27</v>
      </c>
      <c r="AP1" s="614"/>
      <c r="AQ1" s="614"/>
      <c r="AR1" s="614"/>
      <c r="AS1" s="614"/>
      <c r="AT1" s="615"/>
      <c r="AU1" s="616" t="s">
        <v>28</v>
      </c>
      <c r="AV1" s="617"/>
      <c r="AW1" s="617"/>
      <c r="AX1" s="617"/>
      <c r="AY1" s="617"/>
      <c r="AZ1" s="618"/>
    </row>
    <row r="2" spans="1:65" ht="15" customHeight="1">
      <c r="A2" s="603"/>
      <c r="B2" s="603"/>
      <c r="C2" s="603"/>
      <c r="D2" s="603"/>
      <c r="E2" s="603"/>
      <c r="F2" s="603"/>
      <c r="G2" s="603"/>
      <c r="H2" s="603"/>
      <c r="I2" s="603"/>
      <c r="J2" s="607"/>
      <c r="K2" s="608"/>
      <c r="L2" s="608"/>
      <c r="M2" s="608"/>
      <c r="N2" s="608"/>
      <c r="O2" s="608"/>
      <c r="P2" s="608"/>
      <c r="Q2" s="608"/>
      <c r="R2" s="608"/>
      <c r="S2" s="608"/>
      <c r="T2" s="608"/>
      <c r="U2" s="608"/>
      <c r="V2" s="608"/>
      <c r="W2" s="608"/>
      <c r="X2" s="608"/>
      <c r="Y2" s="608"/>
      <c r="Z2" s="608"/>
      <c r="AA2" s="608"/>
      <c r="AB2" s="608"/>
      <c r="AC2" s="608"/>
      <c r="AD2" s="608"/>
      <c r="AE2" s="608"/>
      <c r="AF2" s="608"/>
      <c r="AG2" s="608"/>
      <c r="AH2" s="609"/>
      <c r="AI2" s="613" t="s">
        <v>30</v>
      </c>
      <c r="AJ2" s="614"/>
      <c r="AK2" s="614"/>
      <c r="AL2" s="614"/>
      <c r="AM2" s="614"/>
      <c r="AN2" s="615"/>
      <c r="AO2" s="613" t="str">
        <f>改版履歴!V2</f>
        <v>郭</v>
      </c>
      <c r="AP2" s="614"/>
      <c r="AQ2" s="614"/>
      <c r="AR2" s="614"/>
      <c r="AS2" s="614"/>
      <c r="AT2" s="615"/>
      <c r="AU2" s="599">
        <f>改版履歴!Z2</f>
        <v>44033</v>
      </c>
      <c r="AV2" s="600"/>
      <c r="AW2" s="600"/>
      <c r="AX2" s="600"/>
      <c r="AY2" s="600"/>
      <c r="AZ2" s="601"/>
    </row>
    <row r="3" spans="1:65" ht="15.6" customHeight="1">
      <c r="A3" s="603"/>
      <c r="B3" s="603"/>
      <c r="C3" s="603"/>
      <c r="D3" s="603"/>
      <c r="E3" s="603"/>
      <c r="F3" s="603"/>
      <c r="G3" s="603"/>
      <c r="H3" s="603"/>
      <c r="I3" s="603"/>
      <c r="J3" s="610"/>
      <c r="K3" s="611"/>
      <c r="L3" s="611"/>
      <c r="M3" s="611"/>
      <c r="N3" s="611"/>
      <c r="O3" s="611"/>
      <c r="P3" s="611"/>
      <c r="Q3" s="611"/>
      <c r="R3" s="611"/>
      <c r="S3" s="611"/>
      <c r="T3" s="611"/>
      <c r="U3" s="611"/>
      <c r="V3" s="611"/>
      <c r="W3" s="611"/>
      <c r="X3" s="611"/>
      <c r="Y3" s="611"/>
      <c r="Z3" s="611"/>
      <c r="AA3" s="611"/>
      <c r="AB3" s="611"/>
      <c r="AC3" s="611"/>
      <c r="AD3" s="611"/>
      <c r="AE3" s="611"/>
      <c r="AF3" s="611"/>
      <c r="AG3" s="611"/>
      <c r="AH3" s="612"/>
      <c r="AI3" s="613" t="s">
        <v>31</v>
      </c>
      <c r="AJ3" s="614"/>
      <c r="AK3" s="614"/>
      <c r="AL3" s="614"/>
      <c r="AM3" s="614"/>
      <c r="AN3" s="615"/>
      <c r="AO3" s="613" t="str">
        <f>改版履歴!V3</f>
        <v>HYN湯</v>
      </c>
      <c r="AP3" s="614"/>
      <c r="AQ3" s="614"/>
      <c r="AR3" s="614"/>
      <c r="AS3" s="614"/>
      <c r="AT3" s="615"/>
      <c r="AU3" s="599">
        <f>改版履歴!Z3</f>
        <v>44495</v>
      </c>
      <c r="AV3" s="600"/>
      <c r="AW3" s="600"/>
      <c r="AX3" s="600"/>
      <c r="AY3" s="600"/>
      <c r="AZ3" s="601"/>
    </row>
    <row r="4" spans="1:65" s="48" customFormat="1">
      <c r="A4" s="51"/>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3"/>
    </row>
    <row r="5" spans="1:65" s="49" customFormat="1" ht="14.4">
      <c r="A5" s="54"/>
      <c r="B5" s="55" t="s">
        <v>0</v>
      </c>
      <c r="C5" s="55"/>
      <c r="D5" s="55"/>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7"/>
      <c r="AH5" s="57"/>
      <c r="AI5" s="57"/>
      <c r="AJ5" s="57"/>
      <c r="AK5" s="57"/>
      <c r="AL5" s="57"/>
      <c r="AM5" s="57"/>
      <c r="AN5" s="57"/>
      <c r="AO5" s="57"/>
      <c r="AP5" s="57"/>
      <c r="AQ5" s="57"/>
      <c r="AR5" s="57"/>
      <c r="AS5" s="57"/>
      <c r="AT5" s="57"/>
      <c r="AU5" s="57"/>
      <c r="AV5" s="57"/>
      <c r="AW5" s="57"/>
      <c r="AX5" s="57"/>
      <c r="AY5" s="57"/>
      <c r="AZ5" s="58"/>
    </row>
    <row r="6" spans="1:65" s="49" customFormat="1" ht="14.4">
      <c r="A6" s="54"/>
      <c r="B6" s="94"/>
      <c r="C6" s="93" t="s">
        <v>164</v>
      </c>
      <c r="D6" s="81" t="s">
        <v>165</v>
      </c>
      <c r="E6" s="81"/>
      <c r="F6" s="81"/>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79"/>
      <c r="BA6" s="78"/>
      <c r="BB6" s="78"/>
      <c r="BC6" s="78"/>
      <c r="BD6" s="78"/>
      <c r="BE6" s="78"/>
    </row>
    <row r="7" spans="1:65" s="49" customFormat="1" ht="14.4">
      <c r="A7" s="54"/>
      <c r="B7" s="95"/>
      <c r="C7" s="93"/>
      <c r="D7" s="93" t="s">
        <v>166</v>
      </c>
      <c r="E7" s="81" t="s">
        <v>167</v>
      </c>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79"/>
      <c r="BA7" s="78"/>
      <c r="BB7" s="78"/>
      <c r="BC7" s="78"/>
      <c r="BD7" s="78"/>
      <c r="BE7" s="78"/>
    </row>
    <row r="8" spans="1:65" s="49" customFormat="1" ht="14.4">
      <c r="A8" s="54"/>
      <c r="B8" s="95"/>
      <c r="C8" s="93"/>
      <c r="D8" s="93" t="s">
        <v>166</v>
      </c>
      <c r="E8" s="81" t="s">
        <v>168</v>
      </c>
      <c r="F8" s="81"/>
      <c r="G8" s="81"/>
      <c r="H8" s="81"/>
      <c r="I8" s="81"/>
      <c r="J8" s="81"/>
      <c r="K8" s="81"/>
      <c r="L8" s="81"/>
      <c r="M8" s="81"/>
      <c r="N8" s="81"/>
      <c r="O8" s="81"/>
      <c r="P8" s="81"/>
      <c r="Q8" s="81"/>
      <c r="R8" s="81"/>
      <c r="S8" s="81"/>
      <c r="T8" s="81"/>
      <c r="U8" s="81"/>
      <c r="V8" s="81"/>
      <c r="W8" s="96"/>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79"/>
      <c r="BA8" s="78"/>
      <c r="BB8" s="78"/>
      <c r="BC8" s="78"/>
      <c r="BD8" s="78"/>
      <c r="BE8" s="78"/>
    </row>
    <row r="9" spans="1:65" s="49" customFormat="1" ht="14.4">
      <c r="A9" s="54"/>
      <c r="B9" s="95"/>
      <c r="C9" s="93"/>
      <c r="D9" s="81"/>
      <c r="E9" s="81"/>
      <c r="F9" s="81"/>
      <c r="G9" s="81"/>
      <c r="H9" s="81"/>
      <c r="I9" s="81"/>
      <c r="J9" s="81"/>
      <c r="K9" s="81"/>
      <c r="L9" s="81"/>
      <c r="M9" s="81"/>
      <c r="N9" s="81"/>
      <c r="O9" s="81"/>
      <c r="P9" s="81"/>
      <c r="Q9" s="81"/>
      <c r="R9" s="81"/>
      <c r="S9" s="81"/>
      <c r="T9" s="81"/>
      <c r="U9" s="81"/>
      <c r="V9" s="81"/>
      <c r="W9" s="96"/>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79"/>
      <c r="BA9" s="78"/>
      <c r="BB9" s="78"/>
      <c r="BC9" s="78"/>
      <c r="BD9" s="78"/>
      <c r="BE9" s="78"/>
    </row>
    <row r="10" spans="1:65" s="49" customFormat="1" ht="14.4">
      <c r="A10" s="54"/>
      <c r="B10" s="55"/>
      <c r="C10" s="95"/>
      <c r="D10" s="95"/>
      <c r="E10" s="99"/>
      <c r="F10" s="95"/>
      <c r="G10" s="95"/>
      <c r="H10" s="95"/>
      <c r="I10" s="95"/>
      <c r="J10" s="98"/>
      <c r="K10" s="98"/>
      <c r="L10" s="56"/>
      <c r="M10" s="56"/>
      <c r="N10" s="56"/>
      <c r="O10" s="56"/>
      <c r="P10" s="56"/>
      <c r="Q10" s="56"/>
      <c r="R10" s="56"/>
      <c r="S10" s="56"/>
      <c r="T10" s="56"/>
      <c r="U10" s="56"/>
      <c r="V10" s="56"/>
      <c r="W10" s="56"/>
      <c r="X10" s="56"/>
      <c r="Y10" s="56"/>
      <c r="Z10" s="56"/>
      <c r="AA10" s="56"/>
      <c r="AB10" s="56"/>
      <c r="AC10" s="56"/>
      <c r="AD10" s="56"/>
      <c r="AE10" s="56"/>
      <c r="AF10" s="56"/>
      <c r="AG10" s="57"/>
      <c r="AH10" s="57"/>
      <c r="AI10" s="57"/>
      <c r="AJ10" s="57"/>
      <c r="AK10" s="57"/>
      <c r="AL10" s="57"/>
      <c r="AM10" s="57"/>
      <c r="AN10" s="57"/>
      <c r="AO10" s="57"/>
      <c r="AP10" s="57"/>
      <c r="AQ10" s="57"/>
      <c r="AR10" s="57"/>
      <c r="AS10" s="57"/>
      <c r="AT10" s="57"/>
      <c r="AU10" s="57"/>
      <c r="AV10" s="57"/>
      <c r="AW10" s="57"/>
      <c r="AX10" s="57"/>
      <c r="AY10" s="57"/>
      <c r="AZ10" s="58"/>
    </row>
    <row r="11" spans="1:65" s="42" customFormat="1">
      <c r="A11" s="60"/>
      <c r="B11" s="61"/>
      <c r="C11" s="62"/>
      <c r="D11" s="61"/>
      <c r="E11" s="61"/>
      <c r="F11" s="61"/>
      <c r="G11" s="61"/>
      <c r="H11" s="61"/>
      <c r="I11" s="61"/>
      <c r="J11" s="61"/>
      <c r="K11" s="61"/>
      <c r="L11" s="61"/>
      <c r="M11" s="61"/>
      <c r="N11" s="61"/>
      <c r="O11" s="61"/>
      <c r="P11" s="61"/>
      <c r="Q11" s="61"/>
      <c r="R11" s="61"/>
      <c r="S11" s="61"/>
      <c r="T11" s="61"/>
      <c r="U11" s="62"/>
      <c r="V11" s="62"/>
      <c r="W11" s="63"/>
      <c r="X11" s="61"/>
      <c r="Y11" s="61"/>
      <c r="Z11" s="61"/>
      <c r="AA11" s="61"/>
      <c r="AB11" s="61"/>
      <c r="AC11" s="64"/>
      <c r="AD11" s="64"/>
      <c r="AE11" s="64"/>
      <c r="AF11" s="64"/>
      <c r="AG11" s="62"/>
      <c r="AH11" s="62"/>
      <c r="AI11" s="62"/>
      <c r="AJ11" s="62"/>
      <c r="AK11" s="62"/>
      <c r="AL11" s="62"/>
      <c r="AM11" s="62"/>
      <c r="AN11" s="62"/>
      <c r="AO11" s="62"/>
      <c r="AP11" s="62"/>
      <c r="AQ11" s="62"/>
      <c r="AR11" s="62"/>
      <c r="AS11" s="62"/>
      <c r="AT11" s="62"/>
      <c r="AU11" s="62"/>
      <c r="AV11" s="62"/>
      <c r="AW11" s="62"/>
      <c r="AX11" s="62"/>
      <c r="AY11" s="62"/>
      <c r="AZ11" s="65"/>
    </row>
    <row r="12" spans="1:65">
      <c r="A12" s="66"/>
      <c r="B12" s="67" t="s">
        <v>3</v>
      </c>
      <c r="C12" s="67"/>
      <c r="D12" s="67"/>
      <c r="E12" s="68"/>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70"/>
      <c r="AH12" s="70"/>
      <c r="AI12" s="70"/>
      <c r="AJ12" s="70"/>
      <c r="AK12" s="70"/>
      <c r="AL12" s="70"/>
      <c r="AM12" s="70"/>
      <c r="AN12" s="70"/>
      <c r="AO12" s="70"/>
      <c r="AP12" s="70"/>
      <c r="AQ12" s="70"/>
      <c r="AR12" s="70"/>
      <c r="AS12" s="70"/>
      <c r="AT12" s="70"/>
      <c r="AU12" s="70"/>
      <c r="AV12" s="70"/>
      <c r="AW12" s="70"/>
      <c r="AX12" s="70"/>
      <c r="AY12" s="70"/>
      <c r="AZ12" s="71"/>
    </row>
    <row r="13" spans="1:65" s="42" customFormat="1">
      <c r="A13" s="59"/>
      <c r="B13" s="81"/>
      <c r="C13" s="82" t="s">
        <v>169</v>
      </c>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3"/>
      <c r="AN13" s="81"/>
      <c r="AO13" s="81"/>
      <c r="AP13" s="81"/>
      <c r="AQ13" s="81"/>
      <c r="AR13" s="81"/>
      <c r="AS13" s="81"/>
      <c r="AT13" s="81"/>
      <c r="AU13" s="81"/>
      <c r="AV13" s="81"/>
      <c r="AW13" s="81"/>
      <c r="AX13" s="81"/>
      <c r="AY13" s="81"/>
      <c r="AZ13" s="79"/>
      <c r="BA13" s="81"/>
      <c r="BB13" s="81"/>
      <c r="BC13" s="81"/>
      <c r="BD13" s="81"/>
      <c r="BE13" s="81"/>
      <c r="BF13" s="81"/>
      <c r="BG13" s="81"/>
      <c r="BH13" s="81"/>
      <c r="BI13" s="81"/>
      <c r="BJ13" s="81"/>
      <c r="BK13" s="81"/>
      <c r="BL13" s="81"/>
      <c r="BM13" s="81"/>
    </row>
    <row r="14" spans="1:65" s="42" customFormat="1">
      <c r="A14" s="59"/>
      <c r="B14" s="81"/>
      <c r="C14" s="84"/>
      <c r="D14" s="82" t="s">
        <v>173</v>
      </c>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5"/>
      <c r="AN14" s="85"/>
      <c r="AO14" s="85"/>
      <c r="AP14" s="85"/>
      <c r="AQ14" s="85"/>
      <c r="AR14" s="85"/>
      <c r="AS14" s="85"/>
      <c r="AT14" s="85"/>
      <c r="AU14" s="85"/>
      <c r="AV14" s="85"/>
      <c r="AW14" s="85"/>
      <c r="AX14" s="85"/>
      <c r="AY14" s="85"/>
      <c r="AZ14" s="97"/>
      <c r="BA14" s="85"/>
      <c r="BB14" s="85"/>
      <c r="BC14" s="85"/>
      <c r="BD14" s="85"/>
      <c r="BE14" s="85"/>
      <c r="BF14" s="85"/>
      <c r="BG14" s="85"/>
      <c r="BH14" s="85"/>
      <c r="BI14" s="85"/>
      <c r="BJ14" s="85"/>
      <c r="BK14" s="85"/>
      <c r="BL14" s="85"/>
      <c r="BM14" s="81"/>
    </row>
    <row r="15" spans="1:65" s="42" customFormat="1">
      <c r="A15" s="59"/>
      <c r="B15" s="81"/>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5"/>
      <c r="AN15" s="85"/>
      <c r="AO15" s="85"/>
      <c r="AP15" s="85"/>
      <c r="AQ15" s="85"/>
      <c r="AR15" s="85"/>
      <c r="AS15" s="85"/>
      <c r="AT15" s="85"/>
      <c r="AU15" s="85"/>
      <c r="AV15" s="85"/>
      <c r="AW15" s="85"/>
      <c r="AX15" s="85"/>
      <c r="AY15" s="85"/>
      <c r="AZ15" s="97"/>
      <c r="BA15" s="85"/>
      <c r="BB15" s="85"/>
      <c r="BC15" s="85"/>
      <c r="BD15" s="85"/>
      <c r="BE15" s="85"/>
      <c r="BF15" s="85"/>
      <c r="BG15" s="85"/>
      <c r="BH15" s="85"/>
      <c r="BI15" s="85"/>
      <c r="BJ15" s="85"/>
      <c r="BK15" s="85"/>
      <c r="BL15" s="85"/>
      <c r="BM15" s="81"/>
    </row>
    <row r="16" spans="1:65" s="42" customFormat="1">
      <c r="A16" s="59"/>
      <c r="B16" s="81"/>
      <c r="C16" s="81"/>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5"/>
      <c r="AN16" s="85"/>
      <c r="AO16" s="85"/>
      <c r="AP16" s="85"/>
      <c r="AQ16" s="85"/>
      <c r="AR16" s="85"/>
      <c r="AS16" s="85"/>
      <c r="AT16" s="85"/>
      <c r="AU16" s="85"/>
      <c r="AV16" s="85"/>
      <c r="AW16" s="85"/>
      <c r="AX16" s="85"/>
      <c r="AY16" s="85"/>
      <c r="AZ16" s="97"/>
      <c r="BA16" s="85"/>
      <c r="BB16" s="85"/>
      <c r="BC16" s="85"/>
      <c r="BD16" s="85"/>
      <c r="BE16" s="85"/>
      <c r="BF16" s="85"/>
      <c r="BG16" s="85"/>
      <c r="BH16" s="85"/>
      <c r="BI16" s="85"/>
      <c r="BJ16" s="85"/>
      <c r="BK16" s="85"/>
      <c r="BL16" s="85"/>
      <c r="BM16" s="81"/>
    </row>
    <row r="17" spans="1:65" s="42" customFormat="1">
      <c r="A17" s="59"/>
      <c r="B17" s="81"/>
      <c r="C17" s="81"/>
      <c r="D17" s="81"/>
      <c r="E17" s="81"/>
      <c r="F17" s="81"/>
      <c r="G17" s="81"/>
      <c r="H17" s="81"/>
      <c r="I17" s="81"/>
      <c r="J17" s="81"/>
      <c r="K17" s="93"/>
      <c r="L17" s="81"/>
      <c r="M17" s="81"/>
      <c r="N17" s="81"/>
      <c r="O17" s="81"/>
      <c r="P17" s="85"/>
      <c r="Q17" s="85"/>
      <c r="R17" s="85"/>
      <c r="S17" s="85"/>
      <c r="T17" s="85"/>
      <c r="U17" s="85"/>
      <c r="V17" s="85"/>
      <c r="W17" s="85"/>
      <c r="X17" s="85"/>
      <c r="Y17" s="85"/>
      <c r="Z17" s="85"/>
      <c r="AA17" s="85"/>
      <c r="AB17" s="85"/>
      <c r="AC17" s="85"/>
      <c r="AD17" s="85"/>
      <c r="AE17" s="85"/>
      <c r="AF17" s="85"/>
      <c r="AG17" s="85"/>
      <c r="AH17" s="85"/>
      <c r="AI17" s="85"/>
      <c r="AJ17" s="85"/>
      <c r="AK17" s="85"/>
      <c r="AL17" s="81"/>
      <c r="AM17" s="85"/>
      <c r="AN17" s="85"/>
      <c r="AO17" s="85"/>
      <c r="AP17" s="85"/>
      <c r="AQ17" s="85"/>
      <c r="AR17" s="85"/>
      <c r="AS17" s="85"/>
      <c r="AT17" s="85"/>
      <c r="AU17" s="85"/>
      <c r="AV17" s="85"/>
      <c r="AW17" s="85"/>
      <c r="AX17" s="85"/>
      <c r="AY17" s="85"/>
      <c r="AZ17" s="97"/>
      <c r="BA17" s="85"/>
      <c r="BB17" s="85"/>
      <c r="BC17" s="85"/>
      <c r="BD17" s="85"/>
      <c r="BE17" s="85"/>
      <c r="BF17" s="85"/>
      <c r="BG17" s="85"/>
      <c r="BH17" s="85"/>
      <c r="BI17" s="85"/>
      <c r="BJ17" s="85"/>
      <c r="BK17" s="85"/>
      <c r="BL17" s="85"/>
      <c r="BM17" s="81"/>
    </row>
    <row r="18" spans="1:65" s="42" customFormat="1">
      <c r="A18" s="59"/>
      <c r="B18" s="81"/>
      <c r="C18" s="81"/>
      <c r="D18" s="81"/>
      <c r="E18" s="81"/>
      <c r="F18" s="81"/>
      <c r="G18" s="81"/>
      <c r="H18" s="81"/>
      <c r="I18" s="81"/>
      <c r="J18" s="81"/>
      <c r="K18" s="81"/>
      <c r="L18" s="81"/>
      <c r="M18" s="81"/>
      <c r="N18" s="81"/>
      <c r="O18" s="81"/>
      <c r="P18" s="85"/>
      <c r="Q18" s="85"/>
      <c r="R18" s="85"/>
      <c r="S18" s="85"/>
      <c r="T18" s="85"/>
      <c r="U18" s="85"/>
      <c r="V18" s="85"/>
      <c r="W18" s="85"/>
      <c r="X18" s="85"/>
      <c r="Y18" s="85"/>
      <c r="Z18" s="85"/>
      <c r="AA18" s="85"/>
      <c r="AB18" s="85"/>
      <c r="AC18" s="85"/>
      <c r="AD18" s="85"/>
      <c r="AE18" s="85"/>
      <c r="AF18" s="85"/>
      <c r="AG18" s="85"/>
      <c r="AH18" s="85"/>
      <c r="AI18" s="85"/>
      <c r="AJ18" s="85"/>
      <c r="AK18" s="85"/>
      <c r="AL18" s="81"/>
      <c r="AM18" s="85"/>
      <c r="AN18" s="85"/>
      <c r="AO18" s="85"/>
      <c r="AP18" s="85"/>
      <c r="AQ18" s="85"/>
      <c r="AR18" s="85"/>
      <c r="AS18" s="85"/>
      <c r="AT18" s="85"/>
      <c r="AU18" s="85"/>
      <c r="AV18" s="85"/>
      <c r="AW18" s="85"/>
      <c r="AX18" s="85"/>
      <c r="AY18" s="85"/>
      <c r="AZ18" s="97"/>
      <c r="BA18" s="85"/>
      <c r="BB18" s="85"/>
      <c r="BC18" s="85"/>
      <c r="BD18" s="85"/>
      <c r="BE18" s="85"/>
      <c r="BF18" s="85"/>
      <c r="BG18" s="85"/>
      <c r="BH18" s="85"/>
      <c r="BI18" s="85"/>
      <c r="BJ18" s="85"/>
      <c r="BK18" s="85"/>
      <c r="BL18" s="85"/>
      <c r="BM18" s="81"/>
    </row>
    <row r="19" spans="1:65" s="42" customFormat="1">
      <c r="A19" s="59"/>
      <c r="B19" s="81"/>
      <c r="C19" s="81"/>
      <c r="D19" s="81"/>
      <c r="E19" s="81"/>
      <c r="F19" s="81"/>
      <c r="G19" s="81"/>
      <c r="H19" s="81"/>
      <c r="I19" s="81"/>
      <c r="J19" s="81"/>
      <c r="K19" s="81"/>
      <c r="L19" s="81"/>
      <c r="M19" s="81"/>
      <c r="N19" s="81"/>
      <c r="O19" s="81"/>
      <c r="P19" s="85"/>
      <c r="Q19" s="85"/>
      <c r="R19" s="85"/>
      <c r="S19" s="85"/>
      <c r="T19" s="85"/>
      <c r="U19" s="85"/>
      <c r="V19" s="85"/>
      <c r="W19" s="85"/>
      <c r="X19" s="85"/>
      <c r="Y19" s="85"/>
      <c r="Z19" s="85"/>
      <c r="AA19" s="85"/>
      <c r="AB19" s="85"/>
      <c r="AC19" s="85"/>
      <c r="AD19" s="85"/>
      <c r="AE19" s="85"/>
      <c r="AF19" s="85"/>
      <c r="AG19" s="85"/>
      <c r="AH19" s="85"/>
      <c r="AI19" s="85"/>
      <c r="AJ19" s="85"/>
      <c r="AK19" s="85"/>
      <c r="AL19" s="81"/>
      <c r="AM19" s="85"/>
      <c r="AN19" s="85"/>
      <c r="AO19" s="85"/>
      <c r="AP19" s="85"/>
      <c r="AQ19" s="85"/>
      <c r="AR19" s="85"/>
      <c r="AS19" s="85"/>
      <c r="AT19" s="85"/>
      <c r="AU19" s="85"/>
      <c r="AV19" s="85"/>
      <c r="AW19" s="85"/>
      <c r="AX19" s="85"/>
      <c r="AY19" s="85"/>
      <c r="AZ19" s="97"/>
      <c r="BA19" s="85"/>
      <c r="BB19" s="85"/>
      <c r="BC19" s="85"/>
      <c r="BD19" s="85"/>
      <c r="BE19" s="85"/>
      <c r="BF19" s="85"/>
      <c r="BG19" s="85"/>
      <c r="BH19" s="85"/>
      <c r="BI19" s="85"/>
      <c r="BJ19" s="85"/>
      <c r="BK19" s="85"/>
      <c r="BL19" s="85"/>
      <c r="BM19" s="81"/>
    </row>
    <row r="20" spans="1:65" s="42" customFormat="1">
      <c r="A20" s="59"/>
      <c r="B20" s="81"/>
      <c r="C20" s="81"/>
      <c r="D20" s="81"/>
      <c r="E20" s="81"/>
      <c r="F20" s="81"/>
      <c r="G20" s="81"/>
      <c r="H20" s="81"/>
      <c r="I20" s="81"/>
      <c r="J20" s="81"/>
      <c r="K20" s="81"/>
      <c r="L20" s="81"/>
      <c r="M20" s="81"/>
      <c r="N20" s="81"/>
      <c r="O20" s="81"/>
      <c r="P20" s="85"/>
      <c r="Q20" s="85"/>
      <c r="R20" s="85"/>
      <c r="S20" s="85"/>
      <c r="T20" s="85"/>
      <c r="U20" s="85"/>
      <c r="V20" s="85"/>
      <c r="W20" s="85"/>
      <c r="X20" s="85"/>
      <c r="Y20" s="85"/>
      <c r="Z20" s="85"/>
      <c r="AA20" s="85"/>
      <c r="AB20" s="85"/>
      <c r="AC20" s="85"/>
      <c r="AD20" s="85"/>
      <c r="AE20" s="85"/>
      <c r="AF20" s="85"/>
      <c r="AG20" s="85"/>
      <c r="AH20" s="85"/>
      <c r="AI20" s="85"/>
      <c r="AJ20" s="85"/>
      <c r="AK20" s="85"/>
      <c r="AL20" s="81"/>
      <c r="AM20" s="85"/>
      <c r="AN20" s="85"/>
      <c r="AO20" s="85"/>
      <c r="AP20" s="85"/>
      <c r="AQ20" s="85"/>
      <c r="AR20" s="85"/>
      <c r="AS20" s="85"/>
      <c r="AT20" s="85"/>
      <c r="AU20" s="85"/>
      <c r="AV20" s="85"/>
      <c r="AW20" s="85"/>
      <c r="AX20" s="85"/>
      <c r="AY20" s="85"/>
      <c r="AZ20" s="97"/>
      <c r="BA20" s="85"/>
      <c r="BB20" s="85"/>
      <c r="BC20" s="85"/>
      <c r="BD20" s="85"/>
      <c r="BE20" s="85"/>
      <c r="BF20" s="85"/>
      <c r="BG20" s="85"/>
      <c r="BH20" s="85"/>
      <c r="BI20" s="85"/>
      <c r="BJ20" s="85"/>
      <c r="BK20" s="85"/>
      <c r="BL20" s="85"/>
      <c r="BM20" s="81"/>
    </row>
    <row r="21" spans="1:65" s="42" customFormat="1">
      <c r="A21" s="59"/>
      <c r="B21" s="81"/>
      <c r="C21" s="81"/>
      <c r="D21" s="81"/>
      <c r="E21" s="81"/>
      <c r="F21" s="81"/>
      <c r="G21" s="81"/>
      <c r="H21" s="81"/>
      <c r="I21" s="81"/>
      <c r="J21" s="81"/>
      <c r="K21" s="81"/>
      <c r="L21" s="81"/>
      <c r="M21" s="81"/>
      <c r="N21" s="81"/>
      <c r="O21" s="81"/>
      <c r="P21" s="85"/>
      <c r="Q21" s="85"/>
      <c r="R21" s="85"/>
      <c r="S21" s="85"/>
      <c r="T21" s="85"/>
      <c r="U21" s="85"/>
      <c r="V21" s="85"/>
      <c r="W21" s="85"/>
      <c r="X21" s="85"/>
      <c r="Y21" s="85"/>
      <c r="Z21" s="85"/>
      <c r="AA21" s="85"/>
      <c r="AB21" s="85"/>
      <c r="AC21" s="85"/>
      <c r="AD21" s="85"/>
      <c r="AE21" s="85"/>
      <c r="AF21" s="85"/>
      <c r="AG21" s="85"/>
      <c r="AH21" s="85"/>
      <c r="AI21" s="85"/>
      <c r="AJ21" s="85"/>
      <c r="AK21" s="85"/>
      <c r="AL21" s="81"/>
      <c r="AM21" s="85"/>
      <c r="AN21" s="85"/>
      <c r="AO21" s="85"/>
      <c r="AP21" s="85"/>
      <c r="AQ21" s="85"/>
      <c r="AR21" s="85"/>
      <c r="AS21" s="85"/>
      <c r="AT21" s="85"/>
      <c r="AU21" s="85"/>
      <c r="AV21" s="85"/>
      <c r="AW21" s="85"/>
      <c r="AX21" s="85"/>
      <c r="AY21" s="85"/>
      <c r="AZ21" s="97"/>
      <c r="BA21" s="85"/>
      <c r="BB21" s="85"/>
      <c r="BC21" s="85"/>
      <c r="BD21" s="85"/>
      <c r="BE21" s="85"/>
      <c r="BF21" s="85"/>
      <c r="BG21" s="85"/>
      <c r="BH21" s="85"/>
      <c r="BI21" s="85"/>
      <c r="BJ21" s="85"/>
      <c r="BK21" s="85"/>
      <c r="BL21" s="85"/>
      <c r="BM21" s="81"/>
    </row>
    <row r="22" spans="1:65" s="42" customFormat="1">
      <c r="A22" s="59"/>
      <c r="B22" s="81"/>
      <c r="C22" s="81"/>
      <c r="D22" s="81"/>
      <c r="E22" s="81"/>
      <c r="F22" s="81"/>
      <c r="G22" s="81"/>
      <c r="H22" s="81"/>
      <c r="I22" s="81"/>
      <c r="J22" s="81"/>
      <c r="K22" s="81"/>
      <c r="L22" s="81"/>
      <c r="M22" s="81"/>
      <c r="N22" s="81"/>
      <c r="O22" s="81"/>
      <c r="P22" s="85"/>
      <c r="Q22" s="85"/>
      <c r="R22" s="85"/>
      <c r="S22" s="85"/>
      <c r="T22" s="85"/>
      <c r="U22" s="85"/>
      <c r="V22" s="85"/>
      <c r="W22" s="85"/>
      <c r="X22" s="85"/>
      <c r="Y22" s="85"/>
      <c r="Z22" s="85"/>
      <c r="AA22" s="85"/>
      <c r="AB22" s="85"/>
      <c r="AC22" s="85"/>
      <c r="AD22" s="85"/>
      <c r="AE22" s="85"/>
      <c r="AF22" s="85"/>
      <c r="AG22" s="85"/>
      <c r="AH22" s="85"/>
      <c r="AI22" s="85"/>
      <c r="AJ22" s="85"/>
      <c r="AK22" s="85"/>
      <c r="AL22" s="81"/>
      <c r="AM22" s="85"/>
      <c r="AN22" s="85"/>
      <c r="AO22" s="85"/>
      <c r="AP22" s="85"/>
      <c r="AQ22" s="85"/>
      <c r="AR22" s="85"/>
      <c r="AS22" s="85"/>
      <c r="AT22" s="85"/>
      <c r="AU22" s="85"/>
      <c r="AV22" s="85"/>
      <c r="AW22" s="85"/>
      <c r="AX22" s="85"/>
      <c r="AY22" s="85"/>
      <c r="AZ22" s="97"/>
      <c r="BA22" s="85"/>
      <c r="BB22" s="85"/>
      <c r="BC22" s="85"/>
      <c r="BD22" s="85"/>
      <c r="BE22" s="85"/>
      <c r="BF22" s="85"/>
      <c r="BG22" s="85"/>
      <c r="BH22" s="85"/>
      <c r="BI22" s="85"/>
      <c r="BJ22" s="85"/>
      <c r="BK22" s="85"/>
      <c r="BL22" s="85"/>
      <c r="BM22" s="81"/>
    </row>
    <row r="23" spans="1:65" s="42" customFormat="1">
      <c r="A23" s="59"/>
      <c r="B23" s="81"/>
      <c r="C23" s="81"/>
      <c r="D23" s="81"/>
      <c r="E23" s="81"/>
      <c r="F23" s="81"/>
      <c r="G23" s="81"/>
      <c r="H23" s="81"/>
      <c r="I23" s="81"/>
      <c r="J23" s="81"/>
      <c r="K23" s="81"/>
      <c r="L23" s="81"/>
      <c r="M23" s="81"/>
      <c r="N23" s="81"/>
      <c r="O23" s="81"/>
      <c r="P23" s="85"/>
      <c r="Q23" s="85"/>
      <c r="R23" s="85"/>
      <c r="S23" s="85"/>
      <c r="T23" s="85"/>
      <c r="U23" s="85"/>
      <c r="V23" s="85"/>
      <c r="W23" s="85"/>
      <c r="X23" s="85"/>
      <c r="Y23" s="85"/>
      <c r="Z23" s="85"/>
      <c r="AA23" s="85"/>
      <c r="AB23" s="85"/>
      <c r="AC23" s="85"/>
      <c r="AD23" s="85"/>
      <c r="AE23" s="85"/>
      <c r="AF23" s="85"/>
      <c r="AG23" s="85"/>
      <c r="AH23" s="85"/>
      <c r="AI23" s="85"/>
      <c r="AJ23" s="85"/>
      <c r="AK23" s="85"/>
      <c r="AL23" s="81"/>
      <c r="AM23" s="85"/>
      <c r="AN23" s="85"/>
      <c r="AO23" s="85"/>
      <c r="AP23" s="85"/>
      <c r="AQ23" s="85"/>
      <c r="AR23" s="85"/>
      <c r="AS23" s="85"/>
      <c r="AT23" s="85"/>
      <c r="AU23" s="85"/>
      <c r="AV23" s="85"/>
      <c r="AW23" s="85"/>
      <c r="AX23" s="85"/>
      <c r="AY23" s="85"/>
      <c r="AZ23" s="97"/>
      <c r="BA23" s="85"/>
      <c r="BB23" s="85"/>
      <c r="BC23" s="85"/>
      <c r="BD23" s="85"/>
      <c r="BE23" s="85"/>
      <c r="BF23" s="85"/>
      <c r="BG23" s="85"/>
      <c r="BH23" s="85"/>
      <c r="BI23" s="85"/>
      <c r="BJ23" s="85"/>
      <c r="BK23" s="85"/>
      <c r="BL23" s="85"/>
      <c r="BM23" s="81"/>
    </row>
    <row r="24" spans="1:65" s="42" customFormat="1">
      <c r="A24" s="59"/>
      <c r="B24" s="81"/>
      <c r="C24" s="81"/>
      <c r="D24" s="81"/>
      <c r="E24" s="81"/>
      <c r="F24" s="81"/>
      <c r="G24" s="81"/>
      <c r="H24" s="81"/>
      <c r="I24" s="81"/>
      <c r="J24" s="81"/>
      <c r="K24" s="81"/>
      <c r="L24" s="81"/>
      <c r="M24" s="81"/>
      <c r="N24" s="81"/>
      <c r="O24" s="81"/>
      <c r="P24" s="85"/>
      <c r="Q24" s="85"/>
      <c r="R24" s="85"/>
      <c r="S24" s="85"/>
      <c r="T24" s="85"/>
      <c r="U24" s="85"/>
      <c r="V24" s="85"/>
      <c r="W24" s="85"/>
      <c r="X24" s="85"/>
      <c r="Y24" s="85"/>
      <c r="Z24" s="85"/>
      <c r="AA24" s="85"/>
      <c r="AB24" s="85"/>
      <c r="AC24" s="85"/>
      <c r="AD24" s="85"/>
      <c r="AE24" s="85"/>
      <c r="AF24" s="85"/>
      <c r="AG24" s="85"/>
      <c r="AH24" s="85"/>
      <c r="AI24" s="85"/>
      <c r="AJ24" s="85"/>
      <c r="AK24" s="85"/>
      <c r="AL24" s="81"/>
      <c r="AM24" s="85"/>
      <c r="AN24" s="85"/>
      <c r="AO24" s="85"/>
      <c r="AP24" s="85"/>
      <c r="AQ24" s="85"/>
      <c r="AR24" s="85"/>
      <c r="AS24" s="85"/>
      <c r="AT24" s="85"/>
      <c r="AU24" s="85"/>
      <c r="AV24" s="85"/>
      <c r="AW24" s="85"/>
      <c r="AX24" s="85"/>
      <c r="AY24" s="85"/>
      <c r="AZ24" s="97"/>
      <c r="BA24" s="85"/>
      <c r="BB24" s="85"/>
      <c r="BC24" s="85"/>
      <c r="BD24" s="85"/>
      <c r="BE24" s="85"/>
      <c r="BF24" s="85"/>
      <c r="BG24" s="85"/>
      <c r="BH24" s="85"/>
      <c r="BI24" s="85"/>
      <c r="BJ24" s="85"/>
      <c r="BK24" s="85"/>
      <c r="BL24" s="85"/>
      <c r="BM24" s="81"/>
    </row>
    <row r="25" spans="1:65" s="42" customFormat="1">
      <c r="A25" s="59"/>
      <c r="B25" s="81"/>
      <c r="C25" s="81"/>
      <c r="D25" s="81"/>
      <c r="E25" s="81"/>
      <c r="F25" s="81"/>
      <c r="G25" s="81"/>
      <c r="H25" s="81"/>
      <c r="I25" s="81"/>
      <c r="J25" s="81"/>
      <c r="K25" s="81"/>
      <c r="L25" s="81"/>
      <c r="M25" s="81"/>
      <c r="N25" s="81"/>
      <c r="O25" s="81"/>
      <c r="P25" s="85"/>
      <c r="Q25" s="85"/>
      <c r="R25" s="85"/>
      <c r="S25" s="85"/>
      <c r="T25" s="85"/>
      <c r="U25" s="85"/>
      <c r="V25" s="85"/>
      <c r="W25" s="85"/>
      <c r="X25" s="85"/>
      <c r="Y25" s="85"/>
      <c r="Z25" s="85"/>
      <c r="AA25" s="85"/>
      <c r="AB25" s="85"/>
      <c r="AC25" s="85"/>
      <c r="AD25" s="85"/>
      <c r="AE25" s="85"/>
      <c r="AF25" s="85"/>
      <c r="AG25" s="85"/>
      <c r="AH25" s="85"/>
      <c r="AI25" s="85"/>
      <c r="AJ25" s="85"/>
      <c r="AK25" s="85"/>
      <c r="AL25" s="81"/>
      <c r="AM25" s="85"/>
      <c r="AN25" s="85"/>
      <c r="AO25" s="85"/>
      <c r="AP25" s="85"/>
      <c r="AQ25" s="85"/>
      <c r="AR25" s="85"/>
      <c r="AS25" s="85"/>
      <c r="AT25" s="85"/>
      <c r="AU25" s="85"/>
      <c r="AV25" s="85"/>
      <c r="AW25" s="85"/>
      <c r="AX25" s="85"/>
      <c r="AY25" s="85"/>
      <c r="AZ25" s="97"/>
      <c r="BA25" s="85"/>
      <c r="BB25" s="85"/>
      <c r="BC25" s="85"/>
      <c r="BD25" s="85"/>
      <c r="BE25" s="85"/>
      <c r="BF25" s="85"/>
      <c r="BG25" s="85"/>
      <c r="BH25" s="85"/>
      <c r="BI25" s="85"/>
      <c r="BJ25" s="85"/>
      <c r="BK25" s="85"/>
      <c r="BL25" s="85"/>
      <c r="BM25" s="81"/>
    </row>
    <row r="26" spans="1:65" s="42" customFormat="1">
      <c r="A26" s="59"/>
      <c r="B26" s="81"/>
      <c r="C26" s="81"/>
      <c r="D26" s="81"/>
      <c r="E26" s="81"/>
      <c r="F26" s="81"/>
      <c r="G26" s="81"/>
      <c r="H26" s="81"/>
      <c r="I26" s="81"/>
      <c r="J26" s="81"/>
      <c r="K26" s="81"/>
      <c r="L26" s="81"/>
      <c r="M26" s="81"/>
      <c r="N26" s="81"/>
      <c r="O26" s="81"/>
      <c r="P26" s="85"/>
      <c r="Q26" s="85"/>
      <c r="R26" s="85"/>
      <c r="S26" s="85"/>
      <c r="T26" s="85"/>
      <c r="U26" s="85"/>
      <c r="V26" s="85"/>
      <c r="W26" s="85"/>
      <c r="X26" s="85"/>
      <c r="Y26" s="85"/>
      <c r="Z26" s="85"/>
      <c r="AA26" s="85"/>
      <c r="AB26" s="85"/>
      <c r="AC26" s="85"/>
      <c r="AD26" s="85"/>
      <c r="AE26" s="85"/>
      <c r="AF26" s="85"/>
      <c r="AG26" s="85"/>
      <c r="AH26" s="85"/>
      <c r="AI26" s="85"/>
      <c r="AJ26" s="85"/>
      <c r="AK26" s="85"/>
      <c r="AL26" s="81"/>
      <c r="AM26" s="85"/>
      <c r="AN26" s="85"/>
      <c r="AO26" s="85"/>
      <c r="AP26" s="85"/>
      <c r="AQ26" s="85"/>
      <c r="AR26" s="85"/>
      <c r="AS26" s="85"/>
      <c r="AT26" s="85"/>
      <c r="AU26" s="85"/>
      <c r="AV26" s="85"/>
      <c r="AW26" s="85"/>
      <c r="AX26" s="85"/>
      <c r="AY26" s="85"/>
      <c r="AZ26" s="97"/>
      <c r="BA26" s="85"/>
      <c r="BB26" s="85"/>
      <c r="BC26" s="85"/>
      <c r="BD26" s="85"/>
      <c r="BE26" s="85"/>
      <c r="BF26" s="85"/>
      <c r="BG26" s="85"/>
      <c r="BH26" s="85"/>
      <c r="BI26" s="85"/>
      <c r="BJ26" s="85"/>
      <c r="BK26" s="85"/>
      <c r="BL26" s="85"/>
      <c r="BM26" s="81"/>
    </row>
    <row r="27" spans="1:65" s="42" customFormat="1">
      <c r="A27" s="59"/>
      <c r="B27" s="81"/>
      <c r="C27" s="81"/>
      <c r="D27" s="81"/>
      <c r="E27" s="81"/>
      <c r="F27" s="81"/>
      <c r="G27" s="81"/>
      <c r="H27" s="81"/>
      <c r="I27" s="81"/>
      <c r="J27" s="81"/>
      <c r="K27" s="81"/>
      <c r="L27" s="81"/>
      <c r="M27" s="81"/>
      <c r="N27" s="81"/>
      <c r="O27" s="81"/>
      <c r="P27" s="85"/>
      <c r="Q27" s="85"/>
      <c r="R27" s="85"/>
      <c r="S27" s="85"/>
      <c r="T27" s="85"/>
      <c r="U27" s="85"/>
      <c r="V27" s="85"/>
      <c r="W27" s="85"/>
      <c r="X27" s="85"/>
      <c r="Y27" s="85"/>
      <c r="Z27" s="85"/>
      <c r="AA27" s="85"/>
      <c r="AB27" s="85"/>
      <c r="AC27" s="85"/>
      <c r="AD27" s="85"/>
      <c r="AE27" s="85"/>
      <c r="AF27" s="85"/>
      <c r="AG27" s="85"/>
      <c r="AH27" s="85"/>
      <c r="AI27" s="85"/>
      <c r="AJ27" s="85"/>
      <c r="AK27" s="85"/>
      <c r="AL27" s="81"/>
      <c r="AM27" s="85"/>
      <c r="AN27" s="85"/>
      <c r="AO27" s="85"/>
      <c r="AP27" s="85"/>
      <c r="AQ27" s="85"/>
      <c r="AR27" s="85"/>
      <c r="AS27" s="85"/>
      <c r="AT27" s="85"/>
      <c r="AU27" s="85"/>
      <c r="AV27" s="85"/>
      <c r="AW27" s="85"/>
      <c r="AX27" s="85"/>
      <c r="AY27" s="85"/>
      <c r="AZ27" s="97"/>
      <c r="BA27" s="85"/>
      <c r="BB27" s="85"/>
      <c r="BC27" s="85"/>
      <c r="BD27" s="85"/>
      <c r="BE27" s="85"/>
      <c r="BF27" s="85"/>
      <c r="BG27" s="85"/>
      <c r="BH27" s="85"/>
      <c r="BI27" s="85"/>
      <c r="BJ27" s="85"/>
      <c r="BK27" s="85"/>
      <c r="BL27" s="85"/>
      <c r="BM27" s="81"/>
    </row>
    <row r="28" spans="1:65" s="42" customFormat="1">
      <c r="A28" s="59"/>
      <c r="B28" s="81"/>
      <c r="C28" s="81"/>
      <c r="D28" s="81"/>
      <c r="E28" s="81"/>
      <c r="F28" s="81"/>
      <c r="G28" s="81"/>
      <c r="H28" s="81"/>
      <c r="I28" s="81"/>
      <c r="J28" s="81"/>
      <c r="K28" s="81"/>
      <c r="L28" s="81"/>
      <c r="M28" s="81"/>
      <c r="N28" s="81"/>
      <c r="O28" s="81"/>
      <c r="P28" s="85"/>
      <c r="Q28" s="85"/>
      <c r="R28" s="85"/>
      <c r="S28" s="85"/>
      <c r="T28" s="85"/>
      <c r="U28" s="85"/>
      <c r="V28" s="85"/>
      <c r="W28" s="85"/>
      <c r="X28" s="85"/>
      <c r="Y28" s="85"/>
      <c r="Z28" s="85"/>
      <c r="AA28" s="85"/>
      <c r="AB28" s="85"/>
      <c r="AC28" s="85"/>
      <c r="AD28" s="85"/>
      <c r="AE28" s="85"/>
      <c r="AF28" s="85"/>
      <c r="AG28" s="85"/>
      <c r="AH28" s="85"/>
      <c r="AI28" s="85"/>
      <c r="AJ28" s="85"/>
      <c r="AK28" s="85"/>
      <c r="AL28" s="81"/>
      <c r="AM28" s="85"/>
      <c r="AN28" s="85"/>
      <c r="AO28" s="85"/>
      <c r="AP28" s="85"/>
      <c r="AQ28" s="85"/>
      <c r="AR28" s="85"/>
      <c r="AS28" s="85"/>
      <c r="AT28" s="85"/>
      <c r="AU28" s="85"/>
      <c r="AV28" s="85"/>
      <c r="AW28" s="85"/>
      <c r="AX28" s="85"/>
      <c r="AY28" s="85"/>
      <c r="AZ28" s="97"/>
      <c r="BA28" s="85"/>
      <c r="BB28" s="85"/>
      <c r="BC28" s="85"/>
      <c r="BD28" s="85"/>
      <c r="BE28" s="85"/>
      <c r="BF28" s="85"/>
      <c r="BG28" s="85"/>
      <c r="BH28" s="85"/>
      <c r="BI28" s="85"/>
      <c r="BJ28" s="85"/>
      <c r="BK28" s="85"/>
      <c r="BL28" s="85"/>
      <c r="BM28" s="81"/>
    </row>
    <row r="29" spans="1:65" s="42" customFormat="1">
      <c r="A29" s="59"/>
      <c r="B29" s="81"/>
      <c r="C29" s="81"/>
      <c r="D29" s="81"/>
      <c r="E29" s="81"/>
      <c r="F29" s="81"/>
      <c r="G29" s="81"/>
      <c r="H29" s="81"/>
      <c r="I29" s="81"/>
      <c r="J29" s="81"/>
      <c r="K29" s="81"/>
      <c r="L29" s="81"/>
      <c r="M29" s="81"/>
      <c r="N29" s="81"/>
      <c r="O29" s="81"/>
      <c r="P29" s="85"/>
      <c r="Q29" s="85"/>
      <c r="R29" s="85"/>
      <c r="S29" s="85"/>
      <c r="T29" s="85"/>
      <c r="U29" s="85"/>
      <c r="V29" s="85"/>
      <c r="W29" s="85"/>
      <c r="X29" s="85"/>
      <c r="Y29" s="85"/>
      <c r="Z29" s="85"/>
      <c r="AA29" s="85"/>
      <c r="AB29" s="85"/>
      <c r="AC29" s="85"/>
      <c r="AD29" s="85"/>
      <c r="AE29" s="85"/>
      <c r="AF29" s="85"/>
      <c r="AG29" s="85"/>
      <c r="AH29" s="85"/>
      <c r="AI29" s="85"/>
      <c r="AJ29" s="85"/>
      <c r="AK29" s="85"/>
      <c r="AL29" s="81"/>
      <c r="AM29" s="85"/>
      <c r="AN29" s="85"/>
      <c r="AO29" s="85"/>
      <c r="AP29" s="85"/>
      <c r="AQ29" s="85"/>
      <c r="AR29" s="85"/>
      <c r="AS29" s="85"/>
      <c r="AT29" s="85"/>
      <c r="AU29" s="85"/>
      <c r="AV29" s="85"/>
      <c r="AW29" s="85"/>
      <c r="AX29" s="85"/>
      <c r="AY29" s="85"/>
      <c r="AZ29" s="97"/>
      <c r="BA29" s="85"/>
      <c r="BB29" s="85"/>
      <c r="BC29" s="85"/>
      <c r="BD29" s="85"/>
      <c r="BE29" s="85"/>
      <c r="BF29" s="85"/>
      <c r="BG29" s="85"/>
      <c r="BH29" s="85"/>
      <c r="BI29" s="85"/>
      <c r="BJ29" s="85"/>
      <c r="BK29" s="85"/>
      <c r="BL29" s="85"/>
      <c r="BM29" s="81"/>
    </row>
    <row r="30" spans="1:65" s="42" customFormat="1">
      <c r="A30" s="59"/>
      <c r="B30" s="81"/>
      <c r="C30" s="81"/>
      <c r="D30" s="81"/>
      <c r="E30" s="81"/>
      <c r="F30" s="81"/>
      <c r="G30" s="81"/>
      <c r="H30" s="81"/>
      <c r="I30" s="81"/>
      <c r="J30" s="81"/>
      <c r="K30" s="81"/>
      <c r="L30" s="81"/>
      <c r="M30" s="81"/>
      <c r="N30" s="81"/>
      <c r="O30" s="81"/>
      <c r="P30" s="85"/>
      <c r="Q30" s="85"/>
      <c r="R30" s="85"/>
      <c r="S30" s="85"/>
      <c r="T30" s="85"/>
      <c r="U30" s="85"/>
      <c r="V30" s="85"/>
      <c r="W30" s="85"/>
      <c r="X30" s="85"/>
      <c r="Y30" s="85"/>
      <c r="Z30" s="85"/>
      <c r="AA30" s="85"/>
      <c r="AB30" s="85"/>
      <c r="AC30" s="85"/>
      <c r="AD30" s="85"/>
      <c r="AE30" s="85"/>
      <c r="AF30" s="85"/>
      <c r="AG30" s="85"/>
      <c r="AH30" s="85"/>
      <c r="AI30" s="85"/>
      <c r="AJ30" s="85"/>
      <c r="AK30" s="85"/>
      <c r="AL30" s="81"/>
      <c r="AM30" s="85"/>
      <c r="AN30" s="85"/>
      <c r="AO30" s="85"/>
      <c r="AP30" s="85"/>
      <c r="AQ30" s="85"/>
      <c r="AR30" s="85"/>
      <c r="AS30" s="85"/>
      <c r="AT30" s="85"/>
      <c r="AU30" s="85"/>
      <c r="AV30" s="85"/>
      <c r="AW30" s="85"/>
      <c r="AX30" s="85"/>
      <c r="AY30" s="85"/>
      <c r="AZ30" s="97"/>
      <c r="BA30" s="85"/>
      <c r="BB30" s="85"/>
      <c r="BC30" s="85"/>
      <c r="BD30" s="85"/>
      <c r="BE30" s="85"/>
      <c r="BF30" s="85"/>
      <c r="BG30" s="85"/>
      <c r="BH30" s="85"/>
      <c r="BI30" s="85"/>
      <c r="BJ30" s="85"/>
      <c r="BK30" s="85"/>
      <c r="BL30" s="85"/>
      <c r="BM30" s="81"/>
    </row>
    <row r="31" spans="1:65" s="42" customFormat="1">
      <c r="A31" s="59"/>
      <c r="B31" s="81"/>
      <c r="C31" s="81"/>
      <c r="D31" s="81"/>
      <c r="E31" s="81"/>
      <c r="F31" s="81"/>
      <c r="G31" s="81"/>
      <c r="H31" s="81"/>
      <c r="I31" s="81"/>
      <c r="J31" s="81"/>
      <c r="K31" s="81"/>
      <c r="L31" s="81"/>
      <c r="M31" s="81"/>
      <c r="N31" s="81"/>
      <c r="O31" s="81"/>
      <c r="P31" s="85"/>
      <c r="Q31" s="85"/>
      <c r="R31" s="85"/>
      <c r="S31" s="85"/>
      <c r="T31" s="85"/>
      <c r="U31" s="85"/>
      <c r="V31" s="85"/>
      <c r="W31" s="85"/>
      <c r="X31" s="85"/>
      <c r="Y31" s="85"/>
      <c r="Z31" s="85"/>
      <c r="AA31" s="85"/>
      <c r="AB31" s="85"/>
      <c r="AC31" s="85"/>
      <c r="AD31" s="85"/>
      <c r="AE31" s="85"/>
      <c r="AF31" s="85"/>
      <c r="AG31" s="85"/>
      <c r="AH31" s="85"/>
      <c r="AI31" s="85"/>
      <c r="AJ31" s="85"/>
      <c r="AK31" s="85"/>
      <c r="AL31" s="81"/>
      <c r="AM31" s="85"/>
      <c r="AN31" s="85"/>
      <c r="AO31" s="85"/>
      <c r="AP31" s="85"/>
      <c r="AQ31" s="85"/>
      <c r="AR31" s="85"/>
      <c r="AS31" s="85"/>
      <c r="AT31" s="85"/>
      <c r="AU31" s="85"/>
      <c r="AV31" s="85"/>
      <c r="AW31" s="85"/>
      <c r="AX31" s="85"/>
      <c r="AY31" s="85"/>
      <c r="AZ31" s="97"/>
      <c r="BA31" s="85"/>
      <c r="BB31" s="85"/>
      <c r="BC31" s="85"/>
      <c r="BD31" s="85"/>
      <c r="BE31" s="85"/>
      <c r="BF31" s="85"/>
      <c r="BG31" s="85"/>
      <c r="BH31" s="85"/>
      <c r="BI31" s="85"/>
      <c r="BJ31" s="85"/>
      <c r="BK31" s="85"/>
      <c r="BL31" s="85"/>
      <c r="BM31" s="81"/>
    </row>
    <row r="32" spans="1:65" s="42" customFormat="1">
      <c r="A32" s="59"/>
      <c r="B32" s="81"/>
      <c r="C32" s="81"/>
      <c r="D32" s="81"/>
      <c r="E32" s="81"/>
      <c r="F32" s="81"/>
      <c r="G32" s="81"/>
      <c r="H32" s="81"/>
      <c r="I32" s="81"/>
      <c r="J32" s="81"/>
      <c r="K32" s="81"/>
      <c r="L32" s="81"/>
      <c r="M32" s="81"/>
      <c r="N32" s="81"/>
      <c r="O32" s="81"/>
      <c r="P32" s="85"/>
      <c r="Q32" s="85"/>
      <c r="R32" s="85"/>
      <c r="S32" s="85"/>
      <c r="T32" s="85"/>
      <c r="U32" s="85"/>
      <c r="V32" s="85"/>
      <c r="W32" s="85"/>
      <c r="X32" s="85"/>
      <c r="Y32" s="85"/>
      <c r="Z32" s="85"/>
      <c r="AA32" s="85"/>
      <c r="AB32" s="85"/>
      <c r="AC32" s="85"/>
      <c r="AD32" s="85"/>
      <c r="AE32" s="85"/>
      <c r="AF32" s="85"/>
      <c r="AG32" s="85"/>
      <c r="AH32" s="85"/>
      <c r="AI32" s="85"/>
      <c r="AJ32" s="85"/>
      <c r="AK32" s="85"/>
      <c r="AL32" s="81"/>
      <c r="AM32" s="85"/>
      <c r="AN32" s="85"/>
      <c r="AO32" s="85"/>
      <c r="AP32" s="85"/>
      <c r="AQ32" s="85"/>
      <c r="AR32" s="85"/>
      <c r="AS32" s="85"/>
      <c r="AT32" s="85"/>
      <c r="AU32" s="85"/>
      <c r="AV32" s="85"/>
      <c r="AW32" s="85"/>
      <c r="AX32" s="85"/>
      <c r="AY32" s="85"/>
      <c r="AZ32" s="97"/>
      <c r="BA32" s="85"/>
      <c r="BB32" s="85"/>
      <c r="BC32" s="85"/>
      <c r="BD32" s="85"/>
      <c r="BE32" s="85"/>
      <c r="BF32" s="85"/>
      <c r="BG32" s="85"/>
      <c r="BH32" s="85"/>
      <c r="BI32" s="85"/>
      <c r="BJ32" s="85"/>
      <c r="BK32" s="85"/>
      <c r="BL32" s="85"/>
      <c r="BM32" s="81"/>
    </row>
    <row r="33" spans="1:65" s="42" customFormat="1">
      <c r="A33" s="59"/>
      <c r="B33" s="81"/>
      <c r="C33" s="81"/>
      <c r="D33" s="81"/>
      <c r="E33" s="81"/>
      <c r="F33" s="81"/>
      <c r="G33" s="81"/>
      <c r="H33" s="81"/>
      <c r="I33" s="81"/>
      <c r="J33" s="81"/>
      <c r="K33" s="81"/>
      <c r="L33" s="81"/>
      <c r="M33" s="81"/>
      <c r="N33" s="81"/>
      <c r="O33" s="81"/>
      <c r="P33" s="85"/>
      <c r="Q33" s="85"/>
      <c r="R33" s="85"/>
      <c r="S33" s="85"/>
      <c r="T33" s="85"/>
      <c r="U33" s="85"/>
      <c r="V33" s="85"/>
      <c r="W33" s="85"/>
      <c r="X33" s="85"/>
      <c r="Y33" s="85"/>
      <c r="Z33" s="85"/>
      <c r="AA33" s="85"/>
      <c r="AB33" s="85"/>
      <c r="AC33" s="85"/>
      <c r="AD33" s="85"/>
      <c r="AE33" s="85"/>
      <c r="AF33" s="85"/>
      <c r="AG33" s="85"/>
      <c r="AH33" s="85"/>
      <c r="AI33" s="85"/>
      <c r="AJ33" s="85"/>
      <c r="AK33" s="85"/>
      <c r="AL33" s="81"/>
      <c r="AM33" s="85"/>
      <c r="AN33" s="85"/>
      <c r="AO33" s="85"/>
      <c r="AP33" s="85"/>
      <c r="AQ33" s="85"/>
      <c r="AR33" s="85"/>
      <c r="AS33" s="85"/>
      <c r="AT33" s="85"/>
      <c r="AU33" s="85"/>
      <c r="AV33" s="85"/>
      <c r="AW33" s="85"/>
      <c r="AX33" s="85"/>
      <c r="AY33" s="85"/>
      <c r="AZ33" s="97"/>
      <c r="BA33" s="85"/>
      <c r="BB33" s="85"/>
      <c r="BC33" s="85"/>
      <c r="BD33" s="85"/>
      <c r="BE33" s="85"/>
      <c r="BF33" s="85"/>
      <c r="BG33" s="85"/>
      <c r="BH33" s="85"/>
      <c r="BI33" s="85"/>
      <c r="BJ33" s="85"/>
      <c r="BK33" s="85"/>
      <c r="BL33" s="85"/>
      <c r="BM33" s="81"/>
    </row>
    <row r="34" spans="1:65" s="42" customFormat="1">
      <c r="A34" s="59"/>
      <c r="B34" s="81"/>
      <c r="C34" s="81"/>
      <c r="D34" s="81"/>
      <c r="E34" s="81"/>
      <c r="F34" s="81"/>
      <c r="G34" s="81"/>
      <c r="H34" s="81"/>
      <c r="I34" s="81"/>
      <c r="J34" s="81"/>
      <c r="K34" s="81"/>
      <c r="L34" s="81"/>
      <c r="M34" s="81"/>
      <c r="N34" s="81"/>
      <c r="O34" s="81"/>
      <c r="P34" s="85"/>
      <c r="Q34" s="85"/>
      <c r="R34" s="85"/>
      <c r="S34" s="85"/>
      <c r="T34" s="85"/>
      <c r="U34" s="85"/>
      <c r="V34" s="85"/>
      <c r="W34" s="85"/>
      <c r="X34" s="85"/>
      <c r="Y34" s="85"/>
      <c r="Z34" s="85"/>
      <c r="AA34" s="85"/>
      <c r="AB34" s="85"/>
      <c r="AC34" s="85"/>
      <c r="AD34" s="85"/>
      <c r="AE34" s="85"/>
      <c r="AF34" s="85"/>
      <c r="AG34" s="85"/>
      <c r="AH34" s="85"/>
      <c r="AI34" s="85"/>
      <c r="AJ34" s="85"/>
      <c r="AK34" s="85"/>
      <c r="AL34" s="81"/>
      <c r="AM34" s="85"/>
      <c r="AN34" s="85"/>
      <c r="AO34" s="85"/>
      <c r="AP34" s="85"/>
      <c r="AQ34" s="85"/>
      <c r="AR34" s="85"/>
      <c r="AS34" s="85"/>
      <c r="AT34" s="85"/>
      <c r="AU34" s="85"/>
      <c r="AV34" s="85"/>
      <c r="AW34" s="85"/>
      <c r="AX34" s="85"/>
      <c r="AY34" s="85"/>
      <c r="AZ34" s="97"/>
      <c r="BA34" s="85"/>
      <c r="BB34" s="85"/>
      <c r="BC34" s="85"/>
      <c r="BD34" s="85"/>
      <c r="BE34" s="85"/>
      <c r="BF34" s="85"/>
      <c r="BG34" s="85"/>
      <c r="BH34" s="85"/>
      <c r="BI34" s="85"/>
      <c r="BJ34" s="85"/>
      <c r="BK34" s="85"/>
      <c r="BL34" s="85"/>
      <c r="BM34" s="81"/>
    </row>
    <row r="35" spans="1:65" s="42" customFormat="1">
      <c r="A35" s="59"/>
      <c r="B35" s="81"/>
      <c r="C35" s="81"/>
      <c r="D35" s="81"/>
      <c r="E35" s="81"/>
      <c r="F35" s="81"/>
      <c r="G35" s="81"/>
      <c r="H35" s="81"/>
      <c r="I35" s="81"/>
      <c r="J35" s="81"/>
      <c r="K35" s="81"/>
      <c r="L35" s="81"/>
      <c r="M35" s="81"/>
      <c r="N35" s="81"/>
      <c r="O35" s="81"/>
      <c r="P35" s="85"/>
      <c r="Q35" s="85"/>
      <c r="R35" s="85"/>
      <c r="S35" s="85"/>
      <c r="T35" s="85"/>
      <c r="U35" s="85"/>
      <c r="V35" s="85"/>
      <c r="W35" s="85"/>
      <c r="X35" s="85"/>
      <c r="Y35" s="85"/>
      <c r="Z35" s="85"/>
      <c r="AA35" s="85"/>
      <c r="AB35" s="85"/>
      <c r="AC35" s="85"/>
      <c r="AD35" s="85"/>
      <c r="AE35" s="85"/>
      <c r="AF35" s="85"/>
      <c r="AG35" s="85"/>
      <c r="AH35" s="85"/>
      <c r="AI35" s="85"/>
      <c r="AJ35" s="85"/>
      <c r="AK35" s="85"/>
      <c r="AL35" s="81"/>
      <c r="AM35" s="85"/>
      <c r="AN35" s="85"/>
      <c r="AO35" s="85"/>
      <c r="AP35" s="85"/>
      <c r="AQ35" s="85"/>
      <c r="AR35" s="85"/>
      <c r="AS35" s="85"/>
      <c r="AT35" s="85"/>
      <c r="AU35" s="85"/>
      <c r="AV35" s="85"/>
      <c r="AW35" s="85"/>
      <c r="AX35" s="85"/>
      <c r="AY35" s="85"/>
      <c r="AZ35" s="97"/>
      <c r="BA35" s="85"/>
      <c r="BB35" s="85"/>
      <c r="BC35" s="85"/>
      <c r="BD35" s="85"/>
      <c r="BE35" s="85"/>
      <c r="BF35" s="85"/>
      <c r="BG35" s="85"/>
      <c r="BH35" s="85"/>
      <c r="BI35" s="85"/>
      <c r="BJ35" s="85"/>
      <c r="BK35" s="85"/>
      <c r="BL35" s="85"/>
      <c r="BM35" s="81"/>
    </row>
    <row r="36" spans="1:65" s="42" customFormat="1">
      <c r="A36" s="59"/>
      <c r="B36" s="81"/>
      <c r="C36" s="81"/>
      <c r="D36" s="81"/>
      <c r="E36" s="81"/>
      <c r="F36" s="81"/>
      <c r="G36" s="81"/>
      <c r="H36" s="81"/>
      <c r="I36" s="677"/>
      <c r="J36" s="677"/>
      <c r="K36" s="677"/>
      <c r="L36" s="677"/>
      <c r="M36" s="677"/>
      <c r="N36" s="677"/>
      <c r="O36" s="677"/>
      <c r="P36" s="677"/>
      <c r="Q36" s="677"/>
      <c r="R36" s="677"/>
      <c r="S36" s="677"/>
      <c r="T36" s="677"/>
      <c r="U36" s="677"/>
      <c r="V36" s="677"/>
      <c r="W36" s="677"/>
      <c r="X36" s="677"/>
      <c r="Y36" s="677"/>
      <c r="Z36" s="677"/>
      <c r="AA36" s="677"/>
      <c r="AB36" s="677"/>
      <c r="AC36" s="677"/>
      <c r="AD36" s="677"/>
      <c r="AE36" s="85"/>
      <c r="AF36" s="85"/>
      <c r="AG36" s="85"/>
      <c r="AH36" s="85"/>
      <c r="AI36" s="85"/>
      <c r="AJ36" s="85"/>
      <c r="AK36" s="85"/>
      <c r="AL36" s="81"/>
      <c r="AM36" s="85"/>
      <c r="AN36" s="85"/>
      <c r="AO36" s="85"/>
      <c r="AP36" s="85"/>
      <c r="AQ36" s="85"/>
      <c r="AR36" s="85"/>
      <c r="AS36" s="85"/>
      <c r="AT36" s="85"/>
      <c r="AU36" s="85"/>
      <c r="AV36" s="85"/>
      <c r="AW36" s="85"/>
      <c r="AX36" s="85"/>
      <c r="AY36" s="85"/>
      <c r="AZ36" s="97"/>
      <c r="BA36" s="85"/>
      <c r="BB36" s="85"/>
      <c r="BC36" s="85"/>
      <c r="BD36" s="85"/>
      <c r="BE36" s="85"/>
      <c r="BF36" s="85"/>
      <c r="BG36" s="85"/>
      <c r="BH36" s="85"/>
      <c r="BI36" s="85"/>
      <c r="BJ36" s="85"/>
      <c r="BK36" s="85"/>
      <c r="BL36" s="85"/>
      <c r="BM36" s="81"/>
    </row>
    <row r="37" spans="1:65" s="42" customFormat="1">
      <c r="A37" s="59"/>
      <c r="B37" s="81"/>
      <c r="C37" s="81"/>
      <c r="D37" s="81"/>
      <c r="E37" s="81"/>
      <c r="F37" s="81"/>
      <c r="G37" s="81"/>
      <c r="H37" s="81"/>
      <c r="I37" s="677"/>
      <c r="J37" s="677"/>
      <c r="K37" s="677"/>
      <c r="L37" s="677"/>
      <c r="M37" s="677"/>
      <c r="N37" s="677"/>
      <c r="O37" s="677"/>
      <c r="P37" s="677"/>
      <c r="Q37" s="677"/>
      <c r="R37" s="677"/>
      <c r="S37" s="677"/>
      <c r="T37" s="677"/>
      <c r="U37" s="677"/>
      <c r="V37" s="677"/>
      <c r="W37" s="677"/>
      <c r="X37" s="677"/>
      <c r="Y37" s="677"/>
      <c r="Z37" s="677"/>
      <c r="AA37" s="677"/>
      <c r="AB37" s="677"/>
      <c r="AC37" s="677"/>
      <c r="AD37" s="677"/>
      <c r="AE37" s="85"/>
      <c r="AF37" s="85"/>
      <c r="AG37" s="85"/>
      <c r="AH37" s="85"/>
      <c r="AI37" s="85"/>
      <c r="AJ37" s="85"/>
      <c r="AK37" s="85"/>
      <c r="AL37" s="81"/>
      <c r="AM37" s="85"/>
      <c r="AN37" s="85"/>
      <c r="AO37" s="85"/>
      <c r="AP37" s="85"/>
      <c r="AQ37" s="85"/>
      <c r="AR37" s="85"/>
      <c r="AS37" s="85"/>
      <c r="AT37" s="85"/>
      <c r="AU37" s="85"/>
      <c r="AV37" s="85"/>
      <c r="AW37" s="85"/>
      <c r="AX37" s="85"/>
      <c r="AY37" s="85"/>
      <c r="AZ37" s="97"/>
      <c r="BA37" s="85"/>
      <c r="BB37" s="85"/>
      <c r="BC37" s="85"/>
      <c r="BD37" s="85"/>
      <c r="BE37" s="85"/>
      <c r="BF37" s="85"/>
      <c r="BG37" s="85"/>
      <c r="BH37" s="85"/>
      <c r="BI37" s="85"/>
      <c r="BJ37" s="85"/>
      <c r="BK37" s="85"/>
      <c r="BL37" s="85"/>
      <c r="BM37" s="81"/>
    </row>
    <row r="38" spans="1:65" s="42" customFormat="1">
      <c r="A38" s="59"/>
      <c r="B38" s="81"/>
      <c r="C38" s="81"/>
      <c r="D38" s="81"/>
      <c r="E38" s="86"/>
      <c r="F38" s="86"/>
      <c r="G38" s="86"/>
      <c r="H38" s="81"/>
      <c r="I38" s="678"/>
      <c r="J38" s="678"/>
      <c r="K38" s="677"/>
      <c r="L38" s="677"/>
      <c r="M38" s="679"/>
      <c r="N38" s="679"/>
      <c r="O38" s="679"/>
      <c r="P38" s="679"/>
      <c r="Q38" s="679"/>
      <c r="R38" s="679"/>
      <c r="S38" s="680"/>
      <c r="T38" s="680"/>
      <c r="U38" s="680"/>
      <c r="V38" s="680"/>
      <c r="W38" s="680"/>
      <c r="X38" s="680"/>
      <c r="Y38" s="680"/>
      <c r="Z38" s="680"/>
      <c r="AA38" s="680"/>
      <c r="AB38" s="680"/>
      <c r="AC38" s="680"/>
      <c r="AD38" s="680"/>
      <c r="AE38" s="85"/>
      <c r="AF38" s="85"/>
      <c r="AG38" s="85"/>
      <c r="AH38" s="85"/>
      <c r="AI38" s="85"/>
      <c r="AJ38" s="85"/>
      <c r="AK38" s="85"/>
      <c r="AL38" s="81"/>
      <c r="AM38" s="85"/>
      <c r="AN38" s="85"/>
      <c r="AO38" s="85"/>
      <c r="AP38" s="85"/>
      <c r="AQ38" s="85"/>
      <c r="AR38" s="85"/>
      <c r="AS38" s="85"/>
      <c r="AT38" s="85"/>
      <c r="AU38" s="85"/>
      <c r="AV38" s="85"/>
      <c r="AW38" s="85"/>
      <c r="AX38" s="85"/>
      <c r="AY38" s="85"/>
      <c r="AZ38" s="97"/>
      <c r="BA38" s="85"/>
      <c r="BB38" s="85"/>
      <c r="BC38" s="85"/>
      <c r="BD38" s="85"/>
      <c r="BE38" s="85"/>
      <c r="BF38" s="85"/>
      <c r="BG38" s="85"/>
      <c r="BH38" s="85"/>
      <c r="BI38" s="85"/>
      <c r="BJ38" s="85"/>
      <c r="BK38" s="85"/>
      <c r="BL38" s="85"/>
      <c r="BM38" s="81"/>
    </row>
    <row r="39" spans="1:65" s="42" customFormat="1">
      <c r="A39" s="59"/>
      <c r="B39" s="81"/>
      <c r="C39" s="81"/>
      <c r="D39" s="81"/>
      <c r="E39" s="86"/>
      <c r="F39" s="86"/>
      <c r="G39" s="86"/>
      <c r="H39" s="81"/>
      <c r="I39" s="678"/>
      <c r="J39" s="678"/>
      <c r="K39" s="677"/>
      <c r="L39" s="677"/>
      <c r="M39" s="679"/>
      <c r="N39" s="679"/>
      <c r="O39" s="679"/>
      <c r="P39" s="679"/>
      <c r="Q39" s="679"/>
      <c r="R39" s="679"/>
      <c r="S39" s="680"/>
      <c r="T39" s="680"/>
      <c r="U39" s="680"/>
      <c r="V39" s="680"/>
      <c r="W39" s="680"/>
      <c r="X39" s="680"/>
      <c r="Y39" s="680"/>
      <c r="Z39" s="680"/>
      <c r="AA39" s="680"/>
      <c r="AB39" s="680"/>
      <c r="AC39" s="680"/>
      <c r="AD39" s="680"/>
      <c r="AE39" s="85"/>
      <c r="AF39" s="85"/>
      <c r="AG39" s="85"/>
      <c r="AH39" s="85"/>
      <c r="AI39" s="85"/>
      <c r="AJ39" s="85"/>
      <c r="AK39" s="85"/>
      <c r="AL39" s="81"/>
      <c r="AM39" s="85"/>
      <c r="AN39" s="85"/>
      <c r="AO39" s="85"/>
      <c r="AP39" s="85"/>
      <c r="AQ39" s="85"/>
      <c r="AR39" s="85"/>
      <c r="AS39" s="85"/>
      <c r="AT39" s="85"/>
      <c r="AU39" s="85"/>
      <c r="AV39" s="85"/>
      <c r="AW39" s="85"/>
      <c r="AX39" s="85"/>
      <c r="AY39" s="85"/>
      <c r="AZ39" s="97"/>
      <c r="BA39" s="85"/>
      <c r="BB39" s="85"/>
      <c r="BC39" s="85"/>
      <c r="BD39" s="85"/>
      <c r="BE39" s="85"/>
      <c r="BF39" s="85"/>
      <c r="BG39" s="85"/>
      <c r="BH39" s="85"/>
      <c r="BI39" s="85"/>
      <c r="BJ39" s="85"/>
      <c r="BK39" s="85"/>
      <c r="BL39" s="85"/>
      <c r="BM39" s="81"/>
    </row>
    <row r="40" spans="1:65" s="42" customFormat="1">
      <c r="A40" s="59"/>
      <c r="B40" s="81"/>
      <c r="C40" s="81"/>
      <c r="D40" s="81"/>
      <c r="E40" s="86"/>
      <c r="F40" s="86"/>
      <c r="G40" s="86"/>
      <c r="H40" s="81"/>
      <c r="I40" s="677"/>
      <c r="J40" s="677"/>
      <c r="K40" s="677"/>
      <c r="L40" s="677"/>
      <c r="M40" s="679"/>
      <c r="N40" s="679"/>
      <c r="O40" s="679"/>
      <c r="P40" s="679"/>
      <c r="Q40" s="679"/>
      <c r="R40" s="679"/>
      <c r="S40" s="680"/>
      <c r="T40" s="680"/>
      <c r="U40" s="680"/>
      <c r="V40" s="680"/>
      <c r="W40" s="680"/>
      <c r="X40" s="680"/>
      <c r="Y40" s="680"/>
      <c r="Z40" s="680"/>
      <c r="AA40" s="680"/>
      <c r="AB40" s="680"/>
      <c r="AC40" s="680"/>
      <c r="AD40" s="680"/>
      <c r="AE40" s="85"/>
      <c r="AF40" s="85"/>
      <c r="AG40" s="85"/>
      <c r="AH40" s="85"/>
      <c r="AI40" s="85"/>
      <c r="AJ40" s="85"/>
      <c r="AK40" s="85"/>
      <c r="AL40" s="81"/>
      <c r="AM40" s="85"/>
      <c r="AN40" s="85"/>
      <c r="AO40" s="85"/>
      <c r="AP40" s="85"/>
      <c r="AQ40" s="85"/>
      <c r="AR40" s="85"/>
      <c r="AS40" s="85"/>
      <c r="AT40" s="85"/>
      <c r="AU40" s="85"/>
      <c r="AV40" s="85"/>
      <c r="AW40" s="85"/>
      <c r="AX40" s="85"/>
      <c r="AY40" s="85"/>
      <c r="AZ40" s="97"/>
      <c r="BA40" s="85"/>
      <c r="BB40" s="85"/>
      <c r="BC40" s="85"/>
      <c r="BD40" s="85"/>
      <c r="BE40" s="85"/>
      <c r="BF40" s="85"/>
      <c r="BG40" s="85"/>
      <c r="BH40" s="85"/>
      <c r="BI40" s="85"/>
      <c r="BJ40" s="85"/>
      <c r="BK40" s="85"/>
      <c r="BL40" s="85"/>
      <c r="BM40" s="85"/>
    </row>
    <row r="41" spans="1:65" s="42" customFormat="1">
      <c r="A41" s="59"/>
      <c r="B41" s="682"/>
      <c r="C41" s="682"/>
      <c r="D41" s="682"/>
      <c r="E41" s="86"/>
      <c r="F41" s="86"/>
      <c r="G41" s="86"/>
      <c r="H41" s="86"/>
      <c r="I41" s="677"/>
      <c r="J41" s="677"/>
      <c r="K41" s="677"/>
      <c r="L41" s="677"/>
      <c r="M41" s="679"/>
      <c r="N41" s="679"/>
      <c r="O41" s="679"/>
      <c r="P41" s="679"/>
      <c r="Q41" s="679"/>
      <c r="R41" s="679"/>
      <c r="S41" s="680"/>
      <c r="T41" s="680"/>
      <c r="U41" s="680"/>
      <c r="V41" s="680"/>
      <c r="W41" s="680"/>
      <c r="X41" s="680"/>
      <c r="Y41" s="680"/>
      <c r="Z41" s="680"/>
      <c r="AA41" s="680"/>
      <c r="AB41" s="680"/>
      <c r="AC41" s="680"/>
      <c r="AD41" s="680"/>
      <c r="AE41" s="85"/>
      <c r="AF41" s="85"/>
      <c r="AG41" s="85"/>
      <c r="AH41" s="85"/>
      <c r="AI41" s="85"/>
      <c r="AJ41" s="85"/>
      <c r="AK41" s="85"/>
      <c r="AL41" s="81"/>
      <c r="AM41" s="85"/>
      <c r="AN41" s="85"/>
      <c r="AO41" s="85"/>
      <c r="AP41" s="85"/>
      <c r="AQ41" s="85"/>
      <c r="AR41" s="85"/>
      <c r="AS41" s="85"/>
      <c r="AT41" s="85"/>
      <c r="AU41" s="85"/>
      <c r="AV41" s="85"/>
      <c r="AW41" s="85"/>
      <c r="AX41" s="85"/>
      <c r="AY41" s="85"/>
      <c r="AZ41" s="97"/>
      <c r="BA41" s="85"/>
      <c r="BB41" s="85"/>
      <c r="BC41" s="85"/>
      <c r="BD41" s="85"/>
      <c r="BE41" s="85"/>
      <c r="BF41" s="85"/>
      <c r="BG41" s="85"/>
      <c r="BH41" s="85"/>
      <c r="BI41" s="85"/>
      <c r="BJ41" s="85"/>
      <c r="BK41" s="85"/>
      <c r="BL41" s="85"/>
      <c r="BM41" s="85"/>
    </row>
    <row r="42" spans="1:65" s="42" customFormat="1">
      <c r="A42" s="59"/>
      <c r="B42" s="81"/>
      <c r="C42" s="81"/>
      <c r="D42" s="81"/>
      <c r="E42" s="81"/>
      <c r="F42" s="81"/>
      <c r="G42" s="81"/>
      <c r="H42" s="81"/>
      <c r="I42" s="677"/>
      <c r="J42" s="677"/>
      <c r="K42" s="677"/>
      <c r="L42" s="677"/>
      <c r="M42" s="679"/>
      <c r="N42" s="679"/>
      <c r="O42" s="679"/>
      <c r="P42" s="679"/>
      <c r="Q42" s="679"/>
      <c r="R42" s="679"/>
      <c r="S42" s="680"/>
      <c r="T42" s="680"/>
      <c r="U42" s="680"/>
      <c r="V42" s="680"/>
      <c r="W42" s="680"/>
      <c r="X42" s="680"/>
      <c r="Y42" s="680"/>
      <c r="Z42" s="680"/>
      <c r="AA42" s="680"/>
      <c r="AB42" s="680"/>
      <c r="AC42" s="680"/>
      <c r="AD42" s="680"/>
      <c r="AE42" s="85"/>
      <c r="AF42" s="85"/>
      <c r="AG42" s="85"/>
      <c r="AH42" s="85"/>
      <c r="AI42" s="85"/>
      <c r="AJ42" s="85"/>
      <c r="AK42" s="85"/>
      <c r="AL42" s="81"/>
      <c r="AM42" s="85"/>
      <c r="AN42" s="85"/>
      <c r="AO42" s="85"/>
      <c r="AP42" s="85"/>
      <c r="AQ42" s="85"/>
      <c r="AR42" s="85"/>
      <c r="AS42" s="85"/>
      <c r="AT42" s="85"/>
      <c r="AU42" s="85"/>
      <c r="AV42" s="85"/>
      <c r="AW42" s="85"/>
      <c r="AX42" s="85"/>
      <c r="AY42" s="85"/>
      <c r="AZ42" s="97"/>
      <c r="BA42" s="85"/>
      <c r="BB42" s="85"/>
      <c r="BC42" s="85"/>
      <c r="BD42" s="85"/>
      <c r="BE42" s="85"/>
      <c r="BF42" s="85"/>
      <c r="BG42" s="85"/>
      <c r="BH42" s="85"/>
      <c r="BI42" s="85"/>
      <c r="BJ42" s="85"/>
      <c r="BK42" s="85"/>
      <c r="BL42" s="85"/>
      <c r="BM42" s="85"/>
    </row>
    <row r="43" spans="1:65" s="42" customFormat="1">
      <c r="A43" s="59"/>
      <c r="B43" s="81"/>
      <c r="C43" s="87"/>
      <c r="D43" s="87"/>
      <c r="E43" s="87"/>
      <c r="F43" s="87"/>
      <c r="G43" s="87"/>
      <c r="H43" s="93"/>
      <c r="I43" s="677"/>
      <c r="J43" s="677"/>
      <c r="K43" s="677"/>
      <c r="L43" s="677"/>
      <c r="M43" s="679"/>
      <c r="N43" s="679"/>
      <c r="O43" s="679"/>
      <c r="P43" s="679"/>
      <c r="Q43" s="679"/>
      <c r="R43" s="679"/>
      <c r="S43" s="680"/>
      <c r="T43" s="680"/>
      <c r="U43" s="680"/>
      <c r="V43" s="680"/>
      <c r="W43" s="680"/>
      <c r="X43" s="680"/>
      <c r="Y43" s="680"/>
      <c r="Z43" s="680"/>
      <c r="AA43" s="680"/>
      <c r="AB43" s="680"/>
      <c r="AC43" s="680"/>
      <c r="AD43" s="680"/>
      <c r="AE43" s="85"/>
      <c r="AF43" s="85"/>
      <c r="AG43" s="85"/>
      <c r="AH43" s="85"/>
      <c r="AI43" s="85"/>
      <c r="AJ43" s="85"/>
      <c r="AK43" s="85"/>
      <c r="AL43" s="81"/>
      <c r="AM43" s="85"/>
      <c r="AN43" s="85"/>
      <c r="AO43" s="85"/>
      <c r="AP43" s="85"/>
      <c r="AQ43" s="85"/>
      <c r="AR43" s="85"/>
      <c r="AS43" s="85"/>
      <c r="AT43" s="85"/>
      <c r="AU43" s="85"/>
      <c r="AV43" s="85"/>
      <c r="AW43" s="85"/>
      <c r="AX43" s="85"/>
      <c r="AY43" s="85"/>
      <c r="AZ43" s="97"/>
      <c r="BA43" s="85"/>
      <c r="BB43" s="85"/>
      <c r="BC43" s="85"/>
      <c r="BD43" s="85"/>
      <c r="BE43" s="85"/>
      <c r="BF43" s="85"/>
      <c r="BG43" s="85"/>
      <c r="BH43" s="85"/>
      <c r="BI43" s="85"/>
      <c r="BJ43" s="85"/>
      <c r="BK43" s="85"/>
      <c r="BL43" s="85"/>
      <c r="BM43" s="85"/>
    </row>
    <row r="44" spans="1:65" s="42" customFormat="1">
      <c r="A44" s="59"/>
      <c r="B44" s="81"/>
      <c r="C44" s="84"/>
      <c r="D44" s="82" t="s">
        <v>174</v>
      </c>
      <c r="E44" s="81"/>
      <c r="F44" s="81"/>
      <c r="G44" s="81"/>
      <c r="H44" s="81"/>
      <c r="I44" s="81"/>
      <c r="J44" s="81"/>
      <c r="K44" s="81"/>
      <c r="L44" s="81"/>
      <c r="M44" s="81"/>
      <c r="N44" s="81"/>
      <c r="O44" s="81"/>
      <c r="P44" s="91"/>
      <c r="Q44" s="91"/>
      <c r="R44" s="91"/>
      <c r="S44" s="92"/>
      <c r="T44" s="92"/>
      <c r="U44" s="92"/>
      <c r="V44" s="92"/>
      <c r="W44" s="92"/>
      <c r="X44" s="92"/>
      <c r="Y44" s="92"/>
      <c r="Z44" s="92"/>
      <c r="AA44" s="92"/>
      <c r="AB44" s="90"/>
      <c r="AC44" s="90"/>
      <c r="AD44" s="90"/>
      <c r="AE44" s="90"/>
      <c r="AF44" s="90"/>
      <c r="AG44" s="90"/>
      <c r="AH44" s="90"/>
      <c r="AI44" s="90"/>
      <c r="AJ44" s="90"/>
      <c r="AK44" s="90"/>
      <c r="AL44" s="81"/>
      <c r="AM44" s="85"/>
      <c r="AN44" s="85"/>
      <c r="AO44" s="85"/>
      <c r="AP44" s="85"/>
      <c r="AQ44" s="85"/>
      <c r="AR44" s="85"/>
      <c r="AS44" s="85"/>
      <c r="AT44" s="85"/>
      <c r="AU44" s="85"/>
      <c r="AV44" s="85"/>
      <c r="AW44" s="85"/>
      <c r="AX44" s="85"/>
      <c r="AY44" s="85"/>
      <c r="AZ44" s="97"/>
      <c r="BA44" s="85"/>
      <c r="BB44" s="85"/>
      <c r="BC44" s="85"/>
      <c r="BD44" s="85"/>
      <c r="BE44" s="85"/>
      <c r="BF44" s="85"/>
      <c r="BG44" s="85"/>
      <c r="BH44" s="85"/>
      <c r="BI44" s="85"/>
      <c r="BJ44" s="85"/>
      <c r="BK44" s="85"/>
      <c r="BL44" s="85"/>
      <c r="BM44" s="81"/>
    </row>
    <row r="45" spans="1:65" s="42" customFormat="1">
      <c r="A45" s="59"/>
      <c r="B45" s="81"/>
      <c r="C45" s="81"/>
      <c r="D45" s="81"/>
      <c r="E45" s="81"/>
      <c r="F45" s="81"/>
      <c r="G45" s="81"/>
      <c r="H45" s="81"/>
      <c r="I45" s="81"/>
      <c r="J45" s="81"/>
      <c r="K45" s="81"/>
      <c r="L45" s="81"/>
      <c r="M45" s="81"/>
      <c r="N45" s="81"/>
      <c r="O45" s="81"/>
      <c r="P45" s="91"/>
      <c r="Q45" s="91"/>
      <c r="R45" s="91"/>
      <c r="S45" s="92"/>
      <c r="T45" s="92"/>
      <c r="U45" s="92"/>
      <c r="V45" s="92"/>
      <c r="W45" s="92"/>
      <c r="X45" s="92"/>
      <c r="Y45" s="92"/>
      <c r="Z45" s="92"/>
      <c r="AA45" s="92"/>
      <c r="AB45" s="90"/>
      <c r="AC45" s="90"/>
      <c r="AD45" s="90"/>
      <c r="AE45" s="90"/>
      <c r="AF45" s="90"/>
      <c r="AG45" s="90"/>
      <c r="AH45" s="90"/>
      <c r="AI45" s="90"/>
      <c r="AJ45" s="90"/>
      <c r="AK45" s="90"/>
      <c r="AL45" s="81"/>
      <c r="AM45" s="85"/>
      <c r="AN45" s="85"/>
      <c r="AO45" s="85"/>
      <c r="AP45" s="85"/>
      <c r="AQ45" s="85"/>
      <c r="AR45" s="85"/>
      <c r="AS45" s="85"/>
      <c r="AT45" s="85"/>
      <c r="AU45" s="85"/>
      <c r="AV45" s="85"/>
      <c r="AW45" s="85"/>
      <c r="AX45" s="85"/>
      <c r="AY45" s="85"/>
      <c r="AZ45" s="97"/>
      <c r="BA45" s="85"/>
      <c r="BB45" s="85"/>
      <c r="BC45" s="85"/>
      <c r="BD45" s="85"/>
      <c r="BE45" s="85"/>
      <c r="BF45" s="85"/>
      <c r="BG45" s="85"/>
      <c r="BH45" s="85"/>
      <c r="BI45" s="85"/>
      <c r="BJ45" s="85"/>
      <c r="BK45" s="85"/>
      <c r="BL45" s="85"/>
      <c r="BM45" s="81"/>
    </row>
    <row r="46" spans="1:65" s="42" customFormat="1">
      <c r="A46" s="59"/>
      <c r="B46" s="81"/>
      <c r="C46" s="81"/>
      <c r="D46" s="81"/>
      <c r="E46" s="81"/>
      <c r="F46" s="81"/>
      <c r="G46" s="81"/>
      <c r="H46" s="81"/>
      <c r="I46" s="81"/>
      <c r="J46" s="81"/>
      <c r="K46" s="81"/>
      <c r="L46" s="81"/>
      <c r="M46" s="81"/>
      <c r="N46" s="81"/>
      <c r="O46" s="81"/>
      <c r="P46" s="91"/>
      <c r="Q46" s="91"/>
      <c r="R46" s="91"/>
      <c r="S46" s="92"/>
      <c r="T46" s="92"/>
      <c r="U46" s="92"/>
      <c r="V46" s="92"/>
      <c r="W46" s="92"/>
      <c r="X46" s="92"/>
      <c r="Y46" s="92"/>
      <c r="Z46" s="92"/>
      <c r="AA46" s="92"/>
      <c r="AB46" s="90"/>
      <c r="AC46" s="90"/>
      <c r="AD46" s="90"/>
      <c r="AE46" s="90"/>
      <c r="AF46" s="90"/>
      <c r="AG46" s="90"/>
      <c r="AH46" s="90"/>
      <c r="AI46" s="90"/>
      <c r="AJ46" s="90"/>
      <c r="AK46" s="90"/>
      <c r="AL46" s="81"/>
      <c r="AM46" s="85"/>
      <c r="AN46" s="85"/>
      <c r="AO46" s="85"/>
      <c r="AP46" s="85"/>
      <c r="AQ46" s="85"/>
      <c r="AR46" s="85"/>
      <c r="AS46" s="85"/>
      <c r="AT46" s="85"/>
      <c r="AU46" s="85"/>
      <c r="AV46" s="85"/>
      <c r="AW46" s="85"/>
      <c r="AX46" s="85"/>
      <c r="AY46" s="85"/>
      <c r="AZ46" s="97"/>
      <c r="BA46" s="85"/>
      <c r="BB46" s="85"/>
      <c r="BC46" s="85"/>
      <c r="BD46" s="85"/>
      <c r="BE46" s="85"/>
      <c r="BF46" s="85"/>
      <c r="BG46" s="85"/>
      <c r="BH46" s="85"/>
      <c r="BI46" s="85"/>
      <c r="BJ46" s="85"/>
      <c r="BK46" s="85"/>
      <c r="BL46" s="85"/>
      <c r="BM46" s="81"/>
    </row>
    <row r="47" spans="1:65" s="42" customFormat="1">
      <c r="A47" s="59"/>
      <c r="B47" s="81"/>
      <c r="C47" s="81"/>
      <c r="D47" s="81"/>
      <c r="E47" s="81"/>
      <c r="F47" s="81"/>
      <c r="G47" s="81"/>
      <c r="H47" s="81"/>
      <c r="I47" s="81"/>
      <c r="J47" s="81"/>
      <c r="K47" s="81"/>
      <c r="L47" s="81"/>
      <c r="M47" s="81"/>
      <c r="N47" s="81"/>
      <c r="O47" s="81"/>
      <c r="P47" s="91"/>
      <c r="Q47" s="91"/>
      <c r="R47" s="91"/>
      <c r="S47" s="92"/>
      <c r="T47" s="92"/>
      <c r="U47" s="92"/>
      <c r="V47" s="92"/>
      <c r="W47" s="92"/>
      <c r="X47" s="92"/>
      <c r="Y47" s="92"/>
      <c r="Z47" s="92"/>
      <c r="AA47" s="92"/>
      <c r="AB47" s="90"/>
      <c r="AC47" s="90"/>
      <c r="AD47" s="90"/>
      <c r="AE47" s="90"/>
      <c r="AF47" s="90"/>
      <c r="AG47" s="90"/>
      <c r="AH47" s="90"/>
      <c r="AI47" s="90"/>
      <c r="AJ47" s="90"/>
      <c r="AK47" s="90"/>
      <c r="AL47" s="81"/>
      <c r="AM47" s="85"/>
      <c r="AN47" s="85"/>
      <c r="AO47" s="85"/>
      <c r="AP47" s="85"/>
      <c r="AQ47" s="85"/>
      <c r="AR47" s="85"/>
      <c r="AS47" s="85"/>
      <c r="AT47" s="85"/>
      <c r="AU47" s="85"/>
      <c r="AV47" s="85"/>
      <c r="AW47" s="85"/>
      <c r="AX47" s="85"/>
      <c r="AY47" s="85"/>
      <c r="AZ47" s="97"/>
      <c r="BA47" s="85"/>
      <c r="BB47" s="85"/>
      <c r="BC47" s="85"/>
      <c r="BD47" s="85"/>
      <c r="BE47" s="85"/>
      <c r="BF47" s="85"/>
      <c r="BG47" s="85"/>
      <c r="BH47" s="85"/>
      <c r="BI47" s="85"/>
      <c r="BJ47" s="85"/>
      <c r="BK47" s="85"/>
      <c r="BL47" s="85"/>
      <c r="BM47" s="81"/>
    </row>
    <row r="48" spans="1:65" s="42" customFormat="1">
      <c r="A48" s="59"/>
      <c r="B48" s="81"/>
      <c r="C48" s="81"/>
      <c r="D48" s="81"/>
      <c r="E48" s="81"/>
      <c r="F48" s="81"/>
      <c r="G48" s="81"/>
      <c r="H48" s="81"/>
      <c r="I48" s="81"/>
      <c r="J48" s="81"/>
      <c r="K48" s="81"/>
      <c r="L48" s="81"/>
      <c r="M48" s="81"/>
      <c r="N48" s="81"/>
      <c r="O48" s="81"/>
      <c r="P48" s="91"/>
      <c r="Q48" s="91"/>
      <c r="R48" s="91"/>
      <c r="S48" s="92"/>
      <c r="T48" s="92"/>
      <c r="U48" s="92"/>
      <c r="V48" s="92"/>
      <c r="W48" s="92"/>
      <c r="X48" s="92"/>
      <c r="Y48" s="92"/>
      <c r="Z48" s="92"/>
      <c r="AA48" s="92"/>
      <c r="AB48" s="90"/>
      <c r="AC48" s="90"/>
      <c r="AD48" s="90"/>
      <c r="AE48" s="90"/>
      <c r="AF48" s="90"/>
      <c r="AG48" s="90"/>
      <c r="AH48" s="90"/>
      <c r="AI48" s="90"/>
      <c r="AJ48" s="90"/>
      <c r="AK48" s="90"/>
      <c r="AL48" s="81"/>
      <c r="AM48" s="85"/>
      <c r="AN48" s="85"/>
      <c r="AO48" s="85"/>
      <c r="AP48" s="85"/>
      <c r="AQ48" s="85"/>
      <c r="AR48" s="85"/>
      <c r="AS48" s="85"/>
      <c r="AT48" s="85"/>
      <c r="AU48" s="85"/>
      <c r="AV48" s="85"/>
      <c r="AW48" s="85"/>
      <c r="AX48" s="85"/>
      <c r="AY48" s="85"/>
      <c r="AZ48" s="97"/>
      <c r="BA48" s="85"/>
      <c r="BB48" s="85"/>
      <c r="BC48" s="85"/>
      <c r="BD48" s="85"/>
      <c r="BE48" s="85"/>
      <c r="BF48" s="85"/>
      <c r="BG48" s="85"/>
      <c r="BH48" s="85"/>
      <c r="BI48" s="85"/>
      <c r="BJ48" s="85"/>
      <c r="BK48" s="85"/>
      <c r="BL48" s="85"/>
      <c r="BM48" s="81"/>
    </row>
    <row r="49" spans="1:65" s="42" customFormat="1">
      <c r="A49" s="59"/>
      <c r="B49" s="81"/>
      <c r="C49" s="81"/>
      <c r="D49" s="81"/>
      <c r="E49" s="81"/>
      <c r="F49" s="81"/>
      <c r="G49" s="81"/>
      <c r="H49" s="81"/>
      <c r="I49" s="81"/>
      <c r="J49" s="81"/>
      <c r="K49" s="81"/>
      <c r="L49" s="81"/>
      <c r="M49" s="81"/>
      <c r="N49" s="81"/>
      <c r="O49" s="81"/>
      <c r="P49" s="91"/>
      <c r="Q49" s="91"/>
      <c r="R49" s="91"/>
      <c r="S49" s="92"/>
      <c r="T49" s="92"/>
      <c r="U49" s="92"/>
      <c r="V49" s="92"/>
      <c r="W49" s="92"/>
      <c r="X49" s="92"/>
      <c r="Y49" s="92"/>
      <c r="Z49" s="92"/>
      <c r="AA49" s="92"/>
      <c r="AB49" s="90"/>
      <c r="AC49" s="90"/>
      <c r="AD49" s="90"/>
      <c r="AE49" s="90"/>
      <c r="AF49" s="90"/>
      <c r="AG49" s="90"/>
      <c r="AH49" s="90"/>
      <c r="AI49" s="90"/>
      <c r="AJ49" s="90"/>
      <c r="AK49" s="90"/>
      <c r="AL49" s="81"/>
      <c r="AM49" s="85"/>
      <c r="AN49" s="85"/>
      <c r="AO49" s="85"/>
      <c r="AP49" s="85"/>
      <c r="AQ49" s="85"/>
      <c r="AR49" s="85"/>
      <c r="AS49" s="85"/>
      <c r="AT49" s="85"/>
      <c r="AU49" s="85"/>
      <c r="AV49" s="85"/>
      <c r="AW49" s="85"/>
      <c r="AX49" s="85"/>
      <c r="AY49" s="85"/>
      <c r="AZ49" s="97"/>
      <c r="BA49" s="85"/>
      <c r="BB49" s="85"/>
      <c r="BC49" s="85"/>
      <c r="BD49" s="85"/>
      <c r="BE49" s="85"/>
      <c r="BF49" s="85"/>
      <c r="BG49" s="85"/>
      <c r="BH49" s="85"/>
      <c r="BI49" s="85"/>
      <c r="BJ49" s="85"/>
      <c r="BK49" s="85"/>
      <c r="BL49" s="85"/>
      <c r="BM49" s="81"/>
    </row>
    <row r="50" spans="1:65" s="42" customFormat="1">
      <c r="A50" s="59"/>
      <c r="B50" s="81"/>
      <c r="C50" s="81"/>
      <c r="D50" s="81"/>
      <c r="E50" s="81"/>
      <c r="F50" s="81"/>
      <c r="G50" s="81"/>
      <c r="H50" s="81"/>
      <c r="I50" s="81"/>
      <c r="J50" s="81"/>
      <c r="K50" s="81"/>
      <c r="L50" s="81"/>
      <c r="M50" s="81"/>
      <c r="N50" s="81"/>
      <c r="O50" s="81"/>
      <c r="P50" s="91"/>
      <c r="Q50" s="91"/>
      <c r="R50" s="91"/>
      <c r="S50" s="92"/>
      <c r="T50" s="92"/>
      <c r="U50" s="92"/>
      <c r="V50" s="92"/>
      <c r="W50" s="92"/>
      <c r="X50" s="92"/>
      <c r="Y50" s="92"/>
      <c r="Z50" s="92"/>
      <c r="AA50" s="92"/>
      <c r="AB50" s="90"/>
      <c r="AC50" s="90"/>
      <c r="AD50" s="90"/>
      <c r="AE50" s="90"/>
      <c r="AF50" s="90"/>
      <c r="AG50" s="90"/>
      <c r="AH50" s="90"/>
      <c r="AI50" s="90"/>
      <c r="AJ50" s="90"/>
      <c r="AK50" s="90"/>
      <c r="AL50" s="81"/>
      <c r="AM50" s="85"/>
      <c r="AN50" s="85"/>
      <c r="AO50" s="85"/>
      <c r="AP50" s="85"/>
      <c r="AQ50" s="85"/>
      <c r="AR50" s="85"/>
      <c r="AS50" s="85"/>
      <c r="AT50" s="85"/>
      <c r="AU50" s="85"/>
      <c r="AV50" s="85"/>
      <c r="AW50" s="85"/>
      <c r="AX50" s="85"/>
      <c r="AY50" s="85"/>
      <c r="AZ50" s="97"/>
      <c r="BA50" s="85"/>
      <c r="BB50" s="85"/>
      <c r="BC50" s="85"/>
      <c r="BD50" s="85"/>
      <c r="BE50" s="85"/>
      <c r="BF50" s="85"/>
      <c r="BG50" s="85"/>
      <c r="BH50" s="85"/>
      <c r="BI50" s="85"/>
      <c r="BJ50" s="85"/>
      <c r="BK50" s="85"/>
      <c r="BL50" s="85"/>
      <c r="BM50" s="81"/>
    </row>
    <row r="51" spans="1:65" s="42" customFormat="1">
      <c r="A51" s="59"/>
      <c r="B51" s="81"/>
      <c r="C51" s="81"/>
      <c r="D51" s="81"/>
      <c r="E51" s="81"/>
      <c r="F51" s="81"/>
      <c r="G51" s="81"/>
      <c r="H51" s="81"/>
      <c r="I51" s="81"/>
      <c r="J51" s="81"/>
      <c r="K51" s="81"/>
      <c r="L51" s="81"/>
      <c r="M51" s="81"/>
      <c r="N51" s="81"/>
      <c r="O51" s="81"/>
      <c r="P51" s="91"/>
      <c r="Q51" s="91"/>
      <c r="R51" s="91"/>
      <c r="S51" s="92"/>
      <c r="T51" s="92"/>
      <c r="U51" s="92"/>
      <c r="V51" s="92"/>
      <c r="W51" s="92"/>
      <c r="X51" s="92"/>
      <c r="Y51" s="92"/>
      <c r="Z51" s="92"/>
      <c r="AA51" s="92"/>
      <c r="AB51" s="90"/>
      <c r="AC51" s="90"/>
      <c r="AD51" s="90"/>
      <c r="AE51" s="90"/>
      <c r="AF51" s="90"/>
      <c r="AG51" s="90"/>
      <c r="AH51" s="90"/>
      <c r="AI51" s="90"/>
      <c r="AJ51" s="90"/>
      <c r="AK51" s="90"/>
      <c r="AL51" s="81"/>
      <c r="AM51" s="85"/>
      <c r="AN51" s="85"/>
      <c r="AO51" s="85"/>
      <c r="AP51" s="85"/>
      <c r="AQ51" s="85"/>
      <c r="AR51" s="85"/>
      <c r="AS51" s="85"/>
      <c r="AT51" s="85"/>
      <c r="AU51" s="85"/>
      <c r="AV51" s="85"/>
      <c r="AW51" s="85"/>
      <c r="AX51" s="85"/>
      <c r="AY51" s="85"/>
      <c r="AZ51" s="97"/>
      <c r="BA51" s="85"/>
      <c r="BB51" s="85"/>
      <c r="BC51" s="85"/>
      <c r="BD51" s="85"/>
      <c r="BE51" s="85"/>
      <c r="BF51" s="85"/>
      <c r="BG51" s="85"/>
      <c r="BH51" s="85"/>
      <c r="BI51" s="85"/>
      <c r="BJ51" s="85"/>
      <c r="BK51" s="85"/>
      <c r="BL51" s="85"/>
      <c r="BM51" s="81"/>
    </row>
    <row r="52" spans="1:65" s="42" customFormat="1">
      <c r="A52" s="59"/>
      <c r="B52" s="81"/>
      <c r="C52" s="81"/>
      <c r="D52" s="81"/>
      <c r="E52" s="81"/>
      <c r="F52" s="81"/>
      <c r="G52" s="81"/>
      <c r="H52" s="81"/>
      <c r="I52" s="81"/>
      <c r="J52" s="81"/>
      <c r="K52" s="81"/>
      <c r="L52" s="81"/>
      <c r="M52" s="81"/>
      <c r="N52" s="81"/>
      <c r="O52" s="81"/>
      <c r="P52" s="91"/>
      <c r="Q52" s="91"/>
      <c r="R52" s="91"/>
      <c r="S52" s="92"/>
      <c r="T52" s="92"/>
      <c r="U52" s="92"/>
      <c r="V52" s="92"/>
      <c r="W52" s="92"/>
      <c r="X52" s="92"/>
      <c r="Y52" s="92"/>
      <c r="Z52" s="92"/>
      <c r="AA52" s="92"/>
      <c r="AB52" s="90"/>
      <c r="AC52" s="90"/>
      <c r="AD52" s="90"/>
      <c r="AE52" s="90"/>
      <c r="AF52" s="90"/>
      <c r="AG52" s="90"/>
      <c r="AH52" s="90"/>
      <c r="AI52" s="90"/>
      <c r="AJ52" s="90"/>
      <c r="AK52" s="90"/>
      <c r="AL52" s="81"/>
      <c r="AM52" s="85"/>
      <c r="AN52" s="85"/>
      <c r="AO52" s="85"/>
      <c r="AP52" s="85"/>
      <c r="AQ52" s="85"/>
      <c r="AR52" s="85"/>
      <c r="AS52" s="85"/>
      <c r="AT52" s="85"/>
      <c r="AU52" s="85"/>
      <c r="AV52" s="85"/>
      <c r="AW52" s="85"/>
      <c r="AX52" s="85"/>
      <c r="AY52" s="85"/>
      <c r="AZ52" s="97"/>
      <c r="BA52" s="85"/>
      <c r="BB52" s="85"/>
      <c r="BC52" s="85"/>
      <c r="BD52" s="85"/>
      <c r="BE52" s="85"/>
      <c r="BF52" s="85"/>
      <c r="BG52" s="85"/>
      <c r="BH52" s="85"/>
      <c r="BI52" s="85"/>
      <c r="BJ52" s="85"/>
      <c r="BK52" s="85"/>
      <c r="BL52" s="85"/>
      <c r="BM52" s="81"/>
    </row>
    <row r="53" spans="1:65" s="42" customFormat="1">
      <c r="A53" s="59"/>
      <c r="B53" s="81"/>
      <c r="C53" s="81"/>
      <c r="D53" s="81"/>
      <c r="E53" s="81"/>
      <c r="F53" s="81"/>
      <c r="G53" s="81"/>
      <c r="H53" s="81"/>
      <c r="I53" s="81"/>
      <c r="J53" s="81"/>
      <c r="K53" s="81"/>
      <c r="L53" s="81"/>
      <c r="M53" s="81"/>
      <c r="N53" s="81"/>
      <c r="O53" s="81"/>
      <c r="P53" s="91"/>
      <c r="Q53" s="91"/>
      <c r="R53" s="91"/>
      <c r="S53" s="92"/>
      <c r="T53" s="92"/>
      <c r="U53" s="92"/>
      <c r="V53" s="92"/>
      <c r="W53" s="92"/>
      <c r="X53" s="92"/>
      <c r="Y53" s="92"/>
      <c r="Z53" s="92"/>
      <c r="AA53" s="92"/>
      <c r="AB53" s="90"/>
      <c r="AC53" s="90"/>
      <c r="AD53" s="90"/>
      <c r="AE53" s="90"/>
      <c r="AF53" s="90"/>
      <c r="AG53" s="90"/>
      <c r="AH53" s="90"/>
      <c r="AI53" s="90"/>
      <c r="AJ53" s="90"/>
      <c r="AK53" s="90"/>
      <c r="AL53" s="81"/>
      <c r="AM53" s="85"/>
      <c r="AN53" s="85"/>
      <c r="AO53" s="85"/>
      <c r="AP53" s="85"/>
      <c r="AQ53" s="85"/>
      <c r="AR53" s="85"/>
      <c r="AS53" s="85"/>
      <c r="AT53" s="85"/>
      <c r="AU53" s="85"/>
      <c r="AV53" s="85"/>
      <c r="AW53" s="85"/>
      <c r="AX53" s="85"/>
      <c r="AY53" s="85"/>
      <c r="AZ53" s="97"/>
      <c r="BA53" s="85"/>
      <c r="BB53" s="85"/>
      <c r="BC53" s="85"/>
      <c r="BD53" s="85"/>
      <c r="BE53" s="85"/>
      <c r="BF53" s="85"/>
      <c r="BG53" s="85"/>
      <c r="BH53" s="85"/>
      <c r="BI53" s="85"/>
      <c r="BJ53" s="85"/>
      <c r="BK53" s="85"/>
      <c r="BL53" s="85"/>
      <c r="BM53" s="81"/>
    </row>
    <row r="54" spans="1:65" s="42" customFormat="1">
      <c r="A54" s="59"/>
      <c r="B54" s="81"/>
      <c r="C54" s="81"/>
      <c r="D54" s="81"/>
      <c r="E54" s="81"/>
      <c r="F54" s="81"/>
      <c r="G54" s="81"/>
      <c r="H54" s="81"/>
      <c r="I54" s="81"/>
      <c r="J54" s="81"/>
      <c r="K54" s="81"/>
      <c r="L54" s="81"/>
      <c r="M54" s="81"/>
      <c r="N54" s="81"/>
      <c r="O54" s="81"/>
      <c r="P54" s="91"/>
      <c r="Q54" s="91"/>
      <c r="R54" s="91"/>
      <c r="S54" s="92"/>
      <c r="T54" s="92"/>
      <c r="U54" s="92"/>
      <c r="V54" s="92"/>
      <c r="W54" s="92"/>
      <c r="X54" s="92"/>
      <c r="Y54" s="92"/>
      <c r="Z54" s="92"/>
      <c r="AA54" s="92"/>
      <c r="AB54" s="90"/>
      <c r="AC54" s="90"/>
      <c r="AD54" s="90"/>
      <c r="AE54" s="90"/>
      <c r="AF54" s="90"/>
      <c r="AG54" s="90"/>
      <c r="AH54" s="90"/>
      <c r="AI54" s="90"/>
      <c r="AJ54" s="90"/>
      <c r="AK54" s="90"/>
      <c r="AL54" s="81"/>
      <c r="AM54" s="85"/>
      <c r="AN54" s="85"/>
      <c r="AO54" s="85"/>
      <c r="AP54" s="85"/>
      <c r="AQ54" s="85"/>
      <c r="AR54" s="85"/>
      <c r="AS54" s="85"/>
      <c r="AT54" s="85"/>
      <c r="AU54" s="85"/>
      <c r="AV54" s="85"/>
      <c r="AW54" s="85"/>
      <c r="AX54" s="85"/>
      <c r="AY54" s="85"/>
      <c r="AZ54" s="97"/>
      <c r="BA54" s="85"/>
      <c r="BB54" s="85"/>
      <c r="BC54" s="85"/>
      <c r="BD54" s="85"/>
      <c r="BE54" s="85"/>
      <c r="BF54" s="85"/>
      <c r="BG54" s="85"/>
      <c r="BH54" s="85"/>
      <c r="BI54" s="85"/>
      <c r="BJ54" s="85"/>
      <c r="BK54" s="85"/>
      <c r="BL54" s="85"/>
      <c r="BM54" s="81"/>
    </row>
    <row r="55" spans="1:65" s="42" customFormat="1">
      <c r="A55" s="59"/>
      <c r="B55" s="81"/>
      <c r="C55" s="81"/>
      <c r="D55" s="81"/>
      <c r="E55" s="81"/>
      <c r="F55" s="81"/>
      <c r="G55" s="81"/>
      <c r="H55" s="81"/>
      <c r="I55" s="81"/>
      <c r="J55" s="81"/>
      <c r="K55" s="81"/>
      <c r="L55" s="81"/>
      <c r="M55" s="81"/>
      <c r="N55" s="81"/>
      <c r="O55" s="81"/>
      <c r="P55" s="91"/>
      <c r="Q55" s="91"/>
      <c r="R55" s="91"/>
      <c r="S55" s="92"/>
      <c r="T55" s="92"/>
      <c r="U55" s="92"/>
      <c r="V55" s="92"/>
      <c r="W55" s="92"/>
      <c r="X55" s="92"/>
      <c r="Y55" s="92"/>
      <c r="Z55" s="92"/>
      <c r="AA55" s="92"/>
      <c r="AB55" s="90"/>
      <c r="AC55" s="90"/>
      <c r="AD55" s="90"/>
      <c r="AE55" s="90"/>
      <c r="AF55" s="90"/>
      <c r="AG55" s="90"/>
      <c r="AH55" s="90"/>
      <c r="AI55" s="90"/>
      <c r="AJ55" s="90"/>
      <c r="AK55" s="90"/>
      <c r="AL55" s="81"/>
      <c r="AM55" s="85"/>
      <c r="AN55" s="85"/>
      <c r="AO55" s="85"/>
      <c r="AP55" s="85"/>
      <c r="AQ55" s="85"/>
      <c r="AR55" s="85"/>
      <c r="AS55" s="85"/>
      <c r="AT55" s="85"/>
      <c r="AU55" s="85"/>
      <c r="AV55" s="85"/>
      <c r="AW55" s="85"/>
      <c r="AX55" s="85"/>
      <c r="AY55" s="85"/>
      <c r="AZ55" s="97"/>
      <c r="BA55" s="85"/>
      <c r="BB55" s="85"/>
      <c r="BC55" s="85"/>
      <c r="BD55" s="85"/>
      <c r="BE55" s="85"/>
      <c r="BF55" s="85"/>
      <c r="BG55" s="85"/>
      <c r="BH55" s="85"/>
      <c r="BI55" s="85"/>
      <c r="BJ55" s="85"/>
      <c r="BK55" s="85"/>
      <c r="BL55" s="85"/>
      <c r="BM55" s="81"/>
    </row>
    <row r="56" spans="1:65" s="42" customFormat="1">
      <c r="A56" s="59"/>
      <c r="B56" s="81"/>
      <c r="C56" s="81"/>
      <c r="D56" s="81"/>
      <c r="E56" s="81"/>
      <c r="F56" s="81"/>
      <c r="G56" s="81"/>
      <c r="H56" s="81"/>
      <c r="I56" s="81"/>
      <c r="J56" s="81"/>
      <c r="K56" s="81"/>
      <c r="L56" s="81"/>
      <c r="M56" s="81"/>
      <c r="N56" s="81"/>
      <c r="O56" s="81"/>
      <c r="P56" s="91"/>
      <c r="Q56" s="91"/>
      <c r="R56" s="91"/>
      <c r="S56" s="92"/>
      <c r="T56" s="92"/>
      <c r="U56" s="92"/>
      <c r="V56" s="92"/>
      <c r="W56" s="92"/>
      <c r="X56" s="92"/>
      <c r="Y56" s="92"/>
      <c r="Z56" s="92"/>
      <c r="AA56" s="92"/>
      <c r="AB56" s="90"/>
      <c r="AC56" s="90"/>
      <c r="AD56" s="90"/>
      <c r="AE56" s="90"/>
      <c r="AF56" s="90"/>
      <c r="AG56" s="90"/>
      <c r="AH56" s="90"/>
      <c r="AI56" s="90"/>
      <c r="AJ56" s="90"/>
      <c r="AK56" s="90"/>
      <c r="AL56" s="81"/>
      <c r="AM56" s="85"/>
      <c r="AN56" s="85"/>
      <c r="AO56" s="85"/>
      <c r="AP56" s="85"/>
      <c r="AQ56" s="85"/>
      <c r="AR56" s="85"/>
      <c r="AS56" s="85"/>
      <c r="AT56" s="85"/>
      <c r="AU56" s="85"/>
      <c r="AV56" s="85"/>
      <c r="AW56" s="85"/>
      <c r="AX56" s="85"/>
      <c r="AY56" s="85"/>
      <c r="AZ56" s="97"/>
      <c r="BA56" s="85"/>
      <c r="BB56" s="85"/>
      <c r="BC56" s="85"/>
      <c r="BD56" s="85"/>
      <c r="BE56" s="85"/>
      <c r="BF56" s="85"/>
      <c r="BG56" s="85"/>
      <c r="BH56" s="85"/>
      <c r="BI56" s="85"/>
      <c r="BJ56" s="85"/>
      <c r="BK56" s="85"/>
      <c r="BL56" s="85"/>
      <c r="BM56" s="81"/>
    </row>
    <row r="57" spans="1:65" s="42" customFormat="1">
      <c r="A57" s="59"/>
      <c r="B57" s="81"/>
      <c r="C57" s="81"/>
      <c r="D57" s="81"/>
      <c r="E57" s="81"/>
      <c r="F57" s="81"/>
      <c r="G57" s="81"/>
      <c r="H57" s="81"/>
      <c r="I57" s="81"/>
      <c r="J57" s="81"/>
      <c r="K57" s="81"/>
      <c r="L57" s="81"/>
      <c r="M57" s="81"/>
      <c r="N57" s="81"/>
      <c r="O57" s="81"/>
      <c r="P57" s="91"/>
      <c r="Q57" s="91"/>
      <c r="R57" s="91"/>
      <c r="S57" s="92"/>
      <c r="T57" s="92"/>
      <c r="U57" s="92"/>
      <c r="V57" s="92"/>
      <c r="W57" s="92"/>
      <c r="X57" s="92"/>
      <c r="Y57" s="92"/>
      <c r="Z57" s="92"/>
      <c r="AA57" s="92"/>
      <c r="AB57" s="90"/>
      <c r="AC57" s="90"/>
      <c r="AD57" s="90"/>
      <c r="AE57" s="90"/>
      <c r="AF57" s="90"/>
      <c r="AG57" s="90"/>
      <c r="AH57" s="90"/>
      <c r="AI57" s="90"/>
      <c r="AJ57" s="90"/>
      <c r="AK57" s="90"/>
      <c r="AL57" s="81"/>
      <c r="AM57" s="85"/>
      <c r="AN57" s="85"/>
      <c r="AO57" s="85"/>
      <c r="AP57" s="85"/>
      <c r="AQ57" s="85"/>
      <c r="AR57" s="85"/>
      <c r="AS57" s="85"/>
      <c r="AT57" s="85"/>
      <c r="AU57" s="85"/>
      <c r="AV57" s="85"/>
      <c r="AW57" s="85"/>
      <c r="AX57" s="85"/>
      <c r="AY57" s="85"/>
      <c r="AZ57" s="97"/>
      <c r="BA57" s="85"/>
      <c r="BB57" s="85"/>
      <c r="BC57" s="85"/>
      <c r="BD57" s="85"/>
      <c r="BE57" s="85"/>
      <c r="BF57" s="85"/>
      <c r="BG57" s="85"/>
      <c r="BH57" s="85"/>
      <c r="BI57" s="85"/>
      <c r="BJ57" s="85"/>
      <c r="BK57" s="85"/>
      <c r="BL57" s="85"/>
      <c r="BM57" s="81"/>
    </row>
    <row r="58" spans="1:65" s="42" customFormat="1">
      <c r="A58" s="59"/>
      <c r="B58" s="81"/>
      <c r="C58" s="81"/>
      <c r="D58" s="81"/>
      <c r="E58" s="81"/>
      <c r="F58" s="81"/>
      <c r="G58" s="81"/>
      <c r="H58" s="81"/>
      <c r="I58" s="81"/>
      <c r="J58" s="81"/>
      <c r="K58" s="81"/>
      <c r="L58" s="81"/>
      <c r="M58" s="81"/>
      <c r="N58" s="81"/>
      <c r="O58" s="81"/>
      <c r="P58" s="91"/>
      <c r="Q58" s="91"/>
      <c r="R58" s="91"/>
      <c r="S58" s="92"/>
      <c r="T58" s="92"/>
      <c r="U58" s="92"/>
      <c r="V58" s="92"/>
      <c r="W58" s="92"/>
      <c r="X58" s="92"/>
      <c r="Y58" s="92"/>
      <c r="Z58" s="92"/>
      <c r="AA58" s="92"/>
      <c r="AB58" s="90"/>
      <c r="AC58" s="90"/>
      <c r="AD58" s="90"/>
      <c r="AE58" s="90"/>
      <c r="AF58" s="90"/>
      <c r="AG58" s="90"/>
      <c r="AH58" s="90"/>
      <c r="AI58" s="90"/>
      <c r="AJ58" s="90"/>
      <c r="AK58" s="90"/>
      <c r="AL58" s="81"/>
      <c r="AM58" s="85"/>
      <c r="AN58" s="85"/>
      <c r="AO58" s="85"/>
      <c r="AP58" s="85"/>
      <c r="AQ58" s="85"/>
      <c r="AR58" s="85"/>
      <c r="AS58" s="85"/>
      <c r="AT58" s="85"/>
      <c r="AU58" s="85"/>
      <c r="AV58" s="85"/>
      <c r="AW58" s="85"/>
      <c r="AX58" s="85"/>
      <c r="AY58" s="85"/>
      <c r="AZ58" s="97"/>
      <c r="BA58" s="85"/>
      <c r="BB58" s="85"/>
      <c r="BC58" s="85"/>
      <c r="BD58" s="85"/>
      <c r="BE58" s="85"/>
      <c r="BF58" s="85"/>
      <c r="BG58" s="85"/>
      <c r="BH58" s="85"/>
      <c r="BI58" s="85"/>
      <c r="BJ58" s="85"/>
      <c r="BK58" s="85"/>
      <c r="BL58" s="85"/>
      <c r="BM58" s="81"/>
    </row>
    <row r="59" spans="1:65" s="42" customFormat="1">
      <c r="A59" s="59"/>
      <c r="B59" s="81"/>
      <c r="C59" s="81"/>
      <c r="D59" s="81"/>
      <c r="E59" s="81"/>
      <c r="F59" s="81"/>
      <c r="G59" s="81"/>
      <c r="H59" s="81"/>
      <c r="I59" s="81"/>
      <c r="J59" s="81"/>
      <c r="K59" s="81"/>
      <c r="L59" s="81"/>
      <c r="M59" s="81"/>
      <c r="N59" s="81"/>
      <c r="O59" s="81"/>
      <c r="P59" s="91"/>
      <c r="Q59" s="91"/>
      <c r="R59" s="91"/>
      <c r="S59" s="92"/>
      <c r="T59" s="92"/>
      <c r="U59" s="92"/>
      <c r="V59" s="92"/>
      <c r="W59" s="92"/>
      <c r="X59" s="92"/>
      <c r="Y59" s="92"/>
      <c r="Z59" s="92"/>
      <c r="AA59" s="92"/>
      <c r="AB59" s="90"/>
      <c r="AC59" s="90"/>
      <c r="AD59" s="90"/>
      <c r="AE59" s="90"/>
      <c r="AF59" s="90"/>
      <c r="AG59" s="90"/>
      <c r="AH59" s="90"/>
      <c r="AI59" s="90"/>
      <c r="AJ59" s="90"/>
      <c r="AK59" s="90"/>
      <c r="AL59" s="81"/>
      <c r="AM59" s="85"/>
      <c r="AN59" s="85"/>
      <c r="AO59" s="85"/>
      <c r="AP59" s="85"/>
      <c r="AQ59" s="85"/>
      <c r="AR59" s="85"/>
      <c r="AS59" s="85"/>
      <c r="AT59" s="85"/>
      <c r="AU59" s="85"/>
      <c r="AV59" s="85"/>
      <c r="AW59" s="85"/>
      <c r="AX59" s="85"/>
      <c r="AY59" s="85"/>
      <c r="AZ59" s="97"/>
      <c r="BA59" s="85"/>
      <c r="BB59" s="85"/>
      <c r="BC59" s="85"/>
      <c r="BD59" s="85"/>
      <c r="BE59" s="85"/>
      <c r="BF59" s="85"/>
      <c r="BG59" s="85"/>
      <c r="BH59" s="85"/>
      <c r="BI59" s="85"/>
      <c r="BJ59" s="85"/>
      <c r="BK59" s="85"/>
      <c r="BL59" s="85"/>
      <c r="BM59" s="81"/>
    </row>
    <row r="60" spans="1:65" s="42" customFormat="1">
      <c r="A60" s="59"/>
      <c r="B60" s="81"/>
      <c r="C60" s="81"/>
      <c r="D60" s="81"/>
      <c r="E60" s="81"/>
      <c r="F60" s="81"/>
      <c r="G60" s="81"/>
      <c r="H60" s="81"/>
      <c r="I60" s="81"/>
      <c r="J60" s="81"/>
      <c r="K60" s="81"/>
      <c r="L60" s="81"/>
      <c r="M60" s="81"/>
      <c r="N60" s="81"/>
      <c r="O60" s="81"/>
      <c r="P60" s="91"/>
      <c r="Q60" s="91"/>
      <c r="R60" s="91"/>
      <c r="S60" s="92"/>
      <c r="T60" s="92"/>
      <c r="U60" s="92"/>
      <c r="V60" s="92"/>
      <c r="W60" s="92"/>
      <c r="X60" s="92"/>
      <c r="Y60" s="92"/>
      <c r="Z60" s="92"/>
      <c r="AA60" s="92"/>
      <c r="AB60" s="90"/>
      <c r="AC60" s="90"/>
      <c r="AD60" s="90"/>
      <c r="AE60" s="90"/>
      <c r="AF60" s="90"/>
      <c r="AG60" s="90"/>
      <c r="AH60" s="90"/>
      <c r="AI60" s="90"/>
      <c r="AJ60" s="90"/>
      <c r="AK60" s="90"/>
      <c r="AL60" s="81"/>
      <c r="AM60" s="85"/>
      <c r="AN60" s="85"/>
      <c r="AO60" s="85"/>
      <c r="AP60" s="85"/>
      <c r="AQ60" s="85"/>
      <c r="AR60" s="85"/>
      <c r="AS60" s="85"/>
      <c r="AT60" s="85"/>
      <c r="AU60" s="85"/>
      <c r="AV60" s="85"/>
      <c r="AW60" s="85"/>
      <c r="AX60" s="85"/>
      <c r="AY60" s="85"/>
      <c r="AZ60" s="97"/>
      <c r="BA60" s="85"/>
      <c r="BB60" s="85"/>
      <c r="BC60" s="85"/>
      <c r="BD60" s="85"/>
      <c r="BE60" s="85"/>
      <c r="BF60" s="85"/>
      <c r="BG60" s="85"/>
      <c r="BH60" s="85"/>
      <c r="BI60" s="85"/>
      <c r="BJ60" s="85"/>
      <c r="BK60" s="85"/>
      <c r="BL60" s="85"/>
      <c r="BM60" s="81"/>
    </row>
    <row r="61" spans="1:65" s="42" customFormat="1">
      <c r="A61" s="59"/>
      <c r="B61" s="81"/>
      <c r="C61" s="81"/>
      <c r="D61" s="81"/>
      <c r="E61" s="81"/>
      <c r="F61" s="81"/>
      <c r="G61" s="81"/>
      <c r="H61" s="81"/>
      <c r="I61" s="81"/>
      <c r="J61" s="81"/>
      <c r="K61" s="81"/>
      <c r="L61" s="81"/>
      <c r="M61" s="81"/>
      <c r="N61" s="81"/>
      <c r="O61" s="81"/>
      <c r="P61" s="91"/>
      <c r="Q61" s="91"/>
      <c r="R61" s="91"/>
      <c r="S61" s="92"/>
      <c r="T61" s="92"/>
      <c r="U61" s="92"/>
      <c r="V61" s="92"/>
      <c r="W61" s="92"/>
      <c r="X61" s="92"/>
      <c r="Y61" s="92"/>
      <c r="Z61" s="92"/>
      <c r="AA61" s="92"/>
      <c r="AB61" s="90"/>
      <c r="AC61" s="90"/>
      <c r="AD61" s="90"/>
      <c r="AE61" s="90"/>
      <c r="AF61" s="90"/>
      <c r="AG61" s="90"/>
      <c r="AH61" s="90"/>
      <c r="AI61" s="90"/>
      <c r="AJ61" s="90"/>
      <c r="AK61" s="90"/>
      <c r="AL61" s="81"/>
      <c r="AM61" s="85"/>
      <c r="AN61" s="85"/>
      <c r="AO61" s="85"/>
      <c r="AP61" s="85"/>
      <c r="AQ61" s="85"/>
      <c r="AR61" s="85"/>
      <c r="AS61" s="85"/>
      <c r="AT61" s="85"/>
      <c r="AU61" s="85"/>
      <c r="AV61" s="85"/>
      <c r="AW61" s="85"/>
      <c r="AX61" s="85"/>
      <c r="AY61" s="85"/>
      <c r="AZ61" s="97"/>
      <c r="BA61" s="85"/>
      <c r="BB61" s="85"/>
      <c r="BC61" s="85"/>
      <c r="BD61" s="85"/>
      <c r="BE61" s="85"/>
      <c r="BF61" s="85"/>
      <c r="BG61" s="85"/>
      <c r="BH61" s="85"/>
      <c r="BI61" s="85"/>
      <c r="BJ61" s="85"/>
      <c r="BK61" s="85"/>
      <c r="BL61" s="85"/>
      <c r="BM61" s="81"/>
    </row>
    <row r="62" spans="1:65" s="42" customFormat="1">
      <c r="A62" s="59"/>
      <c r="B62" s="81"/>
      <c r="C62" s="81"/>
      <c r="D62" s="81"/>
      <c r="E62" s="81"/>
      <c r="F62" s="81"/>
      <c r="G62" s="81"/>
      <c r="H62" s="81"/>
      <c r="I62" s="81"/>
      <c r="J62" s="81"/>
      <c r="K62" s="81"/>
      <c r="L62" s="81"/>
      <c r="M62" s="81"/>
      <c r="N62" s="81"/>
      <c r="O62" s="81"/>
      <c r="P62" s="91"/>
      <c r="Q62" s="91"/>
      <c r="R62" s="91"/>
      <c r="S62" s="92"/>
      <c r="T62" s="92"/>
      <c r="U62" s="92"/>
      <c r="V62" s="92"/>
      <c r="W62" s="92"/>
      <c r="X62" s="92"/>
      <c r="Y62" s="92"/>
      <c r="Z62" s="92"/>
      <c r="AA62" s="92"/>
      <c r="AB62" s="90"/>
      <c r="AC62" s="90"/>
      <c r="AD62" s="90"/>
      <c r="AE62" s="90"/>
      <c r="AF62" s="90"/>
      <c r="AG62" s="90"/>
      <c r="AH62" s="90"/>
      <c r="AI62" s="90"/>
      <c r="AJ62" s="90"/>
      <c r="AK62" s="90"/>
      <c r="AL62" s="81"/>
      <c r="AM62" s="85"/>
      <c r="AN62" s="85"/>
      <c r="AO62" s="85"/>
      <c r="AP62" s="85"/>
      <c r="AQ62" s="85"/>
      <c r="AR62" s="85"/>
      <c r="AS62" s="85"/>
      <c r="AT62" s="85"/>
      <c r="AU62" s="85"/>
      <c r="AV62" s="85"/>
      <c r="AW62" s="85"/>
      <c r="AX62" s="85"/>
      <c r="AY62" s="85"/>
      <c r="AZ62" s="97"/>
      <c r="BA62" s="85"/>
      <c r="BB62" s="85"/>
      <c r="BC62" s="85"/>
      <c r="BD62" s="85"/>
      <c r="BE62" s="85"/>
      <c r="BF62" s="85"/>
      <c r="BG62" s="85"/>
      <c r="BH62" s="85"/>
      <c r="BI62" s="85"/>
      <c r="BJ62" s="85"/>
      <c r="BK62" s="85"/>
      <c r="BL62" s="85"/>
      <c r="BM62" s="81"/>
    </row>
    <row r="63" spans="1:65" s="42" customFormat="1">
      <c r="A63" s="59"/>
      <c r="B63" s="81"/>
      <c r="C63" s="81"/>
      <c r="D63" s="81"/>
      <c r="E63" s="81"/>
      <c r="F63" s="81"/>
      <c r="G63" s="81"/>
      <c r="H63" s="81"/>
      <c r="I63" s="81"/>
      <c r="J63" s="81"/>
      <c r="K63" s="81"/>
      <c r="L63" s="81"/>
      <c r="M63" s="81"/>
      <c r="N63" s="81"/>
      <c r="O63" s="81"/>
      <c r="P63" s="91"/>
      <c r="Q63" s="91"/>
      <c r="R63" s="91"/>
      <c r="S63" s="92"/>
      <c r="T63" s="92"/>
      <c r="U63" s="92"/>
      <c r="V63" s="92"/>
      <c r="W63" s="92"/>
      <c r="X63" s="92"/>
      <c r="Y63" s="92"/>
      <c r="Z63" s="92"/>
      <c r="AA63" s="92"/>
      <c r="AB63" s="90"/>
      <c r="AC63" s="90"/>
      <c r="AD63" s="90"/>
      <c r="AE63" s="90"/>
      <c r="AF63" s="90"/>
      <c r="AG63" s="90"/>
      <c r="AH63" s="90"/>
      <c r="AI63" s="90"/>
      <c r="AJ63" s="90"/>
      <c r="AK63" s="90"/>
      <c r="AL63" s="81"/>
      <c r="AM63" s="85"/>
      <c r="AN63" s="85"/>
      <c r="AO63" s="85"/>
      <c r="AP63" s="85"/>
      <c r="AQ63" s="85"/>
      <c r="AR63" s="85"/>
      <c r="AS63" s="85"/>
      <c r="AT63" s="85"/>
      <c r="AU63" s="85"/>
      <c r="AV63" s="85"/>
      <c r="AW63" s="85"/>
      <c r="AX63" s="85"/>
      <c r="AY63" s="85"/>
      <c r="AZ63" s="97"/>
      <c r="BA63" s="85"/>
      <c r="BB63" s="85"/>
      <c r="BC63" s="85"/>
      <c r="BD63" s="85"/>
      <c r="BE63" s="85"/>
      <c r="BF63" s="85"/>
      <c r="BG63" s="85"/>
      <c r="BH63" s="85"/>
      <c r="BI63" s="85"/>
      <c r="BJ63" s="85"/>
      <c r="BK63" s="85"/>
      <c r="BL63" s="85"/>
      <c r="BM63" s="81"/>
    </row>
    <row r="64" spans="1:65" s="42" customFormat="1">
      <c r="A64" s="59"/>
      <c r="B64" s="81"/>
      <c r="C64" s="81"/>
      <c r="D64" s="81"/>
      <c r="E64" s="81"/>
      <c r="F64" s="81"/>
      <c r="G64" s="81"/>
      <c r="H64" s="81"/>
      <c r="I64" s="81"/>
      <c r="J64" s="81"/>
      <c r="K64" s="81"/>
      <c r="L64" s="81"/>
      <c r="M64" s="81"/>
      <c r="N64" s="81"/>
      <c r="O64" s="81"/>
      <c r="P64" s="91"/>
      <c r="Q64" s="91"/>
      <c r="R64" s="91"/>
      <c r="S64" s="92"/>
      <c r="T64" s="92"/>
      <c r="U64" s="92"/>
      <c r="V64" s="92"/>
      <c r="W64" s="92"/>
      <c r="X64" s="92"/>
      <c r="Y64" s="92"/>
      <c r="Z64" s="92"/>
      <c r="AA64" s="92"/>
      <c r="AB64" s="90"/>
      <c r="AC64" s="90"/>
      <c r="AD64" s="90"/>
      <c r="AE64" s="90"/>
      <c r="AF64" s="90"/>
      <c r="AG64" s="90"/>
      <c r="AH64" s="90"/>
      <c r="AI64" s="90"/>
      <c r="AJ64" s="90"/>
      <c r="AK64" s="90"/>
      <c r="AL64" s="81"/>
      <c r="AM64" s="85"/>
      <c r="AN64" s="85"/>
      <c r="AO64" s="85"/>
      <c r="AP64" s="85"/>
      <c r="AQ64" s="85"/>
      <c r="AR64" s="85"/>
      <c r="AS64" s="85"/>
      <c r="AT64" s="85"/>
      <c r="AU64" s="85"/>
      <c r="AV64" s="85"/>
      <c r="AW64" s="85"/>
      <c r="AX64" s="85"/>
      <c r="AY64" s="85"/>
      <c r="AZ64" s="97"/>
      <c r="BA64" s="85"/>
      <c r="BB64" s="85"/>
      <c r="BC64" s="85"/>
      <c r="BD64" s="85"/>
      <c r="BE64" s="85"/>
      <c r="BF64" s="85"/>
      <c r="BG64" s="85"/>
      <c r="BH64" s="85"/>
      <c r="BI64" s="85"/>
      <c r="BJ64" s="85"/>
      <c r="BK64" s="85"/>
      <c r="BL64" s="85"/>
      <c r="BM64" s="81"/>
    </row>
    <row r="65" spans="1:65" s="42" customFormat="1">
      <c r="A65" s="59"/>
      <c r="B65" s="81"/>
      <c r="C65" s="81"/>
      <c r="D65" s="81"/>
      <c r="E65" s="81"/>
      <c r="F65" s="81"/>
      <c r="G65" s="81"/>
      <c r="H65" s="81"/>
      <c r="I65" s="81"/>
      <c r="J65" s="81"/>
      <c r="K65" s="81"/>
      <c r="L65" s="81"/>
      <c r="M65" s="81"/>
      <c r="N65" s="81"/>
      <c r="O65" s="81"/>
      <c r="P65" s="91"/>
      <c r="Q65" s="91"/>
      <c r="R65" s="91"/>
      <c r="S65" s="92"/>
      <c r="T65" s="92"/>
      <c r="U65" s="92"/>
      <c r="V65" s="92"/>
      <c r="W65" s="92"/>
      <c r="X65" s="92"/>
      <c r="Y65" s="92"/>
      <c r="Z65" s="92"/>
      <c r="AA65" s="92"/>
      <c r="AB65" s="90"/>
      <c r="AC65" s="90"/>
      <c r="AD65" s="90"/>
      <c r="AE65" s="90"/>
      <c r="AF65" s="90"/>
      <c r="AG65" s="90"/>
      <c r="AH65" s="90"/>
      <c r="AI65" s="90"/>
      <c r="AJ65" s="90"/>
      <c r="AK65" s="90"/>
      <c r="AL65" s="81"/>
      <c r="AM65" s="85"/>
      <c r="AN65" s="85"/>
      <c r="AO65" s="85"/>
      <c r="AP65" s="85"/>
      <c r="AQ65" s="85"/>
      <c r="AR65" s="85"/>
      <c r="AS65" s="85"/>
      <c r="AT65" s="85"/>
      <c r="AU65" s="85"/>
      <c r="AV65" s="85"/>
      <c r="AW65" s="85"/>
      <c r="AX65" s="85"/>
      <c r="AY65" s="85"/>
      <c r="AZ65" s="97"/>
      <c r="BA65" s="85"/>
      <c r="BB65" s="85"/>
      <c r="BC65" s="85"/>
      <c r="BD65" s="85"/>
      <c r="BE65" s="85"/>
      <c r="BF65" s="85"/>
      <c r="BG65" s="85"/>
      <c r="BH65" s="85"/>
      <c r="BI65" s="85"/>
      <c r="BJ65" s="85"/>
      <c r="BK65" s="85"/>
      <c r="BL65" s="85"/>
      <c r="BM65" s="81"/>
    </row>
    <row r="66" spans="1:65" s="42" customFormat="1">
      <c r="A66" s="59"/>
      <c r="B66" s="81"/>
      <c r="C66" s="81"/>
      <c r="D66" s="81"/>
      <c r="E66" s="81"/>
      <c r="F66" s="81"/>
      <c r="G66" s="81"/>
      <c r="H66" s="81"/>
      <c r="I66" s="81"/>
      <c r="J66" s="81"/>
      <c r="K66" s="81"/>
      <c r="L66" s="81"/>
      <c r="M66" s="81"/>
      <c r="N66" s="81"/>
      <c r="O66" s="81"/>
      <c r="P66" s="91"/>
      <c r="Q66" s="91"/>
      <c r="R66" s="91"/>
      <c r="S66" s="92"/>
      <c r="T66" s="92"/>
      <c r="U66" s="92"/>
      <c r="V66" s="92"/>
      <c r="W66" s="92"/>
      <c r="X66" s="92"/>
      <c r="Y66" s="92"/>
      <c r="Z66" s="92"/>
      <c r="AA66" s="92"/>
      <c r="AB66" s="90"/>
      <c r="AC66" s="90"/>
      <c r="AD66" s="90"/>
      <c r="AE66" s="90"/>
      <c r="AF66" s="90"/>
      <c r="AG66" s="90"/>
      <c r="AH66" s="90"/>
      <c r="AI66" s="90"/>
      <c r="AJ66" s="90"/>
      <c r="AK66" s="90"/>
      <c r="AL66" s="81"/>
      <c r="AM66" s="85"/>
      <c r="AN66" s="85"/>
      <c r="AO66" s="85"/>
      <c r="AP66" s="85"/>
      <c r="AQ66" s="85"/>
      <c r="AR66" s="85"/>
      <c r="AS66" s="85"/>
      <c r="AT66" s="85"/>
      <c r="AU66" s="85"/>
      <c r="AV66" s="85"/>
      <c r="AW66" s="85"/>
      <c r="AX66" s="85"/>
      <c r="AY66" s="85"/>
      <c r="AZ66" s="97"/>
      <c r="BA66" s="85"/>
      <c r="BB66" s="85"/>
      <c r="BC66" s="85"/>
      <c r="BD66" s="85"/>
      <c r="BE66" s="85"/>
      <c r="BF66" s="85"/>
      <c r="BG66" s="85"/>
      <c r="BH66" s="85"/>
      <c r="BI66" s="85"/>
      <c r="BJ66" s="85"/>
      <c r="BK66" s="85"/>
      <c r="BL66" s="85"/>
      <c r="BM66" s="81"/>
    </row>
    <row r="67" spans="1:65" s="42" customFormat="1">
      <c r="A67" s="59"/>
      <c r="B67" s="81"/>
      <c r="C67" s="81"/>
      <c r="D67" s="81"/>
      <c r="E67" s="81"/>
      <c r="F67" s="81"/>
      <c r="G67" s="81"/>
      <c r="H67" s="81"/>
      <c r="I67" s="81"/>
      <c r="J67" s="81"/>
      <c r="K67" s="81"/>
      <c r="L67" s="81"/>
      <c r="M67" s="81"/>
      <c r="N67" s="81"/>
      <c r="O67" s="81"/>
      <c r="P67" s="91"/>
      <c r="Q67" s="91"/>
      <c r="R67" s="91"/>
      <c r="S67" s="92"/>
      <c r="T67" s="92"/>
      <c r="U67" s="92"/>
      <c r="V67" s="92"/>
      <c r="W67" s="92"/>
      <c r="X67" s="92"/>
      <c r="Y67" s="92"/>
      <c r="Z67" s="92"/>
      <c r="AA67" s="92"/>
      <c r="AB67" s="90"/>
      <c r="AC67" s="90"/>
      <c r="AD67" s="90"/>
      <c r="AE67" s="90"/>
      <c r="AF67" s="90"/>
      <c r="AG67" s="90"/>
      <c r="AH67" s="90"/>
      <c r="AI67" s="90"/>
      <c r="AJ67" s="90"/>
      <c r="AK67" s="90"/>
      <c r="AL67" s="81"/>
      <c r="AM67" s="85"/>
      <c r="AN67" s="85"/>
      <c r="AO67" s="85"/>
      <c r="AP67" s="85"/>
      <c r="AQ67" s="85"/>
      <c r="AR67" s="85"/>
      <c r="AS67" s="85"/>
      <c r="AT67" s="85"/>
      <c r="AU67" s="85"/>
      <c r="AV67" s="85"/>
      <c r="AW67" s="85"/>
      <c r="AX67" s="85"/>
      <c r="AY67" s="85"/>
      <c r="AZ67" s="97"/>
      <c r="BA67" s="85"/>
      <c r="BB67" s="85"/>
      <c r="BC67" s="85"/>
      <c r="BD67" s="85"/>
      <c r="BE67" s="85"/>
      <c r="BF67" s="85"/>
      <c r="BG67" s="85"/>
      <c r="BH67" s="85"/>
      <c r="BI67" s="85"/>
      <c r="BJ67" s="85"/>
      <c r="BK67" s="85"/>
      <c r="BL67" s="85"/>
      <c r="BM67" s="81"/>
    </row>
    <row r="68" spans="1:65" s="42" customFormat="1">
      <c r="A68" s="59"/>
      <c r="B68" s="81"/>
      <c r="C68" s="81"/>
      <c r="D68" s="81"/>
      <c r="E68" s="81"/>
      <c r="F68" s="81"/>
      <c r="G68" s="81"/>
      <c r="H68" s="81"/>
      <c r="I68" s="81"/>
      <c r="J68" s="81"/>
      <c r="K68" s="81"/>
      <c r="L68" s="81"/>
      <c r="M68" s="81"/>
      <c r="N68" s="81"/>
      <c r="O68" s="81"/>
      <c r="P68" s="91"/>
      <c r="Q68" s="91"/>
      <c r="R68" s="91"/>
      <c r="S68" s="92"/>
      <c r="T68" s="92"/>
      <c r="U68" s="92"/>
      <c r="V68" s="92"/>
      <c r="W68" s="92"/>
      <c r="X68" s="92"/>
      <c r="Y68" s="92"/>
      <c r="Z68" s="92"/>
      <c r="AA68" s="92"/>
      <c r="AB68" s="90"/>
      <c r="AC68" s="90"/>
      <c r="AD68" s="90"/>
      <c r="AE68" s="90"/>
      <c r="AF68" s="90"/>
      <c r="AG68" s="90"/>
      <c r="AH68" s="90"/>
      <c r="AI68" s="90"/>
      <c r="AJ68" s="90"/>
      <c r="AK68" s="90"/>
      <c r="AL68" s="81"/>
      <c r="AM68" s="85"/>
      <c r="AN68" s="85"/>
      <c r="AO68" s="85"/>
      <c r="AP68" s="85"/>
      <c r="AQ68" s="85"/>
      <c r="AR68" s="85"/>
      <c r="AS68" s="85"/>
      <c r="AT68" s="85"/>
      <c r="AU68" s="85"/>
      <c r="AV68" s="85"/>
      <c r="AW68" s="85"/>
      <c r="AX68" s="85"/>
      <c r="AY68" s="85"/>
      <c r="AZ68" s="97"/>
      <c r="BA68" s="85"/>
      <c r="BB68" s="85"/>
      <c r="BC68" s="85"/>
      <c r="BD68" s="85"/>
      <c r="BE68" s="85"/>
      <c r="BF68" s="85"/>
      <c r="BG68" s="85"/>
      <c r="BH68" s="85"/>
      <c r="BI68" s="85"/>
      <c r="BJ68" s="85"/>
      <c r="BK68" s="85"/>
      <c r="BL68" s="85"/>
      <c r="BM68" s="81"/>
    </row>
    <row r="69" spans="1:65" s="42" customFormat="1">
      <c r="A69" s="59"/>
      <c r="B69" s="81"/>
      <c r="C69" s="81"/>
      <c r="D69" s="81"/>
      <c r="E69" s="81"/>
      <c r="F69" s="81"/>
      <c r="G69" s="81"/>
      <c r="H69" s="81"/>
      <c r="I69" s="81"/>
      <c r="J69" s="81"/>
      <c r="K69" s="81"/>
      <c r="L69" s="81"/>
      <c r="M69" s="81"/>
      <c r="N69" s="81"/>
      <c r="O69" s="81"/>
      <c r="P69" s="91"/>
      <c r="Q69" s="91"/>
      <c r="R69" s="91"/>
      <c r="S69" s="92"/>
      <c r="T69" s="92"/>
      <c r="U69" s="92"/>
      <c r="V69" s="92"/>
      <c r="W69" s="92"/>
      <c r="X69" s="92"/>
      <c r="Y69" s="92"/>
      <c r="Z69" s="92"/>
      <c r="AA69" s="92"/>
      <c r="AB69" s="90"/>
      <c r="AC69" s="90"/>
      <c r="AD69" s="90"/>
      <c r="AE69" s="90"/>
      <c r="AF69" s="90"/>
      <c r="AG69" s="90"/>
      <c r="AH69" s="90"/>
      <c r="AI69" s="90"/>
      <c r="AJ69" s="90"/>
      <c r="AK69" s="90"/>
      <c r="AL69" s="81"/>
      <c r="AM69" s="85"/>
      <c r="AN69" s="85"/>
      <c r="AO69" s="85"/>
      <c r="AP69" s="85"/>
      <c r="AQ69" s="85"/>
      <c r="AR69" s="85"/>
      <c r="AS69" s="85"/>
      <c r="AT69" s="85"/>
      <c r="AU69" s="85"/>
      <c r="AV69" s="85"/>
      <c r="AW69" s="85"/>
      <c r="AX69" s="85"/>
      <c r="AY69" s="85"/>
      <c r="AZ69" s="97"/>
      <c r="BA69" s="85"/>
      <c r="BB69" s="85"/>
      <c r="BC69" s="85"/>
      <c r="BD69" s="85"/>
      <c r="BE69" s="85"/>
      <c r="BF69" s="85"/>
      <c r="BG69" s="85"/>
      <c r="BH69" s="85"/>
      <c r="BI69" s="85"/>
      <c r="BJ69" s="85"/>
      <c r="BK69" s="85"/>
      <c r="BL69" s="85"/>
      <c r="BM69" s="81"/>
    </row>
    <row r="70" spans="1:65" s="42" customFormat="1">
      <c r="A70" s="59"/>
      <c r="B70" s="81"/>
      <c r="C70" s="81"/>
      <c r="D70" s="81"/>
      <c r="E70" s="81"/>
      <c r="F70" s="81"/>
      <c r="G70" s="81"/>
      <c r="H70" s="81"/>
      <c r="I70" s="81"/>
      <c r="J70" s="81"/>
      <c r="K70" s="81"/>
      <c r="L70" s="81"/>
      <c r="M70" s="81"/>
      <c r="N70" s="81"/>
      <c r="O70" s="81"/>
      <c r="P70" s="91"/>
      <c r="Q70" s="91"/>
      <c r="R70" s="91"/>
      <c r="S70" s="92"/>
      <c r="T70" s="92"/>
      <c r="U70" s="92"/>
      <c r="V70" s="92"/>
      <c r="W70" s="92"/>
      <c r="X70" s="92"/>
      <c r="Y70" s="92"/>
      <c r="Z70" s="92"/>
      <c r="AA70" s="92"/>
      <c r="AB70" s="90"/>
      <c r="AC70" s="90"/>
      <c r="AD70" s="90"/>
      <c r="AE70" s="90"/>
      <c r="AF70" s="90"/>
      <c r="AG70" s="90"/>
      <c r="AH70" s="90"/>
      <c r="AI70" s="90"/>
      <c r="AJ70" s="90"/>
      <c r="AK70" s="90"/>
      <c r="AL70" s="81"/>
      <c r="AM70" s="85"/>
      <c r="AN70" s="85"/>
      <c r="AO70" s="85"/>
      <c r="AP70" s="85"/>
      <c r="AQ70" s="85"/>
      <c r="AR70" s="85"/>
      <c r="AS70" s="85"/>
      <c r="AT70" s="85"/>
      <c r="AU70" s="85"/>
      <c r="AV70" s="85"/>
      <c r="AW70" s="85"/>
      <c r="AX70" s="85"/>
      <c r="AY70" s="85"/>
      <c r="AZ70" s="97"/>
      <c r="BA70" s="85"/>
      <c r="BB70" s="85"/>
      <c r="BC70" s="85"/>
      <c r="BD70" s="85"/>
      <c r="BE70" s="85"/>
      <c r="BF70" s="85"/>
      <c r="BG70" s="85"/>
      <c r="BH70" s="85"/>
      <c r="BI70" s="85"/>
      <c r="BJ70" s="85"/>
      <c r="BK70" s="85"/>
      <c r="BL70" s="85"/>
      <c r="BM70" s="81"/>
    </row>
    <row r="71" spans="1:65" s="42" customFormat="1">
      <c r="A71" s="59"/>
      <c r="B71" s="81"/>
      <c r="C71" s="81"/>
      <c r="D71" s="81"/>
      <c r="E71" s="81"/>
      <c r="F71" s="81"/>
      <c r="G71" s="81"/>
      <c r="H71" s="81"/>
      <c r="I71" s="81"/>
      <c r="J71" s="81"/>
      <c r="K71" s="81"/>
      <c r="L71" s="81"/>
      <c r="M71" s="81"/>
      <c r="N71" s="81"/>
      <c r="O71" s="81"/>
      <c r="P71" s="91"/>
      <c r="Q71" s="91"/>
      <c r="R71" s="91"/>
      <c r="S71" s="92"/>
      <c r="T71" s="92"/>
      <c r="U71" s="92"/>
      <c r="V71" s="92"/>
      <c r="W71" s="92"/>
      <c r="X71" s="92"/>
      <c r="Y71" s="92"/>
      <c r="Z71" s="92"/>
      <c r="AA71" s="92"/>
      <c r="AB71" s="90"/>
      <c r="AC71" s="90"/>
      <c r="AD71" s="90"/>
      <c r="AE71" s="90"/>
      <c r="AF71" s="90"/>
      <c r="AG71" s="90"/>
      <c r="AH71" s="90"/>
      <c r="AI71" s="90"/>
      <c r="AJ71" s="90"/>
      <c r="AK71" s="90"/>
      <c r="AL71" s="81"/>
      <c r="AM71" s="85"/>
      <c r="AN71" s="85"/>
      <c r="AO71" s="85"/>
      <c r="AP71" s="85"/>
      <c r="AQ71" s="85"/>
      <c r="AR71" s="85"/>
      <c r="AS71" s="85"/>
      <c r="AT71" s="85"/>
      <c r="AU71" s="85"/>
      <c r="AV71" s="85"/>
      <c r="AW71" s="85"/>
      <c r="AX71" s="85"/>
      <c r="AY71" s="85"/>
      <c r="AZ71" s="97"/>
      <c r="BA71" s="85"/>
      <c r="BB71" s="85"/>
      <c r="BC71" s="85"/>
      <c r="BD71" s="85"/>
      <c r="BE71" s="85"/>
      <c r="BF71" s="85"/>
      <c r="BG71" s="85"/>
      <c r="BH71" s="85"/>
      <c r="BI71" s="85"/>
      <c r="BJ71" s="85"/>
      <c r="BK71" s="85"/>
      <c r="BL71" s="85"/>
      <c r="BM71" s="81"/>
    </row>
    <row r="72" spans="1:65" s="42" customFormat="1">
      <c r="A72" s="59"/>
      <c r="B72" s="81"/>
      <c r="C72" s="81"/>
      <c r="D72" s="81"/>
      <c r="E72" s="81"/>
      <c r="F72" s="81"/>
      <c r="G72" s="81"/>
      <c r="H72" s="81"/>
      <c r="I72" s="81"/>
      <c r="J72" s="81"/>
      <c r="K72" s="81"/>
      <c r="L72" s="81"/>
      <c r="M72" s="81"/>
      <c r="N72" s="81"/>
      <c r="O72" s="81"/>
      <c r="P72" s="91"/>
      <c r="Q72" s="91"/>
      <c r="R72" s="91"/>
      <c r="S72" s="92"/>
      <c r="T72" s="92"/>
      <c r="U72" s="92"/>
      <c r="V72" s="92"/>
      <c r="W72" s="92"/>
      <c r="X72" s="92"/>
      <c r="Y72" s="92"/>
      <c r="Z72" s="92"/>
      <c r="AA72" s="92"/>
      <c r="AB72" s="90"/>
      <c r="AC72" s="90"/>
      <c r="AD72" s="90"/>
      <c r="AE72" s="90"/>
      <c r="AF72" s="90"/>
      <c r="AG72" s="90"/>
      <c r="AH72" s="90"/>
      <c r="AI72" s="90"/>
      <c r="AJ72" s="90"/>
      <c r="AK72" s="90"/>
      <c r="AL72" s="81"/>
      <c r="AM72" s="85"/>
      <c r="AN72" s="85"/>
      <c r="AO72" s="85"/>
      <c r="AP72" s="85"/>
      <c r="AQ72" s="85"/>
      <c r="AR72" s="85"/>
      <c r="AS72" s="85"/>
      <c r="AT72" s="85"/>
      <c r="AU72" s="85"/>
      <c r="AV72" s="85"/>
      <c r="AW72" s="85"/>
      <c r="AX72" s="85"/>
      <c r="AY72" s="85"/>
      <c r="AZ72" s="97"/>
      <c r="BA72" s="85"/>
      <c r="BB72" s="85"/>
      <c r="BC72" s="85"/>
      <c r="BD72" s="85"/>
      <c r="BE72" s="85"/>
      <c r="BF72" s="85"/>
      <c r="BG72" s="85"/>
      <c r="BH72" s="85"/>
      <c r="BI72" s="85"/>
      <c r="BJ72" s="85"/>
      <c r="BK72" s="85"/>
      <c r="BL72" s="85"/>
      <c r="BM72" s="81"/>
    </row>
    <row r="73" spans="1:65" s="42" customFormat="1">
      <c r="A73" s="59"/>
      <c r="B73" s="81"/>
      <c r="C73" s="81"/>
      <c r="D73" s="81"/>
      <c r="E73" s="81"/>
      <c r="F73" s="81"/>
      <c r="G73" s="81"/>
      <c r="H73" s="81"/>
      <c r="I73" s="81"/>
      <c r="J73" s="81"/>
      <c r="K73" s="81"/>
      <c r="L73" s="81"/>
      <c r="M73" s="81"/>
      <c r="N73" s="81"/>
      <c r="O73" s="81"/>
      <c r="P73" s="91"/>
      <c r="Q73" s="91"/>
      <c r="R73" s="91"/>
      <c r="S73" s="92"/>
      <c r="T73" s="92"/>
      <c r="U73" s="92"/>
      <c r="V73" s="92"/>
      <c r="W73" s="92"/>
      <c r="X73" s="92"/>
      <c r="Y73" s="92"/>
      <c r="Z73" s="92"/>
      <c r="AA73" s="92"/>
      <c r="AB73" s="90"/>
      <c r="AC73" s="90"/>
      <c r="AD73" s="90"/>
      <c r="AE73" s="90"/>
      <c r="AF73" s="90"/>
      <c r="AG73" s="90"/>
      <c r="AH73" s="90"/>
      <c r="AI73" s="90"/>
      <c r="AJ73" s="90"/>
      <c r="AK73" s="90"/>
      <c r="AL73" s="81"/>
      <c r="AM73" s="85"/>
      <c r="AN73" s="85"/>
      <c r="AO73" s="85"/>
      <c r="AP73" s="85"/>
      <c r="AQ73" s="85"/>
      <c r="AR73" s="85"/>
      <c r="AS73" s="85"/>
      <c r="AT73" s="85"/>
      <c r="AU73" s="85"/>
      <c r="AV73" s="85"/>
      <c r="AW73" s="85"/>
      <c r="AX73" s="85"/>
      <c r="AY73" s="85"/>
      <c r="AZ73" s="97"/>
      <c r="BA73" s="85"/>
      <c r="BB73" s="85"/>
      <c r="BC73" s="85"/>
      <c r="BD73" s="85"/>
      <c r="BE73" s="85"/>
      <c r="BF73" s="85"/>
      <c r="BG73" s="85"/>
      <c r="BH73" s="85"/>
      <c r="BI73" s="85"/>
      <c r="BJ73" s="85"/>
      <c r="BK73" s="85"/>
      <c r="BL73" s="85"/>
      <c r="BM73" s="81"/>
    </row>
    <row r="74" spans="1:65" s="42" customFormat="1">
      <c r="A74" s="59"/>
      <c r="B74" s="81"/>
      <c r="C74" s="81" t="s">
        <v>170</v>
      </c>
      <c r="D74" s="81"/>
      <c r="E74" s="81"/>
      <c r="F74" s="81"/>
      <c r="G74" s="81"/>
      <c r="H74" s="81"/>
      <c r="I74" s="81"/>
      <c r="J74" s="81"/>
      <c r="K74" s="81"/>
      <c r="L74" s="81"/>
      <c r="M74" s="81"/>
      <c r="N74" s="81"/>
      <c r="O74" s="81"/>
      <c r="P74" s="91"/>
      <c r="Q74" s="91"/>
      <c r="R74" s="91"/>
      <c r="S74" s="92"/>
      <c r="T74" s="92"/>
      <c r="U74" s="92"/>
      <c r="V74" s="92"/>
      <c r="W74" s="92"/>
      <c r="X74" s="92"/>
      <c r="Y74" s="92"/>
      <c r="Z74" s="92"/>
      <c r="AA74" s="92"/>
      <c r="AB74" s="90"/>
      <c r="AC74" s="90"/>
      <c r="AD74" s="90"/>
      <c r="AE74" s="90"/>
      <c r="AF74" s="90"/>
      <c r="AG74" s="90"/>
      <c r="AH74" s="90"/>
      <c r="AI74" s="90"/>
      <c r="AJ74" s="90"/>
      <c r="AK74" s="90"/>
      <c r="AL74" s="81"/>
      <c r="AM74" s="85"/>
      <c r="AN74" s="85"/>
      <c r="AO74" s="85"/>
      <c r="AP74" s="85"/>
      <c r="AQ74" s="85"/>
      <c r="AR74" s="85"/>
      <c r="AS74" s="85"/>
      <c r="AT74" s="85"/>
      <c r="AU74" s="85"/>
      <c r="AV74" s="85"/>
      <c r="AW74" s="85"/>
      <c r="AX74" s="85"/>
      <c r="AY74" s="85"/>
      <c r="AZ74" s="97"/>
      <c r="BA74" s="85"/>
      <c r="BB74" s="85"/>
      <c r="BC74" s="85"/>
      <c r="BD74" s="85"/>
      <c r="BE74" s="85"/>
      <c r="BF74" s="85"/>
      <c r="BG74" s="85"/>
      <c r="BH74" s="85"/>
      <c r="BI74" s="85"/>
      <c r="BJ74" s="85"/>
      <c r="BK74" s="85"/>
      <c r="BL74" s="85"/>
      <c r="BM74" s="81"/>
    </row>
    <row r="75" spans="1:65" s="42" customFormat="1">
      <c r="A75" s="59"/>
      <c r="B75" s="81"/>
      <c r="C75" s="84"/>
      <c r="D75" s="82" t="s">
        <v>173</v>
      </c>
      <c r="E75" s="81"/>
      <c r="F75" s="81"/>
      <c r="G75" s="81"/>
      <c r="H75" s="81"/>
      <c r="I75" s="81"/>
      <c r="J75" s="81"/>
      <c r="K75" s="81"/>
      <c r="L75" s="81"/>
      <c r="M75" s="81"/>
      <c r="N75" s="81"/>
      <c r="O75" s="82" t="s">
        <v>175</v>
      </c>
      <c r="P75" s="91"/>
      <c r="Q75" s="91"/>
      <c r="R75" s="91"/>
      <c r="S75" s="92"/>
      <c r="T75" s="92"/>
      <c r="U75" s="92"/>
      <c r="V75" s="92"/>
      <c r="W75" s="92"/>
      <c r="X75" s="92"/>
      <c r="Y75" s="92"/>
      <c r="Z75" s="92"/>
      <c r="AA75" s="92"/>
      <c r="AB75" s="90"/>
      <c r="AC75" s="90"/>
      <c r="AD75" s="90"/>
      <c r="AE75" s="90"/>
      <c r="AF75" s="90"/>
      <c r="AG75" s="90"/>
      <c r="AH75" s="90"/>
      <c r="AI75" s="90"/>
      <c r="AJ75" s="90"/>
      <c r="AK75" s="90"/>
      <c r="AL75" s="81"/>
      <c r="AM75" s="85"/>
      <c r="AN75" s="85"/>
      <c r="AO75" s="85"/>
      <c r="AP75" s="85"/>
      <c r="AQ75" s="85"/>
      <c r="AR75" s="85"/>
      <c r="AS75" s="85"/>
      <c r="AT75" s="85"/>
      <c r="AU75" s="85"/>
      <c r="AV75" s="85"/>
      <c r="AW75" s="85"/>
      <c r="AX75" s="85"/>
      <c r="AY75" s="85"/>
      <c r="AZ75" s="97"/>
      <c r="BA75" s="85"/>
      <c r="BB75" s="85"/>
      <c r="BC75" s="85"/>
      <c r="BD75" s="85"/>
      <c r="BE75" s="85"/>
      <c r="BF75" s="85"/>
      <c r="BG75" s="85"/>
      <c r="BH75" s="85"/>
      <c r="BI75" s="85"/>
      <c r="BJ75" s="85"/>
      <c r="BK75" s="85"/>
      <c r="BL75" s="85"/>
      <c r="BM75" s="81"/>
    </row>
    <row r="76" spans="1:65" s="42" customFormat="1">
      <c r="A76" s="59"/>
      <c r="B76" s="81"/>
      <c r="C76" s="81"/>
      <c r="D76" s="81"/>
      <c r="E76" s="81"/>
      <c r="F76" s="81"/>
      <c r="G76" s="81"/>
      <c r="H76" s="81"/>
      <c r="I76" s="81"/>
      <c r="J76" s="81"/>
      <c r="K76" s="81"/>
      <c r="L76" s="81"/>
      <c r="M76" s="81"/>
      <c r="N76" s="81"/>
      <c r="O76" s="81"/>
      <c r="P76" s="91"/>
      <c r="Q76" s="91"/>
      <c r="R76" s="91"/>
      <c r="S76" s="92"/>
      <c r="T76" s="92"/>
      <c r="U76" s="92"/>
      <c r="V76" s="92"/>
      <c r="W76" s="92"/>
      <c r="X76" s="92"/>
      <c r="Y76" s="92"/>
      <c r="Z76" s="92"/>
      <c r="AA76" s="92"/>
      <c r="AB76" s="90"/>
      <c r="AC76" s="90"/>
      <c r="AD76" s="90"/>
      <c r="AE76" s="90"/>
      <c r="AF76" s="90"/>
      <c r="AG76" s="90"/>
      <c r="AH76" s="90"/>
      <c r="AI76" s="90"/>
      <c r="AJ76" s="90"/>
      <c r="AK76" s="90"/>
      <c r="AL76" s="81"/>
      <c r="AM76" s="85"/>
      <c r="AN76" s="85"/>
      <c r="AO76" s="85"/>
      <c r="AP76" s="85"/>
      <c r="AQ76" s="85"/>
      <c r="AR76" s="85"/>
      <c r="AS76" s="85"/>
      <c r="AT76" s="85"/>
      <c r="AU76" s="85"/>
      <c r="AV76" s="85"/>
      <c r="AW76" s="85"/>
      <c r="AX76" s="85"/>
      <c r="AY76" s="85"/>
      <c r="AZ76" s="97"/>
      <c r="BA76" s="85"/>
      <c r="BB76" s="85"/>
      <c r="BC76" s="85"/>
      <c r="BD76" s="85"/>
      <c r="BE76" s="85"/>
      <c r="BF76" s="85"/>
      <c r="BG76" s="85"/>
      <c r="BH76" s="85"/>
      <c r="BI76" s="85"/>
      <c r="BJ76" s="85"/>
      <c r="BK76" s="85"/>
      <c r="BL76" s="85"/>
      <c r="BM76" s="81"/>
    </row>
    <row r="77" spans="1:65" s="42" customFormat="1">
      <c r="A77" s="59"/>
      <c r="B77" s="81"/>
      <c r="C77" s="81"/>
      <c r="D77" s="81"/>
      <c r="E77" s="81"/>
      <c r="F77" s="81"/>
      <c r="G77" s="81"/>
      <c r="H77" s="81"/>
      <c r="I77" s="81"/>
      <c r="J77" s="81"/>
      <c r="K77" s="81"/>
      <c r="L77" s="81"/>
      <c r="M77" s="81"/>
      <c r="N77" s="81"/>
      <c r="O77" s="81"/>
      <c r="P77" s="91"/>
      <c r="Q77" s="91"/>
      <c r="R77" s="91"/>
      <c r="S77" s="92"/>
      <c r="T77" s="92"/>
      <c r="U77" s="92"/>
      <c r="V77" s="92"/>
      <c r="W77" s="92"/>
      <c r="X77" s="92"/>
      <c r="Y77" s="92"/>
      <c r="Z77" s="92"/>
      <c r="AA77" s="92"/>
      <c r="AB77" s="90"/>
      <c r="AC77" s="90"/>
      <c r="AD77" s="90"/>
      <c r="AE77" s="90"/>
      <c r="AF77" s="90"/>
      <c r="AG77" s="90"/>
      <c r="AH77" s="90"/>
      <c r="AI77" s="90"/>
      <c r="AJ77" s="90"/>
      <c r="AK77" s="90"/>
      <c r="AL77" s="81"/>
      <c r="AM77" s="85"/>
      <c r="AN77" s="85"/>
      <c r="AO77" s="85"/>
      <c r="AP77" s="85"/>
      <c r="AQ77" s="85"/>
      <c r="AR77" s="85"/>
      <c r="AS77" s="85"/>
      <c r="AT77" s="85"/>
      <c r="AU77" s="85"/>
      <c r="AV77" s="85"/>
      <c r="AW77" s="85"/>
      <c r="AX77" s="85"/>
      <c r="AY77" s="85"/>
      <c r="AZ77" s="97"/>
      <c r="BA77" s="85"/>
      <c r="BB77" s="85"/>
      <c r="BC77" s="85"/>
      <c r="BD77" s="85"/>
      <c r="BE77" s="85"/>
      <c r="BF77" s="85"/>
      <c r="BG77" s="85"/>
      <c r="BH77" s="85"/>
      <c r="BI77" s="85"/>
      <c r="BJ77" s="85"/>
      <c r="BK77" s="85"/>
      <c r="BL77" s="85"/>
      <c r="BM77" s="81"/>
    </row>
    <row r="78" spans="1:65" s="42" customFormat="1">
      <c r="A78" s="59"/>
      <c r="B78" s="81"/>
      <c r="C78" s="81"/>
      <c r="D78" s="81"/>
      <c r="E78" s="81"/>
      <c r="F78" s="81"/>
      <c r="G78" s="81"/>
      <c r="H78" s="81"/>
      <c r="I78" s="81"/>
      <c r="J78" s="81"/>
      <c r="K78" s="81"/>
      <c r="L78" s="81"/>
      <c r="M78" s="81"/>
      <c r="N78" s="81"/>
      <c r="O78" s="81"/>
      <c r="P78" s="91"/>
      <c r="Q78" s="91"/>
      <c r="R78" s="91"/>
      <c r="S78" s="92"/>
      <c r="T78" s="92"/>
      <c r="U78" s="92"/>
      <c r="V78" s="92"/>
      <c r="W78" s="92"/>
      <c r="X78" s="92"/>
      <c r="Y78" s="92"/>
      <c r="Z78" s="92"/>
      <c r="AA78" s="92"/>
      <c r="AB78" s="90"/>
      <c r="AC78" s="90"/>
      <c r="AD78" s="90"/>
      <c r="AE78" s="90"/>
      <c r="AF78" s="90"/>
      <c r="AG78" s="90"/>
      <c r="AH78" s="90"/>
      <c r="AI78" s="90"/>
      <c r="AJ78" s="90"/>
      <c r="AK78" s="90"/>
      <c r="AL78" s="81"/>
      <c r="AM78" s="85"/>
      <c r="AN78" s="85"/>
      <c r="AO78" s="85"/>
      <c r="AP78" s="85"/>
      <c r="AQ78" s="85"/>
      <c r="AR78" s="85"/>
      <c r="AS78" s="85"/>
      <c r="AT78" s="85"/>
      <c r="AU78" s="85"/>
      <c r="AV78" s="85"/>
      <c r="AW78" s="85"/>
      <c r="AX78" s="85"/>
      <c r="AY78" s="85"/>
      <c r="AZ78" s="97"/>
      <c r="BA78" s="85"/>
      <c r="BB78" s="85"/>
      <c r="BC78" s="85"/>
      <c r="BD78" s="85"/>
      <c r="BE78" s="85"/>
      <c r="BF78" s="85"/>
      <c r="BG78" s="85"/>
      <c r="BH78" s="85"/>
      <c r="BI78" s="85"/>
      <c r="BJ78" s="85"/>
      <c r="BK78" s="85"/>
      <c r="BL78" s="85"/>
      <c r="BM78" s="81"/>
    </row>
    <row r="79" spans="1:65" s="42" customFormat="1">
      <c r="A79" s="59"/>
      <c r="B79" s="81"/>
      <c r="C79" s="81"/>
      <c r="D79" s="81"/>
      <c r="E79" s="81"/>
      <c r="F79" s="81"/>
      <c r="G79" s="81"/>
      <c r="H79" s="81"/>
      <c r="I79" s="81"/>
      <c r="J79" s="81"/>
      <c r="K79" s="81"/>
      <c r="L79" s="81"/>
      <c r="M79" s="81"/>
      <c r="N79" s="81"/>
      <c r="O79" s="81"/>
      <c r="P79" s="91"/>
      <c r="Q79" s="91"/>
      <c r="R79" s="91"/>
      <c r="S79" s="92"/>
      <c r="T79" s="92"/>
      <c r="U79" s="92"/>
      <c r="V79" s="92"/>
      <c r="W79" s="92"/>
      <c r="X79" s="92"/>
      <c r="Y79" s="92"/>
      <c r="Z79" s="92"/>
      <c r="AA79" s="92"/>
      <c r="AB79" s="90"/>
      <c r="AC79" s="90"/>
      <c r="AD79" s="90"/>
      <c r="AE79" s="90"/>
      <c r="AF79" s="90"/>
      <c r="AG79" s="90"/>
      <c r="AH79" s="90"/>
      <c r="AI79" s="90"/>
      <c r="AJ79" s="90"/>
      <c r="AK79" s="90"/>
      <c r="AL79" s="81"/>
      <c r="AM79" s="85"/>
      <c r="AN79" s="85"/>
      <c r="AO79" s="85"/>
      <c r="AP79" s="85"/>
      <c r="AQ79" s="85"/>
      <c r="AR79" s="85"/>
      <c r="AS79" s="85"/>
      <c r="AT79" s="85"/>
      <c r="AU79" s="85"/>
      <c r="AV79" s="85"/>
      <c r="AW79" s="85"/>
      <c r="AX79" s="85"/>
      <c r="AY79" s="85"/>
      <c r="AZ79" s="97"/>
      <c r="BA79" s="85"/>
      <c r="BB79" s="85"/>
      <c r="BC79" s="85"/>
      <c r="BD79" s="85"/>
      <c r="BE79" s="85"/>
      <c r="BF79" s="85"/>
      <c r="BG79" s="85"/>
      <c r="BH79" s="85"/>
      <c r="BI79" s="85"/>
      <c r="BJ79" s="85"/>
      <c r="BK79" s="85"/>
      <c r="BL79" s="85"/>
      <c r="BM79" s="81"/>
    </row>
    <row r="80" spans="1:65" s="42" customFormat="1">
      <c r="A80" s="59"/>
      <c r="B80" s="81"/>
      <c r="C80" s="81"/>
      <c r="D80" s="81"/>
      <c r="E80" s="81"/>
      <c r="F80" s="81"/>
      <c r="G80" s="81"/>
      <c r="H80" s="81"/>
      <c r="I80" s="81"/>
      <c r="J80" s="81"/>
      <c r="K80" s="81"/>
      <c r="L80" s="81"/>
      <c r="M80" s="81"/>
      <c r="N80" s="81"/>
      <c r="O80" s="81"/>
      <c r="P80" s="91"/>
      <c r="Q80" s="91"/>
      <c r="R80" s="91"/>
      <c r="S80" s="92"/>
      <c r="T80" s="92"/>
      <c r="U80" s="92"/>
      <c r="V80" s="92"/>
      <c r="W80" s="92"/>
      <c r="X80" s="92"/>
      <c r="Y80" s="92"/>
      <c r="Z80" s="92"/>
      <c r="AA80" s="92"/>
      <c r="AB80" s="90"/>
      <c r="AC80" s="90"/>
      <c r="AD80" s="90"/>
      <c r="AE80" s="90"/>
      <c r="AF80" s="90"/>
      <c r="AG80" s="90"/>
      <c r="AH80" s="90"/>
      <c r="AI80" s="90"/>
      <c r="AJ80" s="90"/>
      <c r="AK80" s="90"/>
      <c r="AL80" s="81"/>
      <c r="AM80" s="85"/>
      <c r="AN80" s="85"/>
      <c r="AO80" s="85"/>
      <c r="AP80" s="85"/>
      <c r="AQ80" s="85"/>
      <c r="AR80" s="85"/>
      <c r="AS80" s="85"/>
      <c r="AT80" s="85"/>
      <c r="AU80" s="85"/>
      <c r="AV80" s="85"/>
      <c r="AW80" s="85"/>
      <c r="AX80" s="85"/>
      <c r="AY80" s="85"/>
      <c r="AZ80" s="97"/>
      <c r="BA80" s="85"/>
      <c r="BB80" s="85"/>
      <c r="BC80" s="85"/>
      <c r="BD80" s="85"/>
      <c r="BE80" s="85"/>
      <c r="BF80" s="85"/>
      <c r="BG80" s="85"/>
      <c r="BH80" s="85"/>
      <c r="BI80" s="85"/>
      <c r="BJ80" s="85"/>
      <c r="BK80" s="85"/>
      <c r="BL80" s="85"/>
      <c r="BM80" s="81"/>
    </row>
    <row r="81" spans="1:65" s="42" customFormat="1">
      <c r="A81" s="59"/>
      <c r="B81" s="81"/>
      <c r="C81" s="81"/>
      <c r="D81" s="81"/>
      <c r="E81" s="81"/>
      <c r="F81" s="81"/>
      <c r="G81" s="81"/>
      <c r="H81" s="81"/>
      <c r="I81" s="81"/>
      <c r="J81" s="81"/>
      <c r="K81" s="81"/>
      <c r="L81" s="81"/>
      <c r="M81" s="81"/>
      <c r="N81" s="81"/>
      <c r="O81" s="81"/>
      <c r="P81" s="91"/>
      <c r="Q81" s="91"/>
      <c r="R81" s="91"/>
      <c r="S81" s="92"/>
      <c r="T81" s="92"/>
      <c r="U81" s="92"/>
      <c r="V81" s="92"/>
      <c r="W81" s="92"/>
      <c r="X81" s="92"/>
      <c r="Y81" s="92"/>
      <c r="Z81" s="92"/>
      <c r="AA81" s="92"/>
      <c r="AB81" s="90"/>
      <c r="AC81" s="90"/>
      <c r="AD81" s="90"/>
      <c r="AE81" s="90"/>
      <c r="AF81" s="90"/>
      <c r="AG81" s="90"/>
      <c r="AH81" s="90"/>
      <c r="AI81" s="90"/>
      <c r="AJ81" s="90"/>
      <c r="AK81" s="90"/>
      <c r="AL81" s="81"/>
      <c r="AM81" s="85"/>
      <c r="AN81" s="85"/>
      <c r="AO81" s="85"/>
      <c r="AP81" s="85"/>
      <c r="AQ81" s="85"/>
      <c r="AR81" s="85"/>
      <c r="AS81" s="85"/>
      <c r="AT81" s="85"/>
      <c r="AU81" s="85"/>
      <c r="AV81" s="85"/>
      <c r="AW81" s="85"/>
      <c r="AX81" s="85"/>
      <c r="AY81" s="85"/>
      <c r="AZ81" s="97"/>
      <c r="BA81" s="85"/>
      <c r="BB81" s="85"/>
      <c r="BC81" s="85"/>
      <c r="BD81" s="85"/>
      <c r="BE81" s="85"/>
      <c r="BF81" s="85"/>
      <c r="BG81" s="85"/>
      <c r="BH81" s="85"/>
      <c r="BI81" s="85"/>
      <c r="BJ81" s="85"/>
      <c r="BK81" s="85"/>
      <c r="BL81" s="85"/>
      <c r="BM81" s="81"/>
    </row>
    <row r="82" spans="1:65" s="42" customFormat="1">
      <c r="A82" s="59"/>
      <c r="B82" s="81"/>
      <c r="C82" s="81"/>
      <c r="D82" s="81"/>
      <c r="E82" s="81"/>
      <c r="F82" s="81"/>
      <c r="G82" s="81"/>
      <c r="H82" s="81"/>
      <c r="I82" s="81"/>
      <c r="J82" s="81"/>
      <c r="K82" s="81"/>
      <c r="L82" s="81"/>
      <c r="M82" s="81"/>
      <c r="N82" s="81"/>
      <c r="O82" s="81"/>
      <c r="P82" s="91"/>
      <c r="Q82" s="91"/>
      <c r="R82" s="91"/>
      <c r="S82" s="92"/>
      <c r="T82" s="92"/>
      <c r="U82" s="92"/>
      <c r="V82" s="92"/>
      <c r="W82" s="92"/>
      <c r="X82" s="92"/>
      <c r="Y82" s="92"/>
      <c r="Z82" s="92"/>
      <c r="AA82" s="92"/>
      <c r="AB82" s="90"/>
      <c r="AC82" s="90"/>
      <c r="AD82" s="90"/>
      <c r="AE82" s="90"/>
      <c r="AF82" s="90"/>
      <c r="AG82" s="90"/>
      <c r="AH82" s="90"/>
      <c r="AI82" s="90"/>
      <c r="AJ82" s="90"/>
      <c r="AK82" s="90"/>
      <c r="AL82" s="81"/>
      <c r="AM82" s="85"/>
      <c r="AN82" s="85"/>
      <c r="AO82" s="85"/>
      <c r="AP82" s="85"/>
      <c r="AQ82" s="85"/>
      <c r="AR82" s="85"/>
      <c r="AS82" s="85"/>
      <c r="AT82" s="85"/>
      <c r="AU82" s="85"/>
      <c r="AV82" s="85"/>
      <c r="AW82" s="85"/>
      <c r="AX82" s="85"/>
      <c r="AY82" s="85"/>
      <c r="AZ82" s="97"/>
      <c r="BA82" s="85"/>
      <c r="BB82" s="85"/>
      <c r="BC82" s="85"/>
      <c r="BD82" s="85"/>
      <c r="BE82" s="85"/>
      <c r="BF82" s="85"/>
      <c r="BG82" s="85"/>
      <c r="BH82" s="85"/>
      <c r="BI82" s="85"/>
      <c r="BJ82" s="85"/>
      <c r="BK82" s="85"/>
      <c r="BL82" s="85"/>
      <c r="BM82" s="81"/>
    </row>
    <row r="83" spans="1:65" s="42" customFormat="1">
      <c r="A83" s="59"/>
      <c r="B83" s="81"/>
      <c r="C83" s="81"/>
      <c r="D83" s="81"/>
      <c r="E83" s="81"/>
      <c r="F83" s="81"/>
      <c r="G83" s="81"/>
      <c r="H83" s="81"/>
      <c r="I83" s="81"/>
      <c r="J83" s="81"/>
      <c r="K83" s="81"/>
      <c r="L83" s="81"/>
      <c r="M83" s="81"/>
      <c r="N83" s="81"/>
      <c r="O83" s="81"/>
      <c r="P83" s="91"/>
      <c r="Q83" s="91"/>
      <c r="R83" s="91"/>
      <c r="S83" s="92"/>
      <c r="T83" s="92"/>
      <c r="U83" s="92"/>
      <c r="V83" s="92"/>
      <c r="W83" s="92"/>
      <c r="X83" s="92"/>
      <c r="Y83" s="92"/>
      <c r="Z83" s="92"/>
      <c r="AA83" s="92"/>
      <c r="AB83" s="90"/>
      <c r="AC83" s="90"/>
      <c r="AD83" s="90"/>
      <c r="AE83" s="90"/>
      <c r="AF83" s="90"/>
      <c r="AG83" s="90"/>
      <c r="AH83" s="90"/>
      <c r="AI83" s="90"/>
      <c r="AJ83" s="90"/>
      <c r="AK83" s="90"/>
      <c r="AL83" s="81"/>
      <c r="AM83" s="85"/>
      <c r="AN83" s="85"/>
      <c r="AO83" s="85"/>
      <c r="AP83" s="85"/>
      <c r="AQ83" s="85"/>
      <c r="AR83" s="85"/>
      <c r="AS83" s="85"/>
      <c r="AT83" s="85"/>
      <c r="AU83" s="85"/>
      <c r="AV83" s="85"/>
      <c r="AW83" s="85"/>
      <c r="AX83" s="85"/>
      <c r="AY83" s="85"/>
      <c r="AZ83" s="97"/>
      <c r="BA83" s="85"/>
      <c r="BB83" s="85"/>
      <c r="BC83" s="85"/>
      <c r="BD83" s="85"/>
      <c r="BE83" s="85"/>
      <c r="BF83" s="85"/>
      <c r="BG83" s="85"/>
      <c r="BH83" s="85"/>
      <c r="BI83" s="85"/>
      <c r="BJ83" s="85"/>
      <c r="BK83" s="85"/>
      <c r="BL83" s="85"/>
      <c r="BM83" s="81"/>
    </row>
    <row r="84" spans="1:65" s="42" customFormat="1">
      <c r="A84" s="59"/>
      <c r="B84" s="81"/>
      <c r="C84" s="81"/>
      <c r="D84" s="81"/>
      <c r="E84" s="81"/>
      <c r="F84" s="81"/>
      <c r="G84" s="81"/>
      <c r="H84" s="81"/>
      <c r="I84" s="81"/>
      <c r="J84" s="81"/>
      <c r="K84" s="81"/>
      <c r="L84" s="81"/>
      <c r="M84" s="81"/>
      <c r="N84" s="81"/>
      <c r="O84" s="81"/>
      <c r="P84" s="91"/>
      <c r="Q84" s="91"/>
      <c r="R84" s="91"/>
      <c r="S84" s="92"/>
      <c r="T84" s="92"/>
      <c r="U84" s="92"/>
      <c r="V84" s="92"/>
      <c r="W84" s="92"/>
      <c r="X84" s="92"/>
      <c r="Y84" s="92"/>
      <c r="Z84" s="92"/>
      <c r="AA84" s="92"/>
      <c r="AB84" s="90"/>
      <c r="AC84" s="90"/>
      <c r="AD84" s="90"/>
      <c r="AE84" s="90"/>
      <c r="AF84" s="90"/>
      <c r="AG84" s="90"/>
      <c r="AH84" s="90"/>
      <c r="AI84" s="90"/>
      <c r="AJ84" s="90"/>
      <c r="AK84" s="90"/>
      <c r="AL84" s="81"/>
      <c r="AM84" s="85"/>
      <c r="AN84" s="85"/>
      <c r="AO84" s="85"/>
      <c r="AP84" s="85"/>
      <c r="AQ84" s="85"/>
      <c r="AR84" s="85"/>
      <c r="AS84" s="85"/>
      <c r="AT84" s="85"/>
      <c r="AU84" s="85"/>
      <c r="AV84" s="85"/>
      <c r="AW84" s="85"/>
      <c r="AX84" s="85"/>
      <c r="AY84" s="85"/>
      <c r="AZ84" s="97"/>
      <c r="BA84" s="85"/>
      <c r="BB84" s="85"/>
      <c r="BC84" s="85"/>
      <c r="BD84" s="85"/>
      <c r="BE84" s="85"/>
      <c r="BF84" s="85"/>
      <c r="BG84" s="85"/>
      <c r="BH84" s="85"/>
      <c r="BI84" s="85"/>
      <c r="BJ84" s="85"/>
      <c r="BK84" s="85"/>
      <c r="BL84" s="85"/>
      <c r="BM84" s="81"/>
    </row>
    <row r="85" spans="1:65" s="42" customFormat="1">
      <c r="A85" s="59"/>
      <c r="B85" s="81"/>
      <c r="C85" s="81"/>
      <c r="D85" s="81"/>
      <c r="E85" s="81"/>
      <c r="F85" s="81"/>
      <c r="G85" s="81"/>
      <c r="H85" s="81"/>
      <c r="I85" s="81"/>
      <c r="J85" s="81"/>
      <c r="K85" s="81"/>
      <c r="L85" s="81"/>
      <c r="M85" s="81"/>
      <c r="N85" s="81"/>
      <c r="O85" s="81"/>
      <c r="P85" s="91"/>
      <c r="Q85" s="91"/>
      <c r="R85" s="91"/>
      <c r="S85" s="92"/>
      <c r="T85" s="92"/>
      <c r="U85" s="92"/>
      <c r="V85" s="92"/>
      <c r="W85" s="92"/>
      <c r="X85" s="92"/>
      <c r="Y85" s="92"/>
      <c r="Z85" s="92"/>
      <c r="AA85" s="92"/>
      <c r="AB85" s="90"/>
      <c r="AC85" s="90"/>
      <c r="AD85" s="90"/>
      <c r="AE85" s="90"/>
      <c r="AF85" s="90"/>
      <c r="AG85" s="90"/>
      <c r="AH85" s="90"/>
      <c r="AI85" s="90"/>
      <c r="AJ85" s="90"/>
      <c r="AK85" s="90"/>
      <c r="AL85" s="81"/>
      <c r="AM85" s="85"/>
      <c r="AN85" s="85"/>
      <c r="AO85" s="85"/>
      <c r="AP85" s="85"/>
      <c r="AQ85" s="85"/>
      <c r="AR85" s="85"/>
      <c r="AS85" s="85"/>
      <c r="AT85" s="85"/>
      <c r="AU85" s="85"/>
      <c r="AV85" s="85"/>
      <c r="AW85" s="85"/>
      <c r="AX85" s="85"/>
      <c r="AY85" s="85"/>
      <c r="AZ85" s="97"/>
      <c r="BA85" s="85"/>
      <c r="BB85" s="85"/>
      <c r="BC85" s="85"/>
      <c r="BD85" s="85"/>
      <c r="BE85" s="85"/>
      <c r="BF85" s="85"/>
      <c r="BG85" s="85"/>
      <c r="BH85" s="85"/>
      <c r="BI85" s="85"/>
      <c r="BJ85" s="85"/>
      <c r="BK85" s="85"/>
      <c r="BL85" s="85"/>
      <c r="BM85" s="81"/>
    </row>
    <row r="86" spans="1:65" s="42" customFormat="1">
      <c r="A86" s="59"/>
      <c r="B86" s="81"/>
      <c r="C86" s="81"/>
      <c r="D86" s="81"/>
      <c r="E86" s="81"/>
      <c r="F86" s="81"/>
      <c r="G86" s="81"/>
      <c r="H86" s="81"/>
      <c r="I86" s="81"/>
      <c r="J86" s="81"/>
      <c r="K86" s="81"/>
      <c r="L86" s="81"/>
      <c r="M86" s="81"/>
      <c r="N86" s="81"/>
      <c r="O86" s="81"/>
      <c r="P86" s="91"/>
      <c r="Q86" s="91"/>
      <c r="R86" s="91"/>
      <c r="S86" s="92"/>
      <c r="T86" s="92"/>
      <c r="U86" s="92"/>
      <c r="V86" s="92"/>
      <c r="W86" s="92"/>
      <c r="X86" s="92"/>
      <c r="Y86" s="92"/>
      <c r="Z86" s="92"/>
      <c r="AA86" s="92"/>
      <c r="AB86" s="90"/>
      <c r="AC86" s="90"/>
      <c r="AD86" s="90"/>
      <c r="AE86" s="90"/>
      <c r="AF86" s="90"/>
      <c r="AG86" s="90"/>
      <c r="AH86" s="90"/>
      <c r="AI86" s="90"/>
      <c r="AJ86" s="90"/>
      <c r="AK86" s="90"/>
      <c r="AL86" s="81"/>
      <c r="AM86" s="85"/>
      <c r="AN86" s="85"/>
      <c r="AO86" s="85"/>
      <c r="AP86" s="85"/>
      <c r="AQ86" s="85"/>
      <c r="AR86" s="85"/>
      <c r="AS86" s="85"/>
      <c r="AT86" s="85"/>
      <c r="AU86" s="85"/>
      <c r="AV86" s="85"/>
      <c r="AW86" s="85"/>
      <c r="AX86" s="85"/>
      <c r="AY86" s="85"/>
      <c r="AZ86" s="97"/>
      <c r="BA86" s="85"/>
      <c r="BB86" s="85"/>
      <c r="BC86" s="85"/>
      <c r="BD86" s="85"/>
      <c r="BE86" s="85"/>
      <c r="BF86" s="85"/>
      <c r="BG86" s="85"/>
      <c r="BH86" s="85"/>
      <c r="BI86" s="85"/>
      <c r="BJ86" s="85"/>
      <c r="BK86" s="85"/>
      <c r="BL86" s="85"/>
      <c r="BM86" s="81"/>
    </row>
    <row r="87" spans="1:65" s="42" customFormat="1">
      <c r="A87" s="59"/>
      <c r="B87" s="81"/>
      <c r="C87" s="81"/>
      <c r="D87" s="81"/>
      <c r="E87" s="81"/>
      <c r="F87" s="81"/>
      <c r="G87" s="81"/>
      <c r="H87" s="81"/>
      <c r="I87" s="81"/>
      <c r="J87" s="81"/>
      <c r="K87" s="81"/>
      <c r="L87" s="81"/>
      <c r="M87" s="81"/>
      <c r="N87" s="81"/>
      <c r="O87" s="81"/>
      <c r="P87" s="91"/>
      <c r="Q87" s="91"/>
      <c r="R87" s="91"/>
      <c r="S87" s="92"/>
      <c r="T87" s="92"/>
      <c r="U87" s="92"/>
      <c r="V87" s="92"/>
      <c r="W87" s="92"/>
      <c r="X87" s="92"/>
      <c r="Y87" s="92"/>
      <c r="Z87" s="92"/>
      <c r="AA87" s="92"/>
      <c r="AB87" s="90"/>
      <c r="AC87" s="90"/>
      <c r="AD87" s="90"/>
      <c r="AE87" s="90"/>
      <c r="AF87" s="90"/>
      <c r="AG87" s="90"/>
      <c r="AH87" s="90"/>
      <c r="AI87" s="90"/>
      <c r="AJ87" s="90"/>
      <c r="AK87" s="90"/>
      <c r="AL87" s="81"/>
      <c r="AM87" s="85"/>
      <c r="AN87" s="85"/>
      <c r="AO87" s="85"/>
      <c r="AP87" s="85"/>
      <c r="AQ87" s="85"/>
      <c r="AR87" s="85"/>
      <c r="AS87" s="85"/>
      <c r="AT87" s="85"/>
      <c r="AU87" s="85"/>
      <c r="AV87" s="85"/>
      <c r="AW87" s="85"/>
      <c r="AX87" s="85"/>
      <c r="AY87" s="85"/>
      <c r="AZ87" s="97"/>
      <c r="BA87" s="85"/>
      <c r="BB87" s="85"/>
      <c r="BC87" s="85"/>
      <c r="BD87" s="85"/>
      <c r="BE87" s="85"/>
      <c r="BF87" s="85"/>
      <c r="BG87" s="85"/>
      <c r="BH87" s="85"/>
      <c r="BI87" s="85"/>
      <c r="BJ87" s="85"/>
      <c r="BK87" s="85"/>
      <c r="BL87" s="85"/>
      <c r="BM87" s="81"/>
    </row>
    <row r="88" spans="1:65" s="42" customFormat="1">
      <c r="A88" s="59"/>
      <c r="B88" s="81"/>
      <c r="C88" s="81"/>
      <c r="D88" s="81"/>
      <c r="E88" s="81"/>
      <c r="F88" s="81"/>
      <c r="G88" s="81"/>
      <c r="H88" s="81"/>
      <c r="I88" s="81"/>
      <c r="J88" s="81"/>
      <c r="K88" s="81"/>
      <c r="L88" s="81"/>
      <c r="M88" s="81"/>
      <c r="N88" s="81"/>
      <c r="O88" s="81"/>
      <c r="P88" s="91"/>
      <c r="Q88" s="91"/>
      <c r="R88" s="91"/>
      <c r="S88" s="92"/>
      <c r="T88" s="92"/>
      <c r="U88" s="92"/>
      <c r="V88" s="92"/>
      <c r="W88" s="92"/>
      <c r="X88" s="92"/>
      <c r="Y88" s="92"/>
      <c r="Z88" s="92"/>
      <c r="AA88" s="92"/>
      <c r="AB88" s="90"/>
      <c r="AC88" s="90"/>
      <c r="AD88" s="90"/>
      <c r="AE88" s="90"/>
      <c r="AF88" s="90"/>
      <c r="AG88" s="90"/>
      <c r="AH88" s="90"/>
      <c r="AI88" s="90"/>
      <c r="AJ88" s="90"/>
      <c r="AK88" s="90"/>
      <c r="AL88" s="81"/>
      <c r="AM88" s="85"/>
      <c r="AN88" s="85"/>
      <c r="AO88" s="85"/>
      <c r="AP88" s="85"/>
      <c r="AQ88" s="85"/>
      <c r="AR88" s="85"/>
      <c r="AS88" s="85"/>
      <c r="AT88" s="85"/>
      <c r="AU88" s="85"/>
      <c r="AV88" s="85"/>
      <c r="AW88" s="85"/>
      <c r="AX88" s="85"/>
      <c r="AY88" s="85"/>
      <c r="AZ88" s="97"/>
      <c r="BA88" s="85"/>
      <c r="BB88" s="85"/>
      <c r="BC88" s="85"/>
      <c r="BD88" s="85"/>
      <c r="BE88" s="85"/>
      <c r="BF88" s="85"/>
      <c r="BG88" s="85"/>
      <c r="BH88" s="85"/>
      <c r="BI88" s="85"/>
      <c r="BJ88" s="85"/>
      <c r="BK88" s="85"/>
      <c r="BL88" s="85"/>
      <c r="BM88" s="81"/>
    </row>
    <row r="89" spans="1:65" s="42" customFormat="1">
      <c r="A89" s="59"/>
      <c r="B89" s="81"/>
      <c r="C89" s="81"/>
      <c r="D89" s="81"/>
      <c r="E89" s="81"/>
      <c r="F89" s="81"/>
      <c r="G89" s="81"/>
      <c r="H89" s="81"/>
      <c r="I89" s="81"/>
      <c r="J89" s="81"/>
      <c r="K89" s="81"/>
      <c r="L89" s="81"/>
      <c r="M89" s="81"/>
      <c r="N89" s="81"/>
      <c r="O89" s="81"/>
      <c r="P89" s="91"/>
      <c r="Q89" s="91"/>
      <c r="R89" s="91"/>
      <c r="S89" s="92"/>
      <c r="T89" s="92"/>
      <c r="U89" s="92"/>
      <c r="V89" s="92"/>
      <c r="W89" s="92"/>
      <c r="X89" s="92"/>
      <c r="Y89" s="92"/>
      <c r="Z89" s="92"/>
      <c r="AA89" s="92"/>
      <c r="AB89" s="90"/>
      <c r="AC89" s="90"/>
      <c r="AD89" s="90"/>
      <c r="AE89" s="90"/>
      <c r="AF89" s="90"/>
      <c r="AG89" s="90"/>
      <c r="AH89" s="90"/>
      <c r="AI89" s="90"/>
      <c r="AJ89" s="90"/>
      <c r="AK89" s="90"/>
      <c r="AL89" s="81"/>
      <c r="AM89" s="85"/>
      <c r="AN89" s="85"/>
      <c r="AO89" s="85"/>
      <c r="AP89" s="85"/>
      <c r="AQ89" s="85"/>
      <c r="AR89" s="85"/>
      <c r="AS89" s="85"/>
      <c r="AT89" s="85"/>
      <c r="AU89" s="85"/>
      <c r="AV89" s="85"/>
      <c r="AW89" s="85"/>
      <c r="AX89" s="85"/>
      <c r="AY89" s="85"/>
      <c r="AZ89" s="97"/>
      <c r="BA89" s="85"/>
      <c r="BB89" s="85"/>
      <c r="BC89" s="85"/>
      <c r="BD89" s="85"/>
      <c r="BE89" s="85"/>
      <c r="BF89" s="85"/>
      <c r="BG89" s="85"/>
      <c r="BH89" s="85"/>
      <c r="BI89" s="85"/>
      <c r="BJ89" s="85"/>
      <c r="BK89" s="85"/>
      <c r="BL89" s="85"/>
      <c r="BM89" s="81"/>
    </row>
    <row r="90" spans="1:65" s="42" customFormat="1">
      <c r="A90" s="59"/>
      <c r="B90" s="81"/>
      <c r="C90" s="81"/>
      <c r="D90" s="81"/>
      <c r="E90" s="81"/>
      <c r="F90" s="81"/>
      <c r="G90" s="81"/>
      <c r="H90" s="81"/>
      <c r="I90" s="81"/>
      <c r="J90" s="81"/>
      <c r="K90" s="81"/>
      <c r="L90" s="81"/>
      <c r="M90" s="81"/>
      <c r="N90" s="81"/>
      <c r="O90" s="81"/>
      <c r="P90" s="91"/>
      <c r="Q90" s="91"/>
      <c r="R90" s="91"/>
      <c r="S90" s="92"/>
      <c r="T90" s="92"/>
      <c r="U90" s="92"/>
      <c r="V90" s="92"/>
      <c r="W90" s="92"/>
      <c r="X90" s="92"/>
      <c r="Y90" s="92"/>
      <c r="Z90" s="92"/>
      <c r="AA90" s="92"/>
      <c r="AB90" s="90"/>
      <c r="AC90" s="90"/>
      <c r="AD90" s="90"/>
      <c r="AE90" s="90"/>
      <c r="AF90" s="90"/>
      <c r="AG90" s="90"/>
      <c r="AH90" s="90"/>
      <c r="AI90" s="90"/>
      <c r="AJ90" s="90"/>
      <c r="AK90" s="90"/>
      <c r="AL90" s="81"/>
      <c r="AM90" s="85"/>
      <c r="AN90" s="85"/>
      <c r="AO90" s="85"/>
      <c r="AP90" s="85"/>
      <c r="AQ90" s="85"/>
      <c r="AR90" s="85"/>
      <c r="AS90" s="85"/>
      <c r="AT90" s="85"/>
      <c r="AU90" s="85"/>
      <c r="AV90" s="85"/>
      <c r="AW90" s="85"/>
      <c r="AX90" s="85"/>
      <c r="AY90" s="85"/>
      <c r="AZ90" s="97"/>
      <c r="BA90" s="85"/>
      <c r="BB90" s="85"/>
      <c r="BC90" s="85"/>
      <c r="BD90" s="85"/>
      <c r="BE90" s="85"/>
      <c r="BF90" s="85"/>
      <c r="BG90" s="85"/>
      <c r="BH90" s="85"/>
      <c r="BI90" s="85"/>
      <c r="BJ90" s="85"/>
      <c r="BK90" s="85"/>
      <c r="BL90" s="85"/>
      <c r="BM90" s="81"/>
    </row>
    <row r="91" spans="1:65" s="42" customFormat="1">
      <c r="A91" s="59"/>
      <c r="B91" s="81"/>
      <c r="C91" s="81"/>
      <c r="D91" s="81"/>
      <c r="E91" s="81"/>
      <c r="F91" s="81"/>
      <c r="G91" s="81"/>
      <c r="H91" s="81"/>
      <c r="I91" s="81"/>
      <c r="J91" s="81"/>
      <c r="K91" s="81"/>
      <c r="L91" s="81"/>
      <c r="M91" s="81"/>
      <c r="N91" s="81"/>
      <c r="O91" s="81"/>
      <c r="P91" s="91"/>
      <c r="Q91" s="91"/>
      <c r="R91" s="91"/>
      <c r="S91" s="92"/>
      <c r="T91" s="92"/>
      <c r="U91" s="92"/>
      <c r="V91" s="92"/>
      <c r="W91" s="92"/>
      <c r="X91" s="92"/>
      <c r="Y91" s="92"/>
      <c r="Z91" s="92"/>
      <c r="AA91" s="92"/>
      <c r="AB91" s="90"/>
      <c r="AC91" s="90"/>
      <c r="AD91" s="90"/>
      <c r="AE91" s="90"/>
      <c r="AF91" s="90"/>
      <c r="AG91" s="90"/>
      <c r="AH91" s="90"/>
      <c r="AI91" s="90"/>
      <c r="AJ91" s="90"/>
      <c r="AK91" s="90"/>
      <c r="AL91" s="81"/>
      <c r="AM91" s="85"/>
      <c r="AN91" s="85"/>
      <c r="AO91" s="85"/>
      <c r="AP91" s="85"/>
      <c r="AQ91" s="85"/>
      <c r="AR91" s="85"/>
      <c r="AS91" s="85"/>
      <c r="AT91" s="85"/>
      <c r="AU91" s="85"/>
      <c r="AV91" s="85"/>
      <c r="AW91" s="85"/>
      <c r="AX91" s="85"/>
      <c r="AY91" s="85"/>
      <c r="AZ91" s="97"/>
      <c r="BA91" s="85"/>
      <c r="BB91" s="85"/>
      <c r="BC91" s="85"/>
      <c r="BD91" s="85"/>
      <c r="BE91" s="85"/>
      <c r="BF91" s="85"/>
      <c r="BG91" s="85"/>
      <c r="BH91" s="85"/>
      <c r="BI91" s="85"/>
      <c r="BJ91" s="85"/>
      <c r="BK91" s="85"/>
      <c r="BL91" s="85"/>
      <c r="BM91" s="81"/>
    </row>
    <row r="92" spans="1:65" s="42" customFormat="1">
      <c r="A92" s="59"/>
      <c r="B92" s="81"/>
      <c r="C92" s="81"/>
      <c r="D92" s="81"/>
      <c r="E92" s="81"/>
      <c r="F92" s="81"/>
      <c r="G92" s="81"/>
      <c r="H92" s="81"/>
      <c r="I92" s="81"/>
      <c r="J92" s="81"/>
      <c r="K92" s="81"/>
      <c r="L92" s="81"/>
      <c r="M92" s="81"/>
      <c r="N92" s="81"/>
      <c r="O92" s="81"/>
      <c r="P92" s="91"/>
      <c r="Q92" s="91"/>
      <c r="R92" s="91"/>
      <c r="S92" s="92"/>
      <c r="T92" s="92"/>
      <c r="U92" s="92"/>
      <c r="V92" s="92"/>
      <c r="W92" s="92"/>
      <c r="X92" s="92"/>
      <c r="Y92" s="92"/>
      <c r="Z92" s="92"/>
      <c r="AA92" s="92"/>
      <c r="AB92" s="90"/>
      <c r="AC92" s="90"/>
      <c r="AD92" s="90"/>
      <c r="AE92" s="90"/>
      <c r="AF92" s="90"/>
      <c r="AG92" s="90"/>
      <c r="AH92" s="90"/>
      <c r="AI92" s="90"/>
      <c r="AJ92" s="90"/>
      <c r="AK92" s="90"/>
      <c r="AL92" s="81"/>
      <c r="AM92" s="85"/>
      <c r="AN92" s="85"/>
      <c r="AO92" s="85"/>
      <c r="AP92" s="85"/>
      <c r="AQ92" s="85"/>
      <c r="AR92" s="85"/>
      <c r="AS92" s="85"/>
      <c r="AT92" s="85"/>
      <c r="AU92" s="85"/>
      <c r="AV92" s="85"/>
      <c r="AW92" s="85"/>
      <c r="AX92" s="85"/>
      <c r="AY92" s="85"/>
      <c r="AZ92" s="97"/>
      <c r="BA92" s="85"/>
      <c r="BB92" s="85"/>
      <c r="BC92" s="85"/>
      <c r="BD92" s="85"/>
      <c r="BE92" s="85"/>
      <c r="BF92" s="85"/>
      <c r="BG92" s="85"/>
      <c r="BH92" s="85"/>
      <c r="BI92" s="85"/>
      <c r="BJ92" s="85"/>
      <c r="BK92" s="85"/>
      <c r="BL92" s="85"/>
      <c r="BM92" s="81"/>
    </row>
    <row r="93" spans="1:65" s="42" customFormat="1">
      <c r="A93" s="59"/>
      <c r="B93" s="81"/>
      <c r="C93" s="81"/>
      <c r="D93" s="81"/>
      <c r="E93" s="81"/>
      <c r="F93" s="81"/>
      <c r="G93" s="81"/>
      <c r="H93" s="81"/>
      <c r="I93" s="81"/>
      <c r="J93" s="81"/>
      <c r="K93" s="81"/>
      <c r="L93" s="81"/>
      <c r="M93" s="81"/>
      <c r="N93" s="81"/>
      <c r="O93" s="81"/>
      <c r="P93" s="91"/>
      <c r="Q93" s="91"/>
      <c r="R93" s="91"/>
      <c r="S93" s="92"/>
      <c r="T93" s="92"/>
      <c r="U93" s="92"/>
      <c r="V93" s="92"/>
      <c r="W93" s="92"/>
      <c r="X93" s="92"/>
      <c r="Y93" s="92"/>
      <c r="Z93" s="92"/>
      <c r="AA93" s="92"/>
      <c r="AB93" s="90"/>
      <c r="AC93" s="90"/>
      <c r="AD93" s="90"/>
      <c r="AE93" s="90"/>
      <c r="AF93" s="90"/>
      <c r="AG93" s="90"/>
      <c r="AH93" s="90"/>
      <c r="AI93" s="90"/>
      <c r="AJ93" s="90"/>
      <c r="AK93" s="90"/>
      <c r="AL93" s="81"/>
      <c r="AM93" s="85"/>
      <c r="AN93" s="85"/>
      <c r="AO93" s="85"/>
      <c r="AP93" s="85"/>
      <c r="AQ93" s="85"/>
      <c r="AR93" s="85"/>
      <c r="AS93" s="85"/>
      <c r="AT93" s="85"/>
      <c r="AU93" s="85"/>
      <c r="AV93" s="85"/>
      <c r="AW93" s="85"/>
      <c r="AX93" s="85"/>
      <c r="AY93" s="85"/>
      <c r="AZ93" s="97"/>
      <c r="BA93" s="85"/>
      <c r="BB93" s="85"/>
      <c r="BC93" s="85"/>
      <c r="BD93" s="85"/>
      <c r="BE93" s="85"/>
      <c r="BF93" s="85"/>
      <c r="BG93" s="85"/>
      <c r="BH93" s="85"/>
      <c r="BI93" s="85"/>
      <c r="BJ93" s="85"/>
      <c r="BK93" s="85"/>
      <c r="BL93" s="85"/>
      <c r="BM93" s="81"/>
    </row>
    <row r="94" spans="1:65" s="42" customFormat="1">
      <c r="A94" s="59"/>
      <c r="B94" s="81"/>
      <c r="C94" s="81"/>
      <c r="D94" s="81"/>
      <c r="E94" s="81"/>
      <c r="F94" s="81"/>
      <c r="G94" s="81"/>
      <c r="H94" s="81"/>
      <c r="I94" s="81"/>
      <c r="J94" s="81"/>
      <c r="K94" s="81"/>
      <c r="L94" s="81"/>
      <c r="M94" s="81"/>
      <c r="N94" s="81"/>
      <c r="O94" s="81"/>
      <c r="P94" s="91"/>
      <c r="Q94" s="91"/>
      <c r="R94" s="91"/>
      <c r="S94" s="92"/>
      <c r="T94" s="92"/>
      <c r="U94" s="92"/>
      <c r="V94" s="92"/>
      <c r="W94" s="92"/>
      <c r="X94" s="92"/>
      <c r="Y94" s="92"/>
      <c r="Z94" s="92"/>
      <c r="AA94" s="92"/>
      <c r="AB94" s="90"/>
      <c r="AC94" s="90"/>
      <c r="AD94" s="90"/>
      <c r="AE94" s="90"/>
      <c r="AF94" s="90"/>
      <c r="AG94" s="90"/>
      <c r="AH94" s="90"/>
      <c r="AI94" s="90"/>
      <c r="AJ94" s="90"/>
      <c r="AK94" s="90"/>
      <c r="AL94" s="81"/>
      <c r="AM94" s="85"/>
      <c r="AN94" s="85"/>
      <c r="AO94" s="85"/>
      <c r="AP94" s="85"/>
      <c r="AQ94" s="85"/>
      <c r="AR94" s="85"/>
      <c r="AS94" s="85"/>
      <c r="AT94" s="85"/>
      <c r="AU94" s="85"/>
      <c r="AV94" s="85"/>
      <c r="AW94" s="85"/>
      <c r="AX94" s="85"/>
      <c r="AY94" s="85"/>
      <c r="AZ94" s="97"/>
      <c r="BA94" s="85"/>
      <c r="BB94" s="85"/>
      <c r="BC94" s="85"/>
      <c r="BD94" s="85"/>
      <c r="BE94" s="85"/>
      <c r="BF94" s="85"/>
      <c r="BG94" s="85"/>
      <c r="BH94" s="85"/>
      <c r="BI94" s="85"/>
      <c r="BJ94" s="85"/>
      <c r="BK94" s="85"/>
      <c r="BL94" s="85"/>
      <c r="BM94" s="81"/>
    </row>
    <row r="95" spans="1:65" s="42" customFormat="1">
      <c r="A95" s="59"/>
      <c r="B95" s="81"/>
      <c r="C95" s="81"/>
      <c r="D95" s="81"/>
      <c r="E95" s="81"/>
      <c r="F95" s="81"/>
      <c r="G95" s="81"/>
      <c r="H95" s="81"/>
      <c r="I95" s="81"/>
      <c r="J95" s="81"/>
      <c r="K95" s="81"/>
      <c r="L95" s="81"/>
      <c r="M95" s="81"/>
      <c r="N95" s="81"/>
      <c r="O95" s="81"/>
      <c r="P95" s="91"/>
      <c r="Q95" s="91"/>
      <c r="R95" s="91"/>
      <c r="S95" s="92"/>
      <c r="T95" s="92"/>
      <c r="U95" s="92"/>
      <c r="V95" s="92"/>
      <c r="W95" s="92"/>
      <c r="X95" s="92"/>
      <c r="Y95" s="92"/>
      <c r="Z95" s="92"/>
      <c r="AA95" s="92"/>
      <c r="AB95" s="90"/>
      <c r="AC95" s="90"/>
      <c r="AD95" s="90"/>
      <c r="AE95" s="90"/>
      <c r="AF95" s="90"/>
      <c r="AG95" s="90"/>
      <c r="AH95" s="90"/>
      <c r="AI95" s="90"/>
      <c r="AJ95" s="90"/>
      <c r="AK95" s="90"/>
      <c r="AL95" s="81"/>
      <c r="AM95" s="85"/>
      <c r="AN95" s="85"/>
      <c r="AO95" s="85"/>
      <c r="AP95" s="85"/>
      <c r="AQ95" s="85"/>
      <c r="AR95" s="85"/>
      <c r="AS95" s="85"/>
      <c r="AT95" s="85"/>
      <c r="AU95" s="85"/>
      <c r="AV95" s="85"/>
      <c r="AW95" s="85"/>
      <c r="AX95" s="85"/>
      <c r="AY95" s="85"/>
      <c r="AZ95" s="97"/>
      <c r="BA95" s="85"/>
      <c r="BB95" s="85"/>
      <c r="BC95" s="85"/>
      <c r="BD95" s="85"/>
      <c r="BE95" s="85"/>
      <c r="BF95" s="85"/>
      <c r="BG95" s="85"/>
      <c r="BH95" s="85"/>
      <c r="BI95" s="85"/>
      <c r="BJ95" s="85"/>
      <c r="BK95" s="85"/>
      <c r="BL95" s="85"/>
      <c r="BM95" s="81"/>
    </row>
    <row r="96" spans="1:65" s="42" customFormat="1">
      <c r="A96" s="59"/>
      <c r="B96" s="81"/>
      <c r="C96" s="81"/>
      <c r="D96" s="81"/>
      <c r="E96" s="81"/>
      <c r="F96" s="81"/>
      <c r="G96" s="81"/>
      <c r="H96" s="81"/>
      <c r="I96" s="81"/>
      <c r="J96" s="81"/>
      <c r="K96" s="81"/>
      <c r="L96" s="81"/>
      <c r="M96" s="81"/>
      <c r="N96" s="81"/>
      <c r="O96" s="81"/>
      <c r="P96" s="91"/>
      <c r="Q96" s="91"/>
      <c r="R96" s="91"/>
      <c r="S96" s="92"/>
      <c r="T96" s="92"/>
      <c r="U96" s="92"/>
      <c r="V96" s="92"/>
      <c r="W96" s="92"/>
      <c r="X96" s="92"/>
      <c r="Y96" s="92"/>
      <c r="Z96" s="92"/>
      <c r="AA96" s="92"/>
      <c r="AB96" s="90"/>
      <c r="AC96" s="90"/>
      <c r="AD96" s="90"/>
      <c r="AE96" s="90"/>
      <c r="AF96" s="90"/>
      <c r="AG96" s="90"/>
      <c r="AH96" s="90"/>
      <c r="AI96" s="90"/>
      <c r="AJ96" s="90"/>
      <c r="AK96" s="90"/>
      <c r="AL96" s="81"/>
      <c r="AM96" s="85"/>
      <c r="AN96" s="85"/>
      <c r="AO96" s="85"/>
      <c r="AP96" s="85"/>
      <c r="AQ96" s="85"/>
      <c r="AR96" s="85"/>
      <c r="AS96" s="85"/>
      <c r="AT96" s="85"/>
      <c r="AU96" s="85"/>
      <c r="AV96" s="85"/>
      <c r="AW96" s="85"/>
      <c r="AX96" s="85"/>
      <c r="AY96" s="85"/>
      <c r="AZ96" s="97"/>
      <c r="BA96" s="85"/>
      <c r="BB96" s="85"/>
      <c r="BC96" s="85"/>
      <c r="BD96" s="85"/>
      <c r="BE96" s="85"/>
      <c r="BF96" s="85"/>
      <c r="BG96" s="85"/>
      <c r="BH96" s="85"/>
      <c r="BI96" s="85"/>
      <c r="BJ96" s="85"/>
      <c r="BK96" s="85"/>
      <c r="BL96" s="85"/>
      <c r="BM96" s="81"/>
    </row>
    <row r="97" spans="1:65" s="42" customFormat="1">
      <c r="A97" s="59"/>
      <c r="B97" s="81"/>
      <c r="C97" s="81"/>
      <c r="D97" s="81"/>
      <c r="E97" s="81"/>
      <c r="F97" s="81"/>
      <c r="G97" s="81"/>
      <c r="H97" s="81"/>
      <c r="I97" s="81"/>
      <c r="J97" s="81"/>
      <c r="K97" s="81"/>
      <c r="L97" s="81"/>
      <c r="M97" s="81"/>
      <c r="N97" s="81"/>
      <c r="O97" s="81"/>
      <c r="P97" s="91"/>
      <c r="Q97" s="91"/>
      <c r="R97" s="91"/>
      <c r="S97" s="92"/>
      <c r="T97" s="92"/>
      <c r="U97" s="92"/>
      <c r="V97" s="92"/>
      <c r="W97" s="92"/>
      <c r="X97" s="92"/>
      <c r="Y97" s="92"/>
      <c r="Z97" s="92"/>
      <c r="AA97" s="92"/>
      <c r="AB97" s="90"/>
      <c r="AC97" s="90"/>
      <c r="AD97" s="90"/>
      <c r="AE97" s="90"/>
      <c r="AF97" s="90"/>
      <c r="AG97" s="90"/>
      <c r="AH97" s="90"/>
      <c r="AI97" s="90"/>
      <c r="AJ97" s="90"/>
      <c r="AK97" s="90"/>
      <c r="AL97" s="81"/>
      <c r="AM97" s="85"/>
      <c r="AN97" s="85"/>
      <c r="AO97" s="85"/>
      <c r="AP97" s="85"/>
      <c r="AQ97" s="85"/>
      <c r="AR97" s="85"/>
      <c r="AS97" s="85"/>
      <c r="AT97" s="85"/>
      <c r="AU97" s="85"/>
      <c r="AV97" s="85"/>
      <c r="AW97" s="85"/>
      <c r="AX97" s="85"/>
      <c r="AY97" s="85"/>
      <c r="AZ97" s="97"/>
      <c r="BA97" s="85"/>
      <c r="BB97" s="85"/>
      <c r="BC97" s="85"/>
      <c r="BD97" s="85"/>
      <c r="BE97" s="85"/>
      <c r="BF97" s="85"/>
      <c r="BG97" s="85"/>
      <c r="BH97" s="85"/>
      <c r="BI97" s="85"/>
      <c r="BJ97" s="85"/>
      <c r="BK97" s="85"/>
      <c r="BL97" s="85"/>
      <c r="BM97" s="81"/>
    </row>
    <row r="98" spans="1:65" s="42" customFormat="1">
      <c r="A98" s="59"/>
      <c r="B98" s="81"/>
      <c r="C98" s="81"/>
      <c r="D98" s="81"/>
      <c r="E98" s="81"/>
      <c r="F98" s="81"/>
      <c r="G98" s="81"/>
      <c r="H98" s="81"/>
      <c r="I98" s="81"/>
      <c r="J98" s="81"/>
      <c r="K98" s="81"/>
      <c r="L98" s="81"/>
      <c r="M98" s="81"/>
      <c r="N98" s="81"/>
      <c r="O98" s="81"/>
      <c r="P98" s="91"/>
      <c r="Q98" s="91"/>
      <c r="R98" s="91"/>
      <c r="S98" s="92"/>
      <c r="T98" s="92"/>
      <c r="U98" s="92"/>
      <c r="V98" s="92"/>
      <c r="W98" s="92"/>
      <c r="X98" s="92"/>
      <c r="Y98" s="92"/>
      <c r="Z98" s="92"/>
      <c r="AA98" s="92"/>
      <c r="AB98" s="90"/>
      <c r="AC98" s="90"/>
      <c r="AD98" s="90"/>
      <c r="AE98" s="90"/>
      <c r="AF98" s="90"/>
      <c r="AG98" s="90"/>
      <c r="AH98" s="90"/>
      <c r="AI98" s="90"/>
      <c r="AJ98" s="90"/>
      <c r="AK98" s="90"/>
      <c r="AL98" s="81"/>
      <c r="AM98" s="85"/>
      <c r="AN98" s="85"/>
      <c r="AO98" s="85"/>
      <c r="AP98" s="85"/>
      <c r="AQ98" s="85"/>
      <c r="AR98" s="85"/>
      <c r="AS98" s="85"/>
      <c r="AT98" s="85"/>
      <c r="AU98" s="85"/>
      <c r="AV98" s="85"/>
      <c r="AW98" s="85"/>
      <c r="AX98" s="85"/>
      <c r="AY98" s="85"/>
      <c r="AZ98" s="97"/>
      <c r="BA98" s="85"/>
      <c r="BB98" s="85"/>
      <c r="BC98" s="85"/>
      <c r="BD98" s="85"/>
      <c r="BE98" s="85"/>
      <c r="BF98" s="85"/>
      <c r="BG98" s="85"/>
      <c r="BH98" s="85"/>
      <c r="BI98" s="85"/>
      <c r="BJ98" s="85"/>
      <c r="BK98" s="85"/>
      <c r="BL98" s="85"/>
      <c r="BM98" s="81"/>
    </row>
    <row r="99" spans="1:65" s="42" customFormat="1">
      <c r="A99" s="59"/>
      <c r="B99" s="81"/>
      <c r="C99" s="81"/>
      <c r="D99" s="81"/>
      <c r="E99" s="81"/>
      <c r="F99" s="81"/>
      <c r="G99" s="81"/>
      <c r="H99" s="81"/>
      <c r="I99" s="81"/>
      <c r="J99" s="81"/>
      <c r="K99" s="81"/>
      <c r="L99" s="81"/>
      <c r="M99" s="81"/>
      <c r="N99" s="81"/>
      <c r="O99" s="81"/>
      <c r="P99" s="91"/>
      <c r="Q99" s="91"/>
      <c r="R99" s="91"/>
      <c r="S99" s="92"/>
      <c r="T99" s="92"/>
      <c r="U99" s="92"/>
      <c r="V99" s="92"/>
      <c r="W99" s="92"/>
      <c r="X99" s="92"/>
      <c r="Y99" s="92"/>
      <c r="Z99" s="92"/>
      <c r="AA99" s="92"/>
      <c r="AB99" s="90"/>
      <c r="AC99" s="90"/>
      <c r="AD99" s="90"/>
      <c r="AE99" s="90"/>
      <c r="AF99" s="90"/>
      <c r="AG99" s="90"/>
      <c r="AH99" s="90"/>
      <c r="AI99" s="90"/>
      <c r="AJ99" s="90"/>
      <c r="AK99" s="90"/>
      <c r="AL99" s="81"/>
      <c r="AM99" s="85"/>
      <c r="AN99" s="85"/>
      <c r="AO99" s="85"/>
      <c r="AP99" s="85"/>
      <c r="AQ99" s="85"/>
      <c r="AR99" s="85"/>
      <c r="AS99" s="85"/>
      <c r="AT99" s="85"/>
      <c r="AU99" s="85"/>
      <c r="AV99" s="85"/>
      <c r="AW99" s="85"/>
      <c r="AX99" s="85"/>
      <c r="AY99" s="85"/>
      <c r="AZ99" s="97"/>
      <c r="BA99" s="85"/>
      <c r="BB99" s="85"/>
      <c r="BC99" s="85"/>
      <c r="BD99" s="85"/>
      <c r="BE99" s="85"/>
      <c r="BF99" s="85"/>
      <c r="BG99" s="85"/>
      <c r="BH99" s="85"/>
      <c r="BI99" s="85"/>
      <c r="BJ99" s="85"/>
      <c r="BK99" s="85"/>
      <c r="BL99" s="85"/>
      <c r="BM99" s="81"/>
    </row>
    <row r="100" spans="1:65" s="42" customFormat="1">
      <c r="A100" s="59"/>
      <c r="B100" s="81"/>
      <c r="C100" s="81"/>
      <c r="D100" s="81"/>
      <c r="E100" s="81"/>
      <c r="F100" s="81"/>
      <c r="G100" s="81"/>
      <c r="H100" s="81"/>
      <c r="I100" s="81"/>
      <c r="J100" s="81"/>
      <c r="K100" s="81"/>
      <c r="L100" s="81"/>
      <c r="M100" s="81"/>
      <c r="N100" s="81"/>
      <c r="O100" s="81"/>
      <c r="P100" s="91"/>
      <c r="Q100" s="91"/>
      <c r="R100" s="91"/>
      <c r="S100" s="92"/>
      <c r="T100" s="92"/>
      <c r="U100" s="92"/>
      <c r="V100" s="92"/>
      <c r="W100" s="92"/>
      <c r="X100" s="92"/>
      <c r="Y100" s="92"/>
      <c r="Z100" s="92"/>
      <c r="AA100" s="92"/>
      <c r="AB100" s="90"/>
      <c r="AC100" s="90"/>
      <c r="AD100" s="90"/>
      <c r="AE100" s="90"/>
      <c r="AF100" s="90"/>
      <c r="AG100" s="90"/>
      <c r="AH100" s="90"/>
      <c r="AI100" s="90"/>
      <c r="AJ100" s="90"/>
      <c r="AK100" s="90"/>
      <c r="AL100" s="81"/>
      <c r="AM100" s="85"/>
      <c r="AN100" s="85"/>
      <c r="AO100" s="85"/>
      <c r="AP100" s="85"/>
      <c r="AQ100" s="85"/>
      <c r="AR100" s="85"/>
      <c r="AS100" s="85"/>
      <c r="AT100" s="85"/>
      <c r="AU100" s="85"/>
      <c r="AV100" s="85"/>
      <c r="AW100" s="85"/>
      <c r="AX100" s="85"/>
      <c r="AY100" s="85"/>
      <c r="AZ100" s="97"/>
      <c r="BA100" s="85"/>
      <c r="BB100" s="85"/>
      <c r="BC100" s="85"/>
      <c r="BD100" s="85"/>
      <c r="BE100" s="85"/>
      <c r="BF100" s="85"/>
      <c r="BG100" s="85"/>
      <c r="BH100" s="85"/>
      <c r="BI100" s="85"/>
      <c r="BJ100" s="85"/>
      <c r="BK100" s="85"/>
      <c r="BL100" s="85"/>
      <c r="BM100" s="81"/>
    </row>
    <row r="101" spans="1:65" s="42" customFormat="1">
      <c r="A101" s="59"/>
      <c r="B101" s="81"/>
      <c r="C101" s="81"/>
      <c r="D101" s="81"/>
      <c r="E101" s="81"/>
      <c r="F101" s="81"/>
      <c r="G101" s="81"/>
      <c r="H101" s="81"/>
      <c r="I101" s="81"/>
      <c r="J101" s="81"/>
      <c r="K101" s="81"/>
      <c r="L101" s="81"/>
      <c r="M101" s="81"/>
      <c r="N101" s="81"/>
      <c r="O101" s="81"/>
      <c r="P101" s="91"/>
      <c r="Q101" s="91"/>
      <c r="R101" s="91"/>
      <c r="S101" s="92"/>
      <c r="T101" s="92"/>
      <c r="U101" s="92"/>
      <c r="V101" s="92"/>
      <c r="W101" s="92"/>
      <c r="X101" s="92"/>
      <c r="Y101" s="92"/>
      <c r="Z101" s="92"/>
      <c r="AA101" s="92"/>
      <c r="AB101" s="90"/>
      <c r="AC101" s="90"/>
      <c r="AD101" s="90"/>
      <c r="AE101" s="90"/>
      <c r="AF101" s="90"/>
      <c r="AG101" s="90"/>
      <c r="AH101" s="90"/>
      <c r="AI101" s="90"/>
      <c r="AJ101" s="90"/>
      <c r="AK101" s="90"/>
      <c r="AL101" s="81"/>
      <c r="AM101" s="85"/>
      <c r="AN101" s="85"/>
      <c r="AO101" s="85"/>
      <c r="AP101" s="85"/>
      <c r="AQ101" s="85"/>
      <c r="AR101" s="85"/>
      <c r="AS101" s="85"/>
      <c r="AT101" s="85"/>
      <c r="AU101" s="85"/>
      <c r="AV101" s="85"/>
      <c r="AW101" s="85"/>
      <c r="AX101" s="85"/>
      <c r="AY101" s="85"/>
      <c r="AZ101" s="97"/>
      <c r="BA101" s="85"/>
      <c r="BB101" s="85"/>
      <c r="BC101" s="85"/>
      <c r="BD101" s="85"/>
      <c r="BE101" s="85"/>
      <c r="BF101" s="85"/>
      <c r="BG101" s="85"/>
      <c r="BH101" s="85"/>
      <c r="BI101" s="85"/>
      <c r="BJ101" s="85"/>
      <c r="BK101" s="85"/>
      <c r="BL101" s="85"/>
      <c r="BM101" s="81"/>
    </row>
    <row r="102" spans="1:65" s="42" customFormat="1">
      <c r="A102" s="59"/>
      <c r="B102" s="81"/>
      <c r="C102" s="81"/>
      <c r="D102" s="81"/>
      <c r="E102" s="81"/>
      <c r="F102" s="81"/>
      <c r="G102" s="81"/>
      <c r="H102" s="81"/>
      <c r="I102" s="81"/>
      <c r="J102" s="81"/>
      <c r="K102" s="81"/>
      <c r="L102" s="81"/>
      <c r="M102" s="81"/>
      <c r="N102" s="81"/>
      <c r="O102" s="81"/>
      <c r="P102" s="91"/>
      <c r="Q102" s="91"/>
      <c r="R102" s="91"/>
      <c r="S102" s="92"/>
      <c r="T102" s="92"/>
      <c r="U102" s="92"/>
      <c r="V102" s="92"/>
      <c r="W102" s="92"/>
      <c r="X102" s="92"/>
      <c r="Y102" s="92"/>
      <c r="Z102" s="92"/>
      <c r="AA102" s="92"/>
      <c r="AB102" s="90"/>
      <c r="AC102" s="90"/>
      <c r="AD102" s="90"/>
      <c r="AE102" s="90"/>
      <c r="AF102" s="90"/>
      <c r="AG102" s="90"/>
      <c r="AH102" s="90"/>
      <c r="AI102" s="90"/>
      <c r="AJ102" s="90"/>
      <c r="AK102" s="90"/>
      <c r="AL102" s="81"/>
      <c r="AM102" s="85"/>
      <c r="AN102" s="85"/>
      <c r="AO102" s="85"/>
      <c r="AP102" s="85"/>
      <c r="AQ102" s="85"/>
      <c r="AR102" s="85"/>
      <c r="AS102" s="85"/>
      <c r="AT102" s="85"/>
      <c r="AU102" s="85"/>
      <c r="AV102" s="85"/>
      <c r="AW102" s="85"/>
      <c r="AX102" s="85"/>
      <c r="AY102" s="85"/>
      <c r="AZ102" s="97"/>
      <c r="BA102" s="85"/>
      <c r="BB102" s="85"/>
      <c r="BC102" s="85"/>
      <c r="BD102" s="85"/>
      <c r="BE102" s="85"/>
      <c r="BF102" s="85"/>
      <c r="BG102" s="85"/>
      <c r="BH102" s="85"/>
      <c r="BI102" s="85"/>
      <c r="BJ102" s="85"/>
      <c r="BK102" s="85"/>
      <c r="BL102" s="85"/>
      <c r="BM102" s="81"/>
    </row>
    <row r="103" spans="1:65" s="42" customFormat="1">
      <c r="A103" s="59"/>
      <c r="B103" s="81"/>
      <c r="C103" s="81"/>
      <c r="D103" s="81"/>
      <c r="E103" s="81"/>
      <c r="F103" s="81"/>
      <c r="G103" s="81"/>
      <c r="H103" s="81"/>
      <c r="I103" s="81"/>
      <c r="J103" s="81"/>
      <c r="K103" s="81"/>
      <c r="L103" s="81"/>
      <c r="M103" s="81"/>
      <c r="N103" s="81"/>
      <c r="O103" s="81"/>
      <c r="P103" s="91"/>
      <c r="Q103" s="91"/>
      <c r="R103" s="91"/>
      <c r="S103" s="92"/>
      <c r="T103" s="92"/>
      <c r="U103" s="92"/>
      <c r="V103" s="92"/>
      <c r="W103" s="92"/>
      <c r="X103" s="92"/>
      <c r="Y103" s="92"/>
      <c r="Z103" s="92"/>
      <c r="AA103" s="92"/>
      <c r="AB103" s="90"/>
      <c r="AC103" s="90"/>
      <c r="AD103" s="90"/>
      <c r="AE103" s="90"/>
      <c r="AF103" s="90"/>
      <c r="AG103" s="90"/>
      <c r="AH103" s="90"/>
      <c r="AI103" s="90"/>
      <c r="AJ103" s="90"/>
      <c r="AK103" s="90"/>
      <c r="AL103" s="81"/>
      <c r="AM103" s="85"/>
      <c r="AN103" s="85"/>
      <c r="AO103" s="85"/>
      <c r="AP103" s="85"/>
      <c r="AQ103" s="85"/>
      <c r="AR103" s="85"/>
      <c r="AS103" s="85"/>
      <c r="AT103" s="85"/>
      <c r="AU103" s="85"/>
      <c r="AV103" s="85"/>
      <c r="AW103" s="85"/>
      <c r="AX103" s="85"/>
      <c r="AY103" s="85"/>
      <c r="AZ103" s="97"/>
      <c r="BA103" s="85"/>
      <c r="BB103" s="85"/>
      <c r="BC103" s="85"/>
      <c r="BD103" s="85"/>
      <c r="BE103" s="85"/>
      <c r="BF103" s="85"/>
      <c r="BG103" s="85"/>
      <c r="BH103" s="85"/>
      <c r="BI103" s="85"/>
      <c r="BJ103" s="85"/>
      <c r="BK103" s="85"/>
      <c r="BL103" s="85"/>
      <c r="BM103" s="81"/>
    </row>
    <row r="104" spans="1:65" s="42" customFormat="1">
      <c r="A104" s="59"/>
      <c r="B104" s="81"/>
      <c r="C104" s="81"/>
      <c r="D104" s="81"/>
      <c r="E104" s="81"/>
      <c r="F104" s="81"/>
      <c r="G104" s="81"/>
      <c r="H104" s="81"/>
      <c r="I104" s="81"/>
      <c r="J104" s="81"/>
      <c r="K104" s="81"/>
      <c r="L104" s="81"/>
      <c r="M104" s="81"/>
      <c r="N104" s="81"/>
      <c r="O104" s="81"/>
      <c r="P104" s="91"/>
      <c r="Q104" s="91"/>
      <c r="R104" s="91"/>
      <c r="S104" s="92"/>
      <c r="T104" s="92"/>
      <c r="U104" s="92"/>
      <c r="V104" s="92"/>
      <c r="W104" s="92"/>
      <c r="X104" s="92"/>
      <c r="Y104" s="92"/>
      <c r="Z104" s="92"/>
      <c r="AA104" s="92"/>
      <c r="AB104" s="90"/>
      <c r="AC104" s="90"/>
      <c r="AD104" s="90"/>
      <c r="AE104" s="90"/>
      <c r="AF104" s="90"/>
      <c r="AG104" s="90"/>
      <c r="AH104" s="90"/>
      <c r="AI104" s="90"/>
      <c r="AJ104" s="90"/>
      <c r="AK104" s="90"/>
      <c r="AL104" s="81"/>
      <c r="AM104" s="85"/>
      <c r="AN104" s="85"/>
      <c r="AO104" s="85"/>
      <c r="AP104" s="85"/>
      <c r="AQ104" s="85"/>
      <c r="AR104" s="85"/>
      <c r="AS104" s="85"/>
      <c r="AT104" s="85"/>
      <c r="AU104" s="85"/>
      <c r="AV104" s="85"/>
      <c r="AW104" s="85"/>
      <c r="AX104" s="85"/>
      <c r="AY104" s="85"/>
      <c r="AZ104" s="97"/>
      <c r="BA104" s="85"/>
      <c r="BB104" s="85"/>
      <c r="BC104" s="85"/>
      <c r="BD104" s="85"/>
      <c r="BE104" s="85"/>
      <c r="BF104" s="85"/>
      <c r="BG104" s="85"/>
      <c r="BH104" s="85"/>
      <c r="BI104" s="85"/>
      <c r="BJ104" s="85"/>
      <c r="BK104" s="85"/>
      <c r="BL104" s="85"/>
      <c r="BM104" s="81"/>
    </row>
    <row r="105" spans="1:65" s="42" customFormat="1">
      <c r="A105" s="59"/>
      <c r="B105" s="81"/>
      <c r="C105" s="81" t="s">
        <v>171</v>
      </c>
      <c r="D105" s="81"/>
      <c r="E105" s="81"/>
      <c r="F105" s="81"/>
      <c r="G105" s="81"/>
      <c r="H105" s="81"/>
      <c r="I105" s="81"/>
      <c r="J105" s="81"/>
      <c r="K105" s="81"/>
      <c r="L105" s="81"/>
      <c r="M105" s="81"/>
      <c r="N105" s="81"/>
      <c r="O105" s="81"/>
      <c r="P105" s="91"/>
      <c r="Q105" s="91"/>
      <c r="R105" s="91"/>
      <c r="S105" s="92"/>
      <c r="T105" s="92"/>
      <c r="U105" s="92"/>
      <c r="V105" s="92"/>
      <c r="W105" s="92"/>
      <c r="X105" s="92"/>
      <c r="Y105" s="92"/>
      <c r="Z105" s="92"/>
      <c r="AA105" s="92"/>
      <c r="AB105" s="90"/>
      <c r="AC105" s="90"/>
      <c r="AD105" s="90"/>
      <c r="AE105" s="90"/>
      <c r="AF105" s="90"/>
      <c r="AG105" s="90"/>
      <c r="AH105" s="90"/>
      <c r="AI105" s="90"/>
      <c r="AJ105" s="90"/>
      <c r="AK105" s="90"/>
      <c r="AL105" s="81"/>
      <c r="AM105" s="85"/>
      <c r="AN105" s="85"/>
      <c r="AO105" s="85"/>
      <c r="AP105" s="85"/>
      <c r="AQ105" s="85"/>
      <c r="AR105" s="85"/>
      <c r="AS105" s="85"/>
      <c r="AT105" s="85"/>
      <c r="AU105" s="85"/>
      <c r="AV105" s="85"/>
      <c r="AW105" s="85"/>
      <c r="AX105" s="85"/>
      <c r="AY105" s="85"/>
      <c r="AZ105" s="97"/>
      <c r="BA105" s="85"/>
      <c r="BB105" s="85"/>
      <c r="BC105" s="85"/>
      <c r="BD105" s="85"/>
      <c r="BE105" s="85"/>
      <c r="BF105" s="85"/>
      <c r="BG105" s="85"/>
      <c r="BH105" s="85"/>
      <c r="BI105" s="85"/>
      <c r="BJ105" s="85"/>
      <c r="BK105" s="85"/>
      <c r="BL105" s="85"/>
      <c r="BM105" s="81"/>
    </row>
    <row r="106" spans="1:65" s="42" customFormat="1">
      <c r="A106" s="59"/>
      <c r="B106" s="81"/>
      <c r="C106" s="81"/>
      <c r="D106" s="81"/>
      <c r="E106" s="81"/>
      <c r="F106" s="81"/>
      <c r="G106" s="81"/>
      <c r="H106" s="81"/>
      <c r="I106" s="81"/>
      <c r="J106" s="81"/>
      <c r="K106" s="81"/>
      <c r="L106" s="81"/>
      <c r="M106" s="81"/>
      <c r="N106" s="81"/>
      <c r="O106" s="81"/>
      <c r="P106" s="91"/>
      <c r="Q106" s="91"/>
      <c r="R106" s="91"/>
      <c r="S106" s="92"/>
      <c r="T106" s="92"/>
      <c r="U106" s="92"/>
      <c r="V106" s="92"/>
      <c r="W106" s="92"/>
      <c r="X106" s="92"/>
      <c r="Y106" s="92"/>
      <c r="Z106" s="92"/>
      <c r="AA106" s="92"/>
      <c r="AB106" s="90"/>
      <c r="AC106" s="90"/>
      <c r="AD106" s="90"/>
      <c r="AE106" s="90"/>
      <c r="AF106" s="90"/>
      <c r="AG106" s="90"/>
      <c r="AH106" s="90"/>
      <c r="AI106" s="90"/>
      <c r="AJ106" s="90"/>
      <c r="AK106" s="90"/>
      <c r="AL106" s="81"/>
      <c r="AM106" s="85"/>
      <c r="AN106" s="85"/>
      <c r="AO106" s="85"/>
      <c r="AP106" s="85"/>
      <c r="AQ106" s="85"/>
      <c r="AR106" s="85"/>
      <c r="AS106" s="85"/>
      <c r="AT106" s="85"/>
      <c r="AU106" s="85"/>
      <c r="AV106" s="85"/>
      <c r="AW106" s="85"/>
      <c r="AX106" s="85"/>
      <c r="AY106" s="85"/>
      <c r="AZ106" s="97"/>
      <c r="BA106" s="85"/>
      <c r="BB106" s="85"/>
      <c r="BC106" s="85"/>
      <c r="BD106" s="85"/>
      <c r="BE106" s="85"/>
      <c r="BF106" s="85"/>
      <c r="BG106" s="85"/>
      <c r="BH106" s="85"/>
      <c r="BI106" s="85"/>
      <c r="BJ106" s="85"/>
      <c r="BK106" s="85"/>
      <c r="BL106" s="85"/>
      <c r="BM106" s="81"/>
    </row>
    <row r="107" spans="1:65" s="42" customFormat="1">
      <c r="A107" s="59"/>
      <c r="B107" s="81"/>
      <c r="C107" s="81"/>
      <c r="D107" s="81"/>
      <c r="E107" s="81"/>
      <c r="F107" s="81"/>
      <c r="G107" s="81"/>
      <c r="H107" s="81"/>
      <c r="I107" s="81"/>
      <c r="J107" s="81"/>
      <c r="K107" s="81"/>
      <c r="L107" s="81"/>
      <c r="M107" s="81"/>
      <c r="N107" s="81"/>
      <c r="O107" s="81"/>
      <c r="P107" s="91"/>
      <c r="Q107" s="91"/>
      <c r="R107" s="91"/>
      <c r="S107" s="92"/>
      <c r="T107" s="92"/>
      <c r="U107" s="92"/>
      <c r="V107" s="92"/>
      <c r="W107" s="92"/>
      <c r="X107" s="92"/>
      <c r="Y107" s="92"/>
      <c r="Z107" s="92"/>
      <c r="AA107" s="92"/>
      <c r="AB107" s="90"/>
      <c r="AC107" s="90"/>
      <c r="AD107" s="90"/>
      <c r="AE107" s="90"/>
      <c r="AF107" s="90"/>
      <c r="AG107" s="90"/>
      <c r="AH107" s="90"/>
      <c r="AI107" s="90"/>
      <c r="AJ107" s="90"/>
      <c r="AK107" s="90"/>
      <c r="AL107" s="81"/>
      <c r="AM107" s="85"/>
      <c r="AN107" s="85"/>
      <c r="AO107" s="85"/>
      <c r="AP107" s="85"/>
      <c r="AQ107" s="85"/>
      <c r="AR107" s="85"/>
      <c r="AS107" s="85"/>
      <c r="AT107" s="85"/>
      <c r="AU107" s="85"/>
      <c r="AV107" s="85"/>
      <c r="AW107" s="85"/>
      <c r="AX107" s="85"/>
      <c r="AY107" s="85"/>
      <c r="AZ107" s="97"/>
      <c r="BA107" s="85"/>
      <c r="BB107" s="85"/>
      <c r="BC107" s="85"/>
      <c r="BD107" s="85"/>
      <c r="BE107" s="85"/>
      <c r="BF107" s="85"/>
      <c r="BG107" s="85"/>
      <c r="BH107" s="85"/>
      <c r="BI107" s="85"/>
      <c r="BJ107" s="85"/>
      <c r="BK107" s="85"/>
      <c r="BL107" s="85"/>
      <c r="BM107" s="81"/>
    </row>
    <row r="108" spans="1:65" s="42" customFormat="1">
      <c r="A108" s="59"/>
      <c r="B108" s="81"/>
      <c r="C108" s="81"/>
      <c r="D108" s="81"/>
      <c r="E108" s="81"/>
      <c r="F108" s="81"/>
      <c r="G108" s="81"/>
      <c r="H108" s="81"/>
      <c r="I108" s="81"/>
      <c r="J108" s="81"/>
      <c r="K108" s="81"/>
      <c r="L108" s="81"/>
      <c r="M108" s="81"/>
      <c r="N108" s="81"/>
      <c r="O108" s="81"/>
      <c r="P108" s="91"/>
      <c r="Q108" s="91"/>
      <c r="R108" s="91"/>
      <c r="S108" s="92"/>
      <c r="T108" s="92"/>
      <c r="U108" s="92"/>
      <c r="V108" s="92"/>
      <c r="W108" s="92"/>
      <c r="X108" s="92"/>
      <c r="Y108" s="92"/>
      <c r="Z108" s="92"/>
      <c r="AA108" s="92"/>
      <c r="AB108" s="90"/>
      <c r="AC108" s="90"/>
      <c r="AD108" s="90"/>
      <c r="AE108" s="90"/>
      <c r="AF108" s="90"/>
      <c r="AG108" s="90"/>
      <c r="AH108" s="90"/>
      <c r="AI108" s="90"/>
      <c r="AJ108" s="90"/>
      <c r="AK108" s="90"/>
      <c r="AL108" s="81"/>
      <c r="AM108" s="85"/>
      <c r="AN108" s="85"/>
      <c r="AO108" s="85"/>
      <c r="AP108" s="85"/>
      <c r="AQ108" s="85"/>
      <c r="AR108" s="85"/>
      <c r="AS108" s="85"/>
      <c r="AT108" s="85"/>
      <c r="AU108" s="85"/>
      <c r="AV108" s="85"/>
      <c r="AW108" s="85"/>
      <c r="AX108" s="85"/>
      <c r="AY108" s="85"/>
      <c r="AZ108" s="97"/>
      <c r="BA108" s="85"/>
      <c r="BB108" s="85"/>
      <c r="BC108" s="85"/>
      <c r="BD108" s="85"/>
      <c r="BE108" s="85"/>
      <c r="BF108" s="85"/>
      <c r="BG108" s="85"/>
      <c r="BH108" s="85"/>
      <c r="BI108" s="85"/>
      <c r="BJ108" s="85"/>
      <c r="BK108" s="85"/>
      <c r="BL108" s="85"/>
      <c r="BM108" s="81"/>
    </row>
    <row r="109" spans="1:65" s="42" customFormat="1">
      <c r="A109" s="59"/>
      <c r="B109" s="81"/>
      <c r="C109" s="81"/>
      <c r="D109" s="81"/>
      <c r="E109" s="81"/>
      <c r="F109" s="81"/>
      <c r="G109" s="81"/>
      <c r="H109" s="81"/>
      <c r="I109" s="81"/>
      <c r="J109" s="81"/>
      <c r="K109" s="81"/>
      <c r="L109" s="81"/>
      <c r="M109" s="81"/>
      <c r="N109" s="81"/>
      <c r="O109" s="81"/>
      <c r="P109" s="91"/>
      <c r="Q109" s="91"/>
      <c r="R109" s="91"/>
      <c r="S109" s="92"/>
      <c r="T109" s="92"/>
      <c r="U109" s="92"/>
      <c r="V109" s="92"/>
      <c r="W109" s="92"/>
      <c r="X109" s="92"/>
      <c r="Y109" s="92"/>
      <c r="Z109" s="92"/>
      <c r="AA109" s="92"/>
      <c r="AB109" s="90"/>
      <c r="AC109" s="90"/>
      <c r="AD109" s="90"/>
      <c r="AE109" s="90"/>
      <c r="AF109" s="90"/>
      <c r="AG109" s="90"/>
      <c r="AH109" s="90"/>
      <c r="AI109" s="90"/>
      <c r="AJ109" s="90"/>
      <c r="AK109" s="90"/>
      <c r="AL109" s="81"/>
      <c r="AM109" s="85"/>
      <c r="AN109" s="85"/>
      <c r="AO109" s="85"/>
      <c r="AP109" s="85"/>
      <c r="AQ109" s="85"/>
      <c r="AR109" s="85"/>
      <c r="AS109" s="85"/>
      <c r="AT109" s="85"/>
      <c r="AU109" s="85"/>
      <c r="AV109" s="85"/>
      <c r="AW109" s="85"/>
      <c r="AX109" s="85"/>
      <c r="AY109" s="85"/>
      <c r="AZ109" s="97"/>
      <c r="BA109" s="85"/>
      <c r="BB109" s="85"/>
      <c r="BC109" s="85"/>
      <c r="BD109" s="85"/>
      <c r="BE109" s="85"/>
      <c r="BF109" s="85"/>
      <c r="BG109" s="85"/>
      <c r="BH109" s="85"/>
      <c r="BI109" s="85"/>
      <c r="BJ109" s="85"/>
      <c r="BK109" s="85"/>
      <c r="BL109" s="85"/>
      <c r="BM109" s="81"/>
    </row>
    <row r="110" spans="1:65" s="42" customFormat="1">
      <c r="A110" s="59"/>
      <c r="B110" s="81"/>
      <c r="C110" s="81"/>
      <c r="D110" s="81"/>
      <c r="E110" s="81"/>
      <c r="F110" s="81"/>
      <c r="G110" s="81"/>
      <c r="H110" s="81"/>
      <c r="I110" s="81"/>
      <c r="J110" s="81"/>
      <c r="K110" s="81"/>
      <c r="L110" s="81"/>
      <c r="M110" s="81"/>
      <c r="N110" s="81"/>
      <c r="O110" s="81"/>
      <c r="P110" s="91"/>
      <c r="Q110" s="91"/>
      <c r="R110" s="91"/>
      <c r="S110" s="92"/>
      <c r="T110" s="92"/>
      <c r="U110" s="92"/>
      <c r="V110" s="92"/>
      <c r="W110" s="92"/>
      <c r="X110" s="92"/>
      <c r="Y110" s="92"/>
      <c r="Z110" s="92"/>
      <c r="AA110" s="92"/>
      <c r="AB110" s="90"/>
      <c r="AC110" s="90"/>
      <c r="AD110" s="90"/>
      <c r="AE110" s="90"/>
      <c r="AF110" s="90"/>
      <c r="AG110" s="90"/>
      <c r="AH110" s="90"/>
      <c r="AI110" s="90"/>
      <c r="AJ110" s="90"/>
      <c r="AK110" s="90"/>
      <c r="AL110" s="81"/>
      <c r="AM110" s="85"/>
      <c r="AN110" s="85"/>
      <c r="AO110" s="85"/>
      <c r="AP110" s="85"/>
      <c r="AQ110" s="85"/>
      <c r="AR110" s="85"/>
      <c r="AS110" s="85"/>
      <c r="AT110" s="85"/>
      <c r="AU110" s="85"/>
      <c r="AV110" s="85"/>
      <c r="AW110" s="85"/>
      <c r="AX110" s="85"/>
      <c r="AY110" s="85"/>
      <c r="AZ110" s="97"/>
      <c r="BA110" s="85"/>
      <c r="BB110" s="85"/>
      <c r="BC110" s="85"/>
      <c r="BD110" s="85"/>
      <c r="BE110" s="85"/>
      <c r="BF110" s="85"/>
      <c r="BG110" s="85"/>
      <c r="BH110" s="85"/>
      <c r="BI110" s="85"/>
      <c r="BJ110" s="85"/>
      <c r="BK110" s="85"/>
      <c r="BL110" s="85"/>
      <c r="BM110" s="81"/>
    </row>
    <row r="111" spans="1:65" s="42" customFormat="1">
      <c r="A111" s="59"/>
      <c r="B111" s="81"/>
      <c r="C111" s="81"/>
      <c r="D111" s="81"/>
      <c r="E111" s="81"/>
      <c r="F111" s="81"/>
      <c r="G111" s="81"/>
      <c r="H111" s="81"/>
      <c r="I111" s="81"/>
      <c r="J111" s="81"/>
      <c r="K111" s="81"/>
      <c r="L111" s="81"/>
      <c r="M111" s="81"/>
      <c r="N111" s="81"/>
      <c r="O111" s="81"/>
      <c r="P111" s="91"/>
      <c r="Q111" s="91"/>
      <c r="R111" s="91"/>
      <c r="S111" s="92"/>
      <c r="T111" s="92"/>
      <c r="U111" s="92"/>
      <c r="V111" s="92"/>
      <c r="W111" s="92"/>
      <c r="X111" s="92"/>
      <c r="Y111" s="92"/>
      <c r="Z111" s="92"/>
      <c r="AA111" s="92"/>
      <c r="AB111" s="90"/>
      <c r="AC111" s="90"/>
      <c r="AD111" s="90"/>
      <c r="AE111" s="90"/>
      <c r="AF111" s="90"/>
      <c r="AG111" s="90"/>
      <c r="AH111" s="90"/>
      <c r="AI111" s="90"/>
      <c r="AJ111" s="90"/>
      <c r="AK111" s="90"/>
      <c r="AL111" s="81"/>
      <c r="AM111" s="85"/>
      <c r="AN111" s="85"/>
      <c r="AO111" s="85"/>
      <c r="AP111" s="85"/>
      <c r="AQ111" s="85"/>
      <c r="AR111" s="85"/>
      <c r="AS111" s="85"/>
      <c r="AT111" s="85"/>
      <c r="AU111" s="85"/>
      <c r="AV111" s="85"/>
      <c r="AW111" s="85"/>
      <c r="AX111" s="85"/>
      <c r="AY111" s="85"/>
      <c r="AZ111" s="97"/>
      <c r="BA111" s="85"/>
      <c r="BB111" s="85"/>
      <c r="BC111" s="85"/>
      <c r="BD111" s="85"/>
      <c r="BE111" s="85"/>
      <c r="BF111" s="85"/>
      <c r="BG111" s="85"/>
      <c r="BH111" s="85"/>
      <c r="BI111" s="85"/>
      <c r="BJ111" s="85"/>
      <c r="BK111" s="85"/>
      <c r="BL111" s="85"/>
      <c r="BM111" s="81"/>
    </row>
    <row r="112" spans="1:65" s="42" customFormat="1">
      <c r="A112" s="59"/>
      <c r="B112" s="81"/>
      <c r="C112" s="81"/>
      <c r="D112" s="81"/>
      <c r="E112" s="81"/>
      <c r="F112" s="81"/>
      <c r="G112" s="81"/>
      <c r="H112" s="81"/>
      <c r="I112" s="81"/>
      <c r="J112" s="81"/>
      <c r="K112" s="81"/>
      <c r="L112" s="81"/>
      <c r="M112" s="81"/>
      <c r="N112" s="81"/>
      <c r="O112" s="81"/>
      <c r="P112" s="91"/>
      <c r="Q112" s="91"/>
      <c r="R112" s="91"/>
      <c r="S112" s="92"/>
      <c r="T112" s="92"/>
      <c r="U112" s="92"/>
      <c r="V112" s="92"/>
      <c r="W112" s="92"/>
      <c r="X112" s="92"/>
      <c r="Y112" s="92"/>
      <c r="Z112" s="92"/>
      <c r="AA112" s="92"/>
      <c r="AB112" s="90"/>
      <c r="AC112" s="90"/>
      <c r="AD112" s="90"/>
      <c r="AE112" s="90"/>
      <c r="AF112" s="90"/>
      <c r="AG112" s="90"/>
      <c r="AH112" s="90"/>
      <c r="AI112" s="90"/>
      <c r="AJ112" s="90"/>
      <c r="AK112" s="90"/>
      <c r="AL112" s="81"/>
      <c r="AM112" s="85"/>
      <c r="AN112" s="85"/>
      <c r="AO112" s="85"/>
      <c r="AP112" s="85"/>
      <c r="AQ112" s="85"/>
      <c r="AR112" s="85"/>
      <c r="AS112" s="85"/>
      <c r="AT112" s="85"/>
      <c r="AU112" s="85"/>
      <c r="AV112" s="85"/>
      <c r="AW112" s="85"/>
      <c r="AX112" s="85"/>
      <c r="AY112" s="85"/>
      <c r="AZ112" s="97"/>
      <c r="BA112" s="85"/>
      <c r="BB112" s="85"/>
      <c r="BC112" s="85"/>
      <c r="BD112" s="85"/>
      <c r="BE112" s="85"/>
      <c r="BF112" s="85"/>
      <c r="BG112" s="85"/>
      <c r="BH112" s="85"/>
      <c r="BI112" s="85"/>
      <c r="BJ112" s="85"/>
      <c r="BK112" s="85"/>
      <c r="BL112" s="85"/>
      <c r="BM112" s="81"/>
    </row>
    <row r="113" spans="1:65" s="42" customFormat="1">
      <c r="A113" s="59"/>
      <c r="B113" s="81"/>
      <c r="C113" s="81"/>
      <c r="D113" s="81"/>
      <c r="E113" s="81"/>
      <c r="F113" s="81"/>
      <c r="G113" s="81"/>
      <c r="H113" s="81"/>
      <c r="I113" s="81"/>
      <c r="J113" s="81"/>
      <c r="K113" s="81"/>
      <c r="L113" s="81"/>
      <c r="M113" s="81"/>
      <c r="N113" s="81"/>
      <c r="O113" s="81"/>
      <c r="P113" s="91"/>
      <c r="Q113" s="91"/>
      <c r="R113" s="91"/>
      <c r="S113" s="92"/>
      <c r="T113" s="92"/>
      <c r="U113" s="92"/>
      <c r="V113" s="92"/>
      <c r="W113" s="92"/>
      <c r="X113" s="92"/>
      <c r="Y113" s="92"/>
      <c r="Z113" s="92"/>
      <c r="AA113" s="92"/>
      <c r="AB113" s="90"/>
      <c r="AC113" s="90"/>
      <c r="AD113" s="90"/>
      <c r="AE113" s="90"/>
      <c r="AF113" s="90"/>
      <c r="AG113" s="90"/>
      <c r="AH113" s="90"/>
      <c r="AI113" s="90"/>
      <c r="AJ113" s="90"/>
      <c r="AK113" s="90"/>
      <c r="AL113" s="81"/>
      <c r="AM113" s="85"/>
      <c r="AN113" s="85"/>
      <c r="AO113" s="85"/>
      <c r="AP113" s="85"/>
      <c r="AQ113" s="85"/>
      <c r="AR113" s="85"/>
      <c r="AS113" s="85"/>
      <c r="AT113" s="85"/>
      <c r="AU113" s="85"/>
      <c r="AV113" s="85"/>
      <c r="AW113" s="85"/>
      <c r="AX113" s="85"/>
      <c r="AY113" s="85"/>
      <c r="AZ113" s="97"/>
      <c r="BA113" s="85"/>
      <c r="BB113" s="85"/>
      <c r="BC113" s="85"/>
      <c r="BD113" s="85"/>
      <c r="BE113" s="85"/>
      <c r="BF113" s="85"/>
      <c r="BG113" s="85"/>
      <c r="BH113" s="85"/>
      <c r="BI113" s="85"/>
      <c r="BJ113" s="85"/>
      <c r="BK113" s="85"/>
      <c r="BL113" s="85"/>
      <c r="BM113" s="81"/>
    </row>
    <row r="114" spans="1:65" s="42" customFormat="1">
      <c r="A114" s="59"/>
      <c r="B114" s="81"/>
      <c r="C114" s="81"/>
      <c r="D114" s="81"/>
      <c r="E114" s="81"/>
      <c r="F114" s="81"/>
      <c r="G114" s="81"/>
      <c r="H114" s="81"/>
      <c r="I114" s="81"/>
      <c r="J114" s="81"/>
      <c r="K114" s="81"/>
      <c r="L114" s="81"/>
      <c r="M114" s="81"/>
      <c r="N114" s="81"/>
      <c r="O114" s="81"/>
      <c r="P114" s="91"/>
      <c r="Q114" s="91"/>
      <c r="R114" s="91"/>
      <c r="S114" s="92"/>
      <c r="T114" s="92"/>
      <c r="U114" s="92"/>
      <c r="V114" s="92"/>
      <c r="W114" s="92"/>
      <c r="X114" s="92"/>
      <c r="Y114" s="92"/>
      <c r="Z114" s="92"/>
      <c r="AA114" s="92"/>
      <c r="AB114" s="90"/>
      <c r="AC114" s="90"/>
      <c r="AD114" s="90"/>
      <c r="AE114" s="90"/>
      <c r="AF114" s="90"/>
      <c r="AG114" s="90"/>
      <c r="AH114" s="90"/>
      <c r="AI114" s="90"/>
      <c r="AJ114" s="90"/>
      <c r="AK114" s="90"/>
      <c r="AL114" s="81"/>
      <c r="AM114" s="85"/>
      <c r="AN114" s="85"/>
      <c r="AO114" s="85"/>
      <c r="AP114" s="85"/>
      <c r="AQ114" s="85"/>
      <c r="AR114" s="85"/>
      <c r="AS114" s="85"/>
      <c r="AT114" s="85"/>
      <c r="AU114" s="85"/>
      <c r="AV114" s="85"/>
      <c r="AW114" s="85"/>
      <c r="AX114" s="85"/>
      <c r="AY114" s="85"/>
      <c r="AZ114" s="97"/>
      <c r="BA114" s="85"/>
      <c r="BB114" s="85"/>
      <c r="BC114" s="85"/>
      <c r="BD114" s="85"/>
      <c r="BE114" s="85"/>
      <c r="BF114" s="85"/>
      <c r="BG114" s="85"/>
      <c r="BH114" s="85"/>
      <c r="BI114" s="85"/>
      <c r="BJ114" s="85"/>
      <c r="BK114" s="85"/>
      <c r="BL114" s="85"/>
      <c r="BM114" s="81"/>
    </row>
    <row r="115" spans="1:65" s="42" customFormat="1">
      <c r="A115" s="59"/>
      <c r="B115" s="81"/>
      <c r="C115" s="81"/>
      <c r="D115" s="81"/>
      <c r="E115" s="81"/>
      <c r="F115" s="81"/>
      <c r="G115" s="81"/>
      <c r="H115" s="81"/>
      <c r="I115" s="81"/>
      <c r="J115" s="81"/>
      <c r="K115" s="81"/>
      <c r="L115" s="81"/>
      <c r="M115" s="81"/>
      <c r="N115" s="81"/>
      <c r="O115" s="81"/>
      <c r="P115" s="91"/>
      <c r="Q115" s="91"/>
      <c r="R115" s="91"/>
      <c r="S115" s="92"/>
      <c r="T115" s="92"/>
      <c r="U115" s="92"/>
      <c r="V115" s="92"/>
      <c r="W115" s="92"/>
      <c r="X115" s="92"/>
      <c r="Y115" s="92"/>
      <c r="Z115" s="92"/>
      <c r="AA115" s="92"/>
      <c r="AB115" s="90"/>
      <c r="AC115" s="90"/>
      <c r="AD115" s="90"/>
      <c r="AE115" s="90"/>
      <c r="AF115" s="90"/>
      <c r="AG115" s="90"/>
      <c r="AH115" s="90"/>
      <c r="AI115" s="90"/>
      <c r="AJ115" s="90"/>
      <c r="AK115" s="90"/>
      <c r="AL115" s="81"/>
      <c r="AM115" s="85"/>
      <c r="AN115" s="85"/>
      <c r="AO115" s="85"/>
      <c r="AP115" s="85"/>
      <c r="AQ115" s="85"/>
      <c r="AR115" s="85"/>
      <c r="AS115" s="85"/>
      <c r="AT115" s="85"/>
      <c r="AU115" s="85"/>
      <c r="AV115" s="85"/>
      <c r="AW115" s="85"/>
      <c r="AX115" s="85"/>
      <c r="AY115" s="85"/>
      <c r="AZ115" s="97"/>
      <c r="BA115" s="85"/>
      <c r="BB115" s="85"/>
      <c r="BC115" s="85"/>
      <c r="BD115" s="85"/>
      <c r="BE115" s="85"/>
      <c r="BF115" s="85"/>
      <c r="BG115" s="85"/>
      <c r="BH115" s="85"/>
      <c r="BI115" s="85"/>
      <c r="BJ115" s="85"/>
      <c r="BK115" s="85"/>
      <c r="BL115" s="85"/>
      <c r="BM115" s="81"/>
    </row>
    <row r="116" spans="1:65" s="42" customFormat="1">
      <c r="A116" s="59"/>
      <c r="B116" s="81"/>
      <c r="C116" s="81"/>
      <c r="D116" s="81"/>
      <c r="E116" s="81"/>
      <c r="F116" s="81"/>
      <c r="G116" s="81"/>
      <c r="H116" s="81"/>
      <c r="I116" s="81"/>
      <c r="J116" s="81"/>
      <c r="K116" s="81"/>
      <c r="L116" s="81"/>
      <c r="M116" s="81"/>
      <c r="N116" s="81"/>
      <c r="O116" s="81"/>
      <c r="P116" s="91"/>
      <c r="Q116" s="91"/>
      <c r="R116" s="91"/>
      <c r="S116" s="92"/>
      <c r="T116" s="92"/>
      <c r="U116" s="92"/>
      <c r="V116" s="92"/>
      <c r="W116" s="92"/>
      <c r="X116" s="92"/>
      <c r="Y116" s="92"/>
      <c r="Z116" s="92"/>
      <c r="AA116" s="92"/>
      <c r="AB116" s="90"/>
      <c r="AC116" s="90"/>
      <c r="AD116" s="90"/>
      <c r="AE116" s="90"/>
      <c r="AF116" s="90"/>
      <c r="AG116" s="90"/>
      <c r="AH116" s="90"/>
      <c r="AI116" s="90"/>
      <c r="AJ116" s="90"/>
      <c r="AK116" s="90"/>
      <c r="AL116" s="81"/>
      <c r="AM116" s="85"/>
      <c r="AN116" s="85"/>
      <c r="AO116" s="85"/>
      <c r="AP116" s="85"/>
      <c r="AQ116" s="85"/>
      <c r="AR116" s="85"/>
      <c r="AS116" s="85"/>
      <c r="AT116" s="85"/>
      <c r="AU116" s="85"/>
      <c r="AV116" s="85"/>
      <c r="AW116" s="85"/>
      <c r="AX116" s="85"/>
      <c r="AY116" s="85"/>
      <c r="AZ116" s="97"/>
      <c r="BA116" s="85"/>
      <c r="BB116" s="85"/>
      <c r="BC116" s="85"/>
      <c r="BD116" s="85"/>
      <c r="BE116" s="85"/>
      <c r="BF116" s="85"/>
      <c r="BG116" s="85"/>
      <c r="BH116" s="85"/>
      <c r="BI116" s="85"/>
      <c r="BJ116" s="85"/>
      <c r="BK116" s="85"/>
      <c r="BL116" s="85"/>
      <c r="BM116" s="81"/>
    </row>
    <row r="117" spans="1:65" s="42" customFormat="1">
      <c r="A117" s="59"/>
      <c r="B117" s="81"/>
      <c r="C117" s="81"/>
      <c r="D117" s="81"/>
      <c r="E117" s="81"/>
      <c r="F117" s="81"/>
      <c r="G117" s="81"/>
      <c r="H117" s="81"/>
      <c r="I117" s="81"/>
      <c r="J117" s="81"/>
      <c r="K117" s="81"/>
      <c r="L117" s="81"/>
      <c r="M117" s="81"/>
      <c r="N117" s="81"/>
      <c r="O117" s="81"/>
      <c r="P117" s="91"/>
      <c r="Q117" s="91"/>
      <c r="R117" s="91"/>
      <c r="S117" s="92"/>
      <c r="T117" s="92"/>
      <c r="U117" s="92"/>
      <c r="V117" s="92"/>
      <c r="W117" s="92"/>
      <c r="X117" s="92"/>
      <c r="Y117" s="92"/>
      <c r="Z117" s="92"/>
      <c r="AA117" s="92"/>
      <c r="AB117" s="90"/>
      <c r="AC117" s="90"/>
      <c r="AD117" s="90"/>
      <c r="AE117" s="90"/>
      <c r="AF117" s="90"/>
      <c r="AG117" s="90"/>
      <c r="AH117" s="90"/>
      <c r="AI117" s="90"/>
      <c r="AJ117" s="90"/>
      <c r="AK117" s="90"/>
      <c r="AL117" s="81"/>
      <c r="AM117" s="85"/>
      <c r="AN117" s="85"/>
      <c r="AO117" s="85"/>
      <c r="AP117" s="85"/>
      <c r="AQ117" s="85"/>
      <c r="AR117" s="85"/>
      <c r="AS117" s="85"/>
      <c r="AT117" s="85"/>
      <c r="AU117" s="85"/>
      <c r="AV117" s="85"/>
      <c r="AW117" s="85"/>
      <c r="AX117" s="85"/>
      <c r="AY117" s="85"/>
      <c r="AZ117" s="97"/>
      <c r="BA117" s="85"/>
      <c r="BB117" s="85"/>
      <c r="BC117" s="85"/>
      <c r="BD117" s="85"/>
      <c r="BE117" s="85"/>
      <c r="BF117" s="85"/>
      <c r="BG117" s="85"/>
      <c r="BH117" s="85"/>
      <c r="BI117" s="85"/>
      <c r="BJ117" s="85"/>
      <c r="BK117" s="85"/>
      <c r="BL117" s="85"/>
      <c r="BM117" s="81"/>
    </row>
    <row r="118" spans="1:65" s="42" customFormat="1">
      <c r="A118" s="59"/>
      <c r="B118" s="81"/>
      <c r="C118" s="81"/>
      <c r="D118" s="81"/>
      <c r="E118" s="81"/>
      <c r="F118" s="81"/>
      <c r="G118" s="81"/>
      <c r="H118" s="81"/>
      <c r="I118" s="81"/>
      <c r="J118" s="81"/>
      <c r="K118" s="81"/>
      <c r="L118" s="81"/>
      <c r="M118" s="81"/>
      <c r="N118" s="81"/>
      <c r="O118" s="81"/>
      <c r="P118" s="91"/>
      <c r="Q118" s="91"/>
      <c r="R118" s="91"/>
      <c r="S118" s="92"/>
      <c r="T118" s="92"/>
      <c r="U118" s="92"/>
      <c r="V118" s="92"/>
      <c r="W118" s="92"/>
      <c r="X118" s="92"/>
      <c r="Y118" s="92"/>
      <c r="Z118" s="92"/>
      <c r="AA118" s="92"/>
      <c r="AB118" s="90"/>
      <c r="AC118" s="90"/>
      <c r="AD118" s="90"/>
      <c r="AE118" s="90"/>
      <c r="AF118" s="90"/>
      <c r="AG118" s="90"/>
      <c r="AH118" s="90"/>
      <c r="AI118" s="90"/>
      <c r="AJ118" s="90"/>
      <c r="AK118" s="90"/>
      <c r="AL118" s="81"/>
      <c r="AM118" s="85"/>
      <c r="AN118" s="85"/>
      <c r="AO118" s="85"/>
      <c r="AP118" s="85"/>
      <c r="AQ118" s="85"/>
      <c r="AR118" s="85"/>
      <c r="AS118" s="85"/>
      <c r="AT118" s="85"/>
      <c r="AU118" s="85"/>
      <c r="AV118" s="85"/>
      <c r="AW118" s="85"/>
      <c r="AX118" s="85"/>
      <c r="AY118" s="85"/>
      <c r="AZ118" s="97"/>
      <c r="BA118" s="85"/>
      <c r="BB118" s="85"/>
      <c r="BC118" s="85"/>
      <c r="BD118" s="85"/>
      <c r="BE118" s="85"/>
      <c r="BF118" s="85"/>
      <c r="BG118" s="85"/>
      <c r="BH118" s="85"/>
      <c r="BI118" s="85"/>
      <c r="BJ118" s="85"/>
      <c r="BK118" s="85"/>
      <c r="BL118" s="85"/>
      <c r="BM118" s="81"/>
    </row>
    <row r="119" spans="1:65" s="42" customFormat="1">
      <c r="A119" s="59"/>
      <c r="B119" s="81"/>
      <c r="C119" s="81"/>
      <c r="D119" s="81"/>
      <c r="E119" s="81"/>
      <c r="F119" s="81"/>
      <c r="G119" s="81"/>
      <c r="H119" s="81"/>
      <c r="I119" s="81"/>
      <c r="J119" s="81"/>
      <c r="K119" s="81"/>
      <c r="L119" s="81"/>
      <c r="M119" s="81"/>
      <c r="N119" s="81"/>
      <c r="O119" s="81"/>
      <c r="P119" s="91"/>
      <c r="Q119" s="91"/>
      <c r="R119" s="91"/>
      <c r="S119" s="92"/>
      <c r="T119" s="92"/>
      <c r="U119" s="92"/>
      <c r="V119" s="92"/>
      <c r="W119" s="92"/>
      <c r="X119" s="92"/>
      <c r="Y119" s="92"/>
      <c r="Z119" s="92"/>
      <c r="AA119" s="92"/>
      <c r="AB119" s="90"/>
      <c r="AC119" s="90"/>
      <c r="AD119" s="90"/>
      <c r="AE119" s="90"/>
      <c r="AF119" s="90"/>
      <c r="AG119" s="90"/>
      <c r="AH119" s="90"/>
      <c r="AI119" s="90"/>
      <c r="AJ119" s="90"/>
      <c r="AK119" s="90"/>
      <c r="AL119" s="81"/>
      <c r="AM119" s="85"/>
      <c r="AN119" s="85"/>
      <c r="AO119" s="85"/>
      <c r="AP119" s="85"/>
      <c r="AQ119" s="85"/>
      <c r="AR119" s="85"/>
      <c r="AS119" s="85"/>
      <c r="AT119" s="85"/>
      <c r="AU119" s="85"/>
      <c r="AV119" s="85"/>
      <c r="AW119" s="85"/>
      <c r="AX119" s="85"/>
      <c r="AY119" s="85"/>
      <c r="AZ119" s="97"/>
      <c r="BA119" s="85"/>
      <c r="BB119" s="85"/>
      <c r="BC119" s="85"/>
      <c r="BD119" s="85"/>
      <c r="BE119" s="85"/>
      <c r="BF119" s="85"/>
      <c r="BG119" s="85"/>
      <c r="BH119" s="85"/>
      <c r="BI119" s="85"/>
      <c r="BJ119" s="85"/>
      <c r="BK119" s="85"/>
      <c r="BL119" s="85"/>
      <c r="BM119" s="81"/>
    </row>
    <row r="120" spans="1:65" s="42" customFormat="1">
      <c r="A120" s="59"/>
      <c r="B120" s="81"/>
      <c r="C120" s="81"/>
      <c r="D120" s="81"/>
      <c r="E120" s="81"/>
      <c r="F120" s="81"/>
      <c r="G120" s="81"/>
      <c r="H120" s="81"/>
      <c r="I120" s="81"/>
      <c r="J120" s="81"/>
      <c r="K120" s="81"/>
      <c r="L120" s="81"/>
      <c r="M120" s="81"/>
      <c r="N120" s="81"/>
      <c r="O120" s="81"/>
      <c r="P120" s="91"/>
      <c r="Q120" s="91"/>
      <c r="R120" s="91"/>
      <c r="S120" s="92"/>
      <c r="T120" s="92"/>
      <c r="U120" s="92"/>
      <c r="V120" s="92"/>
      <c r="W120" s="92"/>
      <c r="X120" s="92"/>
      <c r="Y120" s="92"/>
      <c r="Z120" s="92"/>
      <c r="AA120" s="92"/>
      <c r="AB120" s="90"/>
      <c r="AC120" s="90"/>
      <c r="AD120" s="90"/>
      <c r="AE120" s="90"/>
      <c r="AF120" s="90"/>
      <c r="AG120" s="90"/>
      <c r="AH120" s="90"/>
      <c r="AI120" s="90"/>
      <c r="AJ120" s="90"/>
      <c r="AK120" s="90"/>
      <c r="AL120" s="81"/>
      <c r="AM120" s="85"/>
      <c r="AN120" s="85"/>
      <c r="AO120" s="85"/>
      <c r="AP120" s="85"/>
      <c r="AQ120" s="85"/>
      <c r="AR120" s="85"/>
      <c r="AS120" s="85"/>
      <c r="AT120" s="85"/>
      <c r="AU120" s="85"/>
      <c r="AV120" s="85"/>
      <c r="AW120" s="85"/>
      <c r="AX120" s="85"/>
      <c r="AY120" s="85"/>
      <c r="AZ120" s="97"/>
      <c r="BA120" s="85"/>
      <c r="BB120" s="85"/>
      <c r="BC120" s="85"/>
      <c r="BD120" s="85"/>
      <c r="BE120" s="85"/>
      <c r="BF120" s="85"/>
      <c r="BG120" s="85"/>
      <c r="BH120" s="85"/>
      <c r="BI120" s="85"/>
      <c r="BJ120" s="85"/>
      <c r="BK120" s="85"/>
      <c r="BL120" s="85"/>
      <c r="BM120" s="81"/>
    </row>
    <row r="121" spans="1:65" s="42" customFormat="1">
      <c r="A121" s="59"/>
      <c r="B121" s="81"/>
      <c r="C121" s="81"/>
      <c r="D121" s="81"/>
      <c r="E121" s="81"/>
      <c r="F121" s="81"/>
      <c r="G121" s="81"/>
      <c r="H121" s="81"/>
      <c r="I121" s="81"/>
      <c r="J121" s="81"/>
      <c r="K121" s="81"/>
      <c r="L121" s="81"/>
      <c r="M121" s="81"/>
      <c r="N121" s="81"/>
      <c r="O121" s="81"/>
      <c r="P121" s="91"/>
      <c r="Q121" s="91"/>
      <c r="R121" s="91"/>
      <c r="S121" s="92"/>
      <c r="T121" s="92"/>
      <c r="U121" s="92"/>
      <c r="V121" s="92"/>
      <c r="W121" s="92"/>
      <c r="X121" s="92"/>
      <c r="Y121" s="92"/>
      <c r="Z121" s="92"/>
      <c r="AA121" s="92"/>
      <c r="AB121" s="90"/>
      <c r="AC121" s="90"/>
      <c r="AD121" s="90"/>
      <c r="AE121" s="90"/>
      <c r="AF121" s="90"/>
      <c r="AG121" s="90"/>
      <c r="AH121" s="90"/>
      <c r="AI121" s="90"/>
      <c r="AJ121" s="90"/>
      <c r="AK121" s="90"/>
      <c r="AL121" s="81"/>
      <c r="AM121" s="85"/>
      <c r="AN121" s="85"/>
      <c r="AO121" s="85"/>
      <c r="AP121" s="85"/>
      <c r="AQ121" s="85"/>
      <c r="AR121" s="85"/>
      <c r="AS121" s="85"/>
      <c r="AT121" s="85"/>
      <c r="AU121" s="85"/>
      <c r="AV121" s="85"/>
      <c r="AW121" s="85"/>
      <c r="AX121" s="85"/>
      <c r="AY121" s="85"/>
      <c r="AZ121" s="97"/>
      <c r="BA121" s="85"/>
      <c r="BB121" s="85"/>
      <c r="BC121" s="85"/>
      <c r="BD121" s="85"/>
      <c r="BE121" s="85"/>
      <c r="BF121" s="85"/>
      <c r="BG121" s="85"/>
      <c r="BH121" s="85"/>
      <c r="BI121" s="85"/>
      <c r="BJ121" s="85"/>
      <c r="BK121" s="85"/>
      <c r="BL121" s="85"/>
      <c r="BM121" s="81"/>
    </row>
    <row r="122" spans="1:65" s="42" customFormat="1">
      <c r="A122" s="59"/>
      <c r="B122" s="81"/>
      <c r="C122" s="81"/>
      <c r="D122" s="81"/>
      <c r="E122" s="81"/>
      <c r="F122" s="81"/>
      <c r="G122" s="81"/>
      <c r="H122" s="81"/>
      <c r="I122" s="81"/>
      <c r="J122" s="81"/>
      <c r="K122" s="81"/>
      <c r="L122" s="81"/>
      <c r="M122" s="81"/>
      <c r="N122" s="81"/>
      <c r="O122" s="81"/>
      <c r="P122" s="91"/>
      <c r="Q122" s="91"/>
      <c r="R122" s="91"/>
      <c r="S122" s="92"/>
      <c r="T122" s="92"/>
      <c r="U122" s="92"/>
      <c r="V122" s="92"/>
      <c r="W122" s="92"/>
      <c r="X122" s="92"/>
      <c r="Y122" s="92"/>
      <c r="Z122" s="92"/>
      <c r="AA122" s="92"/>
      <c r="AB122" s="90"/>
      <c r="AC122" s="90"/>
      <c r="AD122" s="90"/>
      <c r="AE122" s="90"/>
      <c r="AF122" s="90"/>
      <c r="AG122" s="90"/>
      <c r="AH122" s="90"/>
      <c r="AI122" s="90"/>
      <c r="AJ122" s="90"/>
      <c r="AK122" s="90"/>
      <c r="AL122" s="81"/>
      <c r="AM122" s="85"/>
      <c r="AN122" s="85"/>
      <c r="AO122" s="85"/>
      <c r="AP122" s="85"/>
      <c r="AQ122" s="85"/>
      <c r="AR122" s="85"/>
      <c r="AS122" s="85"/>
      <c r="AT122" s="85"/>
      <c r="AU122" s="85"/>
      <c r="AV122" s="85"/>
      <c r="AW122" s="85"/>
      <c r="AX122" s="85"/>
      <c r="AY122" s="85"/>
      <c r="AZ122" s="97"/>
      <c r="BA122" s="85"/>
      <c r="BB122" s="85"/>
      <c r="BC122" s="85"/>
      <c r="BD122" s="85"/>
      <c r="BE122" s="85"/>
      <c r="BF122" s="85"/>
      <c r="BG122" s="85"/>
      <c r="BH122" s="85"/>
      <c r="BI122" s="85"/>
      <c r="BJ122" s="85"/>
      <c r="BK122" s="85"/>
      <c r="BL122" s="85"/>
      <c r="BM122" s="81"/>
    </row>
    <row r="123" spans="1:65" s="42" customFormat="1">
      <c r="A123" s="59"/>
      <c r="B123" s="81"/>
      <c r="C123" s="81"/>
      <c r="D123" s="81"/>
      <c r="E123" s="81"/>
      <c r="F123" s="81"/>
      <c r="G123" s="81"/>
      <c r="H123" s="81"/>
      <c r="I123" s="81"/>
      <c r="J123" s="81"/>
      <c r="K123" s="81"/>
      <c r="L123" s="81"/>
      <c r="M123" s="81"/>
      <c r="N123" s="81"/>
      <c r="O123" s="81"/>
      <c r="P123" s="91"/>
      <c r="Q123" s="91"/>
      <c r="R123" s="91"/>
      <c r="S123" s="92"/>
      <c r="T123" s="92"/>
      <c r="U123" s="92"/>
      <c r="V123" s="92"/>
      <c r="W123" s="92"/>
      <c r="X123" s="92"/>
      <c r="Y123" s="92"/>
      <c r="Z123" s="92"/>
      <c r="AA123" s="92"/>
      <c r="AB123" s="90"/>
      <c r="AC123" s="90"/>
      <c r="AD123" s="90"/>
      <c r="AE123" s="90"/>
      <c r="AF123" s="90"/>
      <c r="AG123" s="90"/>
      <c r="AH123" s="90"/>
      <c r="AI123" s="90"/>
      <c r="AJ123" s="90"/>
      <c r="AK123" s="90"/>
      <c r="AL123" s="81"/>
      <c r="AM123" s="85"/>
      <c r="AN123" s="85"/>
      <c r="AO123" s="85"/>
      <c r="AP123" s="85"/>
      <c r="AQ123" s="85"/>
      <c r="AR123" s="85"/>
      <c r="AS123" s="85"/>
      <c r="AT123" s="85"/>
      <c r="AU123" s="85"/>
      <c r="AV123" s="85"/>
      <c r="AW123" s="85"/>
      <c r="AX123" s="85"/>
      <c r="AY123" s="85"/>
      <c r="AZ123" s="97"/>
      <c r="BA123" s="85"/>
      <c r="BB123" s="85"/>
      <c r="BC123" s="85"/>
      <c r="BD123" s="85"/>
      <c r="BE123" s="85"/>
      <c r="BF123" s="85"/>
      <c r="BG123" s="85"/>
      <c r="BH123" s="85"/>
      <c r="BI123" s="85"/>
      <c r="BJ123" s="85"/>
      <c r="BK123" s="85"/>
      <c r="BL123" s="85"/>
      <c r="BM123" s="81"/>
    </row>
    <row r="124" spans="1:65" s="42" customFormat="1">
      <c r="A124" s="59"/>
      <c r="B124" s="81"/>
      <c r="C124" s="81"/>
      <c r="D124" s="81"/>
      <c r="E124" s="81"/>
      <c r="F124" s="81"/>
      <c r="G124" s="81"/>
      <c r="H124" s="81"/>
      <c r="I124" s="81"/>
      <c r="J124" s="81"/>
      <c r="K124" s="81"/>
      <c r="L124" s="81"/>
      <c r="M124" s="81"/>
      <c r="N124" s="81"/>
      <c r="O124" s="81"/>
      <c r="P124" s="91"/>
      <c r="Q124" s="91"/>
      <c r="R124" s="91"/>
      <c r="S124" s="92"/>
      <c r="T124" s="92"/>
      <c r="U124" s="92"/>
      <c r="V124" s="92"/>
      <c r="W124" s="92"/>
      <c r="X124" s="92"/>
      <c r="Y124" s="92"/>
      <c r="Z124" s="92"/>
      <c r="AA124" s="92"/>
      <c r="AB124" s="90"/>
      <c r="AC124" s="90"/>
      <c r="AD124" s="90"/>
      <c r="AE124" s="90"/>
      <c r="AF124" s="90"/>
      <c r="AG124" s="90"/>
      <c r="AH124" s="90"/>
      <c r="AI124" s="90"/>
      <c r="AJ124" s="90"/>
      <c r="AK124" s="90"/>
      <c r="AL124" s="81"/>
      <c r="AM124" s="85"/>
      <c r="AN124" s="85"/>
      <c r="AO124" s="85"/>
      <c r="AP124" s="85"/>
      <c r="AQ124" s="85"/>
      <c r="AR124" s="85"/>
      <c r="AS124" s="85"/>
      <c r="AT124" s="85"/>
      <c r="AU124" s="85"/>
      <c r="AV124" s="85"/>
      <c r="AW124" s="85"/>
      <c r="AX124" s="85"/>
      <c r="AY124" s="85"/>
      <c r="AZ124" s="97"/>
      <c r="BA124" s="85"/>
      <c r="BB124" s="85"/>
      <c r="BC124" s="85"/>
      <c r="BD124" s="85"/>
      <c r="BE124" s="85"/>
      <c r="BF124" s="85"/>
      <c r="BG124" s="85"/>
      <c r="BH124" s="85"/>
      <c r="BI124" s="85"/>
      <c r="BJ124" s="85"/>
      <c r="BK124" s="85"/>
      <c r="BL124" s="85"/>
      <c r="BM124" s="81"/>
    </row>
    <row r="125" spans="1:65" s="42" customFormat="1">
      <c r="A125" s="59"/>
      <c r="B125" s="81"/>
      <c r="C125" s="81"/>
      <c r="D125" s="81"/>
      <c r="E125" s="81"/>
      <c r="F125" s="81"/>
      <c r="G125" s="81"/>
      <c r="H125" s="81"/>
      <c r="I125" s="81"/>
      <c r="J125" s="81"/>
      <c r="K125" s="81"/>
      <c r="L125" s="81"/>
      <c r="M125" s="81"/>
      <c r="N125" s="81"/>
      <c r="O125" s="81"/>
      <c r="P125" s="91"/>
      <c r="Q125" s="91"/>
      <c r="R125" s="91"/>
      <c r="S125" s="92"/>
      <c r="T125" s="92"/>
      <c r="U125" s="92"/>
      <c r="V125" s="92"/>
      <c r="W125" s="92"/>
      <c r="X125" s="92"/>
      <c r="Y125" s="92"/>
      <c r="Z125" s="92"/>
      <c r="AA125" s="92"/>
      <c r="AB125" s="90"/>
      <c r="AC125" s="90"/>
      <c r="AD125" s="90"/>
      <c r="AE125" s="90"/>
      <c r="AF125" s="90"/>
      <c r="AG125" s="90"/>
      <c r="AH125" s="90"/>
      <c r="AI125" s="90"/>
      <c r="AJ125" s="90"/>
      <c r="AK125" s="90"/>
      <c r="AL125" s="81"/>
      <c r="AM125" s="85"/>
      <c r="AN125" s="85"/>
      <c r="AO125" s="85"/>
      <c r="AP125" s="85"/>
      <c r="AQ125" s="85"/>
      <c r="AR125" s="85"/>
      <c r="AS125" s="85"/>
      <c r="AT125" s="85"/>
      <c r="AU125" s="85"/>
      <c r="AV125" s="85"/>
      <c r="AW125" s="85"/>
      <c r="AX125" s="85"/>
      <c r="AY125" s="85"/>
      <c r="AZ125" s="97"/>
      <c r="BA125" s="85"/>
      <c r="BB125" s="85"/>
      <c r="BC125" s="85"/>
      <c r="BD125" s="85"/>
      <c r="BE125" s="85"/>
      <c r="BF125" s="85"/>
      <c r="BG125" s="85"/>
      <c r="BH125" s="85"/>
      <c r="BI125" s="85"/>
      <c r="BJ125" s="85"/>
      <c r="BK125" s="85"/>
      <c r="BL125" s="85"/>
      <c r="BM125" s="81"/>
    </row>
    <row r="126" spans="1:65" s="42" customFormat="1">
      <c r="A126" s="59"/>
      <c r="B126" s="81"/>
      <c r="C126" s="81"/>
      <c r="D126" s="81"/>
      <c r="E126" s="81"/>
      <c r="F126" s="81"/>
      <c r="G126" s="81"/>
      <c r="H126" s="81"/>
      <c r="I126" s="81"/>
      <c r="J126" s="81"/>
      <c r="K126" s="81"/>
      <c r="L126" s="81"/>
      <c r="M126" s="81"/>
      <c r="N126" s="81"/>
      <c r="O126" s="81"/>
      <c r="P126" s="91"/>
      <c r="Q126" s="91"/>
      <c r="R126" s="91"/>
      <c r="S126" s="92"/>
      <c r="T126" s="92"/>
      <c r="U126" s="92"/>
      <c r="V126" s="92"/>
      <c r="W126" s="92"/>
      <c r="X126" s="92"/>
      <c r="Y126" s="92"/>
      <c r="Z126" s="92"/>
      <c r="AA126" s="92"/>
      <c r="AB126" s="90"/>
      <c r="AC126" s="90"/>
      <c r="AD126" s="90"/>
      <c r="AE126" s="90"/>
      <c r="AF126" s="90"/>
      <c r="AG126" s="90"/>
      <c r="AH126" s="90"/>
      <c r="AI126" s="90"/>
      <c r="AJ126" s="90"/>
      <c r="AK126" s="90"/>
      <c r="AL126" s="81"/>
      <c r="AM126" s="85"/>
      <c r="AN126" s="85"/>
      <c r="AO126" s="85"/>
      <c r="AP126" s="85"/>
      <c r="AQ126" s="85"/>
      <c r="AR126" s="85"/>
      <c r="AS126" s="85"/>
      <c r="AT126" s="85"/>
      <c r="AU126" s="85"/>
      <c r="AV126" s="85"/>
      <c r="AW126" s="85"/>
      <c r="AX126" s="85"/>
      <c r="AY126" s="85"/>
      <c r="AZ126" s="97"/>
      <c r="BA126" s="85"/>
      <c r="BB126" s="85"/>
      <c r="BC126" s="85"/>
      <c r="BD126" s="85"/>
      <c r="BE126" s="85"/>
      <c r="BF126" s="85"/>
      <c r="BG126" s="85"/>
      <c r="BH126" s="85"/>
      <c r="BI126" s="85"/>
      <c r="BJ126" s="85"/>
      <c r="BK126" s="85"/>
      <c r="BL126" s="85"/>
      <c r="BM126" s="81"/>
    </row>
    <row r="127" spans="1:65" s="42" customFormat="1">
      <c r="A127" s="59"/>
      <c r="B127" s="81"/>
      <c r="C127" s="81"/>
      <c r="D127" s="81"/>
      <c r="E127" s="81"/>
      <c r="F127" s="81"/>
      <c r="G127" s="81"/>
      <c r="H127" s="81"/>
      <c r="I127" s="81"/>
      <c r="J127" s="81"/>
      <c r="K127" s="81"/>
      <c r="L127" s="81"/>
      <c r="M127" s="81"/>
      <c r="N127" s="81"/>
      <c r="O127" s="81"/>
      <c r="P127" s="91"/>
      <c r="Q127" s="91"/>
      <c r="R127" s="91"/>
      <c r="S127" s="92"/>
      <c r="T127" s="92"/>
      <c r="U127" s="92"/>
      <c r="V127" s="92"/>
      <c r="W127" s="92"/>
      <c r="X127" s="92"/>
      <c r="Y127" s="92"/>
      <c r="Z127" s="92"/>
      <c r="AA127" s="92"/>
      <c r="AB127" s="90"/>
      <c r="AC127" s="90"/>
      <c r="AD127" s="90"/>
      <c r="AE127" s="90"/>
      <c r="AF127" s="90"/>
      <c r="AG127" s="90"/>
      <c r="AH127" s="90"/>
      <c r="AI127" s="90"/>
      <c r="AJ127" s="90"/>
      <c r="AK127" s="90"/>
      <c r="AL127" s="81"/>
      <c r="AM127" s="85"/>
      <c r="AN127" s="85"/>
      <c r="AO127" s="85"/>
      <c r="AP127" s="85"/>
      <c r="AQ127" s="85"/>
      <c r="AR127" s="85"/>
      <c r="AS127" s="85"/>
      <c r="AT127" s="85"/>
      <c r="AU127" s="85"/>
      <c r="AV127" s="85"/>
      <c r="AW127" s="85"/>
      <c r="AX127" s="85"/>
      <c r="AY127" s="85"/>
      <c r="AZ127" s="97"/>
      <c r="BA127" s="85"/>
      <c r="BB127" s="85"/>
      <c r="BC127" s="85"/>
      <c r="BD127" s="85"/>
      <c r="BE127" s="85"/>
      <c r="BF127" s="85"/>
      <c r="BG127" s="85"/>
      <c r="BH127" s="85"/>
      <c r="BI127" s="85"/>
      <c r="BJ127" s="85"/>
      <c r="BK127" s="85"/>
      <c r="BL127" s="85"/>
      <c r="BM127" s="81"/>
    </row>
    <row r="128" spans="1:65" s="42" customFormat="1">
      <c r="A128" s="59"/>
      <c r="B128" s="81"/>
      <c r="C128" s="81"/>
      <c r="D128" s="81"/>
      <c r="E128" s="81"/>
      <c r="F128" s="81"/>
      <c r="G128" s="81"/>
      <c r="H128" s="81"/>
      <c r="I128" s="81"/>
      <c r="J128" s="81"/>
      <c r="K128" s="81"/>
      <c r="L128" s="81"/>
      <c r="M128" s="81"/>
      <c r="N128" s="81"/>
      <c r="O128" s="81"/>
      <c r="P128" s="91"/>
      <c r="Q128" s="91"/>
      <c r="R128" s="91"/>
      <c r="S128" s="92"/>
      <c r="T128" s="92"/>
      <c r="U128" s="92"/>
      <c r="V128" s="92"/>
      <c r="W128" s="92"/>
      <c r="X128" s="92"/>
      <c r="Y128" s="92"/>
      <c r="Z128" s="92"/>
      <c r="AA128" s="92"/>
      <c r="AB128" s="90"/>
      <c r="AC128" s="90"/>
      <c r="AD128" s="90"/>
      <c r="AE128" s="90"/>
      <c r="AF128" s="90"/>
      <c r="AG128" s="90"/>
      <c r="AH128" s="90"/>
      <c r="AI128" s="90"/>
      <c r="AJ128" s="90"/>
      <c r="AK128" s="90"/>
      <c r="AL128" s="81"/>
      <c r="AM128" s="85"/>
      <c r="AN128" s="85"/>
      <c r="AO128" s="85"/>
      <c r="AP128" s="85"/>
      <c r="AQ128" s="85"/>
      <c r="AR128" s="85"/>
      <c r="AS128" s="85"/>
      <c r="AT128" s="85"/>
      <c r="AU128" s="85"/>
      <c r="AV128" s="85"/>
      <c r="AW128" s="85"/>
      <c r="AX128" s="85"/>
      <c r="AY128" s="85"/>
      <c r="AZ128" s="97"/>
      <c r="BA128" s="85"/>
      <c r="BB128" s="85"/>
      <c r="BC128" s="85"/>
      <c r="BD128" s="85"/>
      <c r="BE128" s="85"/>
      <c r="BF128" s="85"/>
      <c r="BG128" s="85"/>
      <c r="BH128" s="85"/>
      <c r="BI128" s="85"/>
      <c r="BJ128" s="85"/>
      <c r="BK128" s="85"/>
      <c r="BL128" s="85"/>
      <c r="BM128" s="81"/>
    </row>
    <row r="129" spans="1:65" s="42" customFormat="1">
      <c r="A129" s="59"/>
      <c r="B129" s="81"/>
      <c r="C129" s="81"/>
      <c r="D129" s="81"/>
      <c r="E129" s="81"/>
      <c r="F129" s="81"/>
      <c r="G129" s="81"/>
      <c r="H129" s="81"/>
      <c r="I129" s="81"/>
      <c r="J129" s="81"/>
      <c r="K129" s="81"/>
      <c r="L129" s="81"/>
      <c r="M129" s="81"/>
      <c r="N129" s="81"/>
      <c r="O129" s="81"/>
      <c r="P129" s="91"/>
      <c r="Q129" s="91"/>
      <c r="R129" s="91"/>
      <c r="S129" s="92"/>
      <c r="T129" s="92"/>
      <c r="U129" s="92"/>
      <c r="V129" s="92"/>
      <c r="W129" s="92"/>
      <c r="X129" s="92"/>
      <c r="Y129" s="92"/>
      <c r="Z129" s="92"/>
      <c r="AA129" s="92"/>
      <c r="AB129" s="90"/>
      <c r="AC129" s="90"/>
      <c r="AD129" s="90"/>
      <c r="AE129" s="90"/>
      <c r="AF129" s="90"/>
      <c r="AG129" s="90"/>
      <c r="AH129" s="90"/>
      <c r="AI129" s="90"/>
      <c r="AJ129" s="90"/>
      <c r="AK129" s="90"/>
      <c r="AL129" s="81"/>
      <c r="AM129" s="85"/>
      <c r="AN129" s="85"/>
      <c r="AO129" s="85"/>
      <c r="AP129" s="85"/>
      <c r="AQ129" s="85"/>
      <c r="AR129" s="85"/>
      <c r="AS129" s="85"/>
      <c r="AT129" s="85"/>
      <c r="AU129" s="85"/>
      <c r="AV129" s="85"/>
      <c r="AW129" s="85"/>
      <c r="AX129" s="85"/>
      <c r="AY129" s="85"/>
      <c r="AZ129" s="97"/>
      <c r="BA129" s="85"/>
      <c r="BB129" s="85"/>
      <c r="BC129" s="85"/>
      <c r="BD129" s="85"/>
      <c r="BE129" s="85"/>
      <c r="BF129" s="85"/>
      <c r="BG129" s="85"/>
      <c r="BH129" s="85"/>
      <c r="BI129" s="85"/>
      <c r="BJ129" s="85"/>
      <c r="BK129" s="85"/>
      <c r="BL129" s="85"/>
      <c r="BM129" s="81"/>
    </row>
    <row r="130" spans="1:65" s="42" customFormat="1">
      <c r="A130" s="59"/>
      <c r="B130" s="81"/>
      <c r="C130" s="81"/>
      <c r="D130" s="81"/>
      <c r="E130" s="81"/>
      <c r="F130" s="81"/>
      <c r="G130" s="81"/>
      <c r="H130" s="81"/>
      <c r="I130" s="81"/>
      <c r="J130" s="81"/>
      <c r="K130" s="81"/>
      <c r="L130" s="81"/>
      <c r="M130" s="81"/>
      <c r="N130" s="81"/>
      <c r="O130" s="81"/>
      <c r="P130" s="91"/>
      <c r="Q130" s="91"/>
      <c r="R130" s="91"/>
      <c r="S130" s="92"/>
      <c r="T130" s="92"/>
      <c r="U130" s="92"/>
      <c r="V130" s="92"/>
      <c r="W130" s="92"/>
      <c r="X130" s="92"/>
      <c r="Y130" s="92"/>
      <c r="Z130" s="92"/>
      <c r="AA130" s="92"/>
      <c r="AB130" s="90"/>
      <c r="AC130" s="90"/>
      <c r="AD130" s="90"/>
      <c r="AE130" s="90"/>
      <c r="AF130" s="90"/>
      <c r="AG130" s="90"/>
      <c r="AH130" s="90"/>
      <c r="AI130" s="90"/>
      <c r="AJ130" s="90"/>
      <c r="AK130" s="90"/>
      <c r="AL130" s="81"/>
      <c r="AM130" s="85"/>
      <c r="AN130" s="85"/>
      <c r="AO130" s="85"/>
      <c r="AP130" s="85"/>
      <c r="AQ130" s="85"/>
      <c r="AR130" s="85"/>
      <c r="AS130" s="85"/>
      <c r="AT130" s="85"/>
      <c r="AU130" s="85"/>
      <c r="AV130" s="85"/>
      <c r="AW130" s="85"/>
      <c r="AX130" s="85"/>
      <c r="AY130" s="85"/>
      <c r="AZ130" s="97"/>
      <c r="BA130" s="85"/>
      <c r="BB130" s="85"/>
      <c r="BC130" s="85"/>
      <c r="BD130" s="85"/>
      <c r="BE130" s="85"/>
      <c r="BF130" s="85"/>
      <c r="BG130" s="85"/>
      <c r="BH130" s="85"/>
      <c r="BI130" s="85"/>
      <c r="BJ130" s="85"/>
      <c r="BK130" s="85"/>
      <c r="BL130" s="85"/>
      <c r="BM130" s="81"/>
    </row>
    <row r="131" spans="1:65" s="42" customFormat="1">
      <c r="A131" s="59"/>
      <c r="B131" s="81"/>
      <c r="C131" s="81" t="s">
        <v>172</v>
      </c>
      <c r="D131" s="81"/>
      <c r="E131" s="81"/>
      <c r="F131" s="81"/>
      <c r="G131" s="81"/>
      <c r="H131" s="81"/>
      <c r="I131" s="81"/>
      <c r="J131" s="81"/>
      <c r="K131" s="81"/>
      <c r="L131" s="81"/>
      <c r="M131" s="81"/>
      <c r="N131" s="81"/>
      <c r="O131" s="81"/>
      <c r="P131" s="91"/>
      <c r="Q131" s="91"/>
      <c r="R131" s="91"/>
      <c r="S131" s="92"/>
      <c r="T131" s="92"/>
      <c r="U131" s="92"/>
      <c r="V131" s="92"/>
      <c r="W131" s="92"/>
      <c r="X131" s="92"/>
      <c r="Y131" s="92"/>
      <c r="Z131" s="92"/>
      <c r="AA131" s="92"/>
      <c r="AB131" s="90"/>
      <c r="AC131" s="90"/>
      <c r="AD131" s="90"/>
      <c r="AE131" s="90"/>
      <c r="AF131" s="90"/>
      <c r="AG131" s="90"/>
      <c r="AH131" s="90"/>
      <c r="AI131" s="90"/>
      <c r="AJ131" s="90"/>
      <c r="AK131" s="90"/>
      <c r="AL131" s="81"/>
      <c r="AM131" s="85"/>
      <c r="AN131" s="85"/>
      <c r="AO131" s="85"/>
      <c r="AP131" s="85"/>
      <c r="AQ131" s="85"/>
      <c r="AR131" s="85"/>
      <c r="AS131" s="85"/>
      <c r="AT131" s="85"/>
      <c r="AU131" s="85"/>
      <c r="AV131" s="85"/>
      <c r="AW131" s="85"/>
      <c r="AX131" s="85"/>
      <c r="AY131" s="85"/>
      <c r="AZ131" s="97"/>
      <c r="BA131" s="85"/>
      <c r="BB131" s="85"/>
      <c r="BC131" s="85"/>
      <c r="BD131" s="85"/>
      <c r="BE131" s="85"/>
      <c r="BF131" s="85"/>
      <c r="BG131" s="85"/>
      <c r="BH131" s="85"/>
      <c r="BI131" s="85"/>
      <c r="BJ131" s="85"/>
      <c r="BK131" s="85"/>
      <c r="BL131" s="85"/>
      <c r="BM131" s="81"/>
    </row>
    <row r="132" spans="1:65" s="42" customFormat="1">
      <c r="A132" s="59"/>
      <c r="B132" s="81"/>
      <c r="C132" s="81"/>
      <c r="D132" s="81"/>
      <c r="E132" s="81"/>
      <c r="F132" s="81"/>
      <c r="G132" s="81"/>
      <c r="H132" s="81"/>
      <c r="I132" s="81"/>
      <c r="J132" s="81"/>
      <c r="K132" s="81"/>
      <c r="L132" s="81"/>
      <c r="M132" s="81"/>
      <c r="N132" s="81"/>
      <c r="O132" s="81"/>
      <c r="P132" s="91"/>
      <c r="Q132" s="91"/>
      <c r="R132" s="91"/>
      <c r="S132" s="92"/>
      <c r="T132" s="92"/>
      <c r="U132" s="92"/>
      <c r="V132" s="92"/>
      <c r="W132" s="92"/>
      <c r="X132" s="92"/>
      <c r="Y132" s="92"/>
      <c r="Z132" s="92"/>
      <c r="AA132" s="92"/>
      <c r="AB132" s="90"/>
      <c r="AC132" s="90"/>
      <c r="AD132" s="90"/>
      <c r="AE132" s="90"/>
      <c r="AF132" s="90"/>
      <c r="AG132" s="90"/>
      <c r="AH132" s="90"/>
      <c r="AI132" s="90"/>
      <c r="AJ132" s="90"/>
      <c r="AK132" s="90"/>
      <c r="AL132" s="81"/>
      <c r="AM132" s="85"/>
      <c r="AN132" s="85"/>
      <c r="AO132" s="85"/>
      <c r="AP132" s="85"/>
      <c r="AQ132" s="85"/>
      <c r="AR132" s="85"/>
      <c r="AS132" s="85"/>
      <c r="AT132" s="85"/>
      <c r="AU132" s="85"/>
      <c r="AV132" s="85"/>
      <c r="AW132" s="85"/>
      <c r="AX132" s="85"/>
      <c r="AY132" s="85"/>
      <c r="AZ132" s="97"/>
      <c r="BA132" s="85"/>
      <c r="BB132" s="85"/>
      <c r="BC132" s="85"/>
      <c r="BD132" s="85"/>
      <c r="BE132" s="85"/>
      <c r="BF132" s="85"/>
      <c r="BG132" s="85"/>
      <c r="BH132" s="85"/>
      <c r="BI132" s="85"/>
      <c r="BJ132" s="85"/>
      <c r="BK132" s="85"/>
      <c r="BL132" s="85"/>
      <c r="BM132" s="81"/>
    </row>
    <row r="133" spans="1:65" s="42" customFormat="1">
      <c r="A133" s="59"/>
      <c r="B133" s="81"/>
      <c r="C133" s="81"/>
      <c r="D133" s="81"/>
      <c r="E133" s="81"/>
      <c r="F133" s="81"/>
      <c r="G133" s="81"/>
      <c r="H133" s="81"/>
      <c r="I133" s="81"/>
      <c r="J133" s="81"/>
      <c r="K133" s="81"/>
      <c r="L133" s="81"/>
      <c r="M133" s="81"/>
      <c r="N133" s="81"/>
      <c r="O133" s="81"/>
      <c r="P133" s="91"/>
      <c r="Q133" s="91"/>
      <c r="R133" s="91"/>
      <c r="S133" s="92"/>
      <c r="T133" s="92"/>
      <c r="U133" s="92"/>
      <c r="V133" s="92"/>
      <c r="W133" s="92"/>
      <c r="X133" s="92"/>
      <c r="Y133" s="92"/>
      <c r="Z133" s="92"/>
      <c r="AA133" s="92"/>
      <c r="AB133" s="90"/>
      <c r="AC133" s="90"/>
      <c r="AD133" s="90"/>
      <c r="AE133" s="90"/>
      <c r="AF133" s="90"/>
      <c r="AG133" s="90"/>
      <c r="AH133" s="90"/>
      <c r="AI133" s="90"/>
      <c r="AJ133" s="90"/>
      <c r="AK133" s="90"/>
      <c r="AL133" s="81"/>
      <c r="AM133" s="85"/>
      <c r="AN133" s="85"/>
      <c r="AO133" s="85"/>
      <c r="AP133" s="85"/>
      <c r="AQ133" s="85"/>
      <c r="AR133" s="85"/>
      <c r="AS133" s="85"/>
      <c r="AT133" s="85"/>
      <c r="AU133" s="85"/>
      <c r="AV133" s="85"/>
      <c r="AW133" s="85"/>
      <c r="AX133" s="85"/>
      <c r="AY133" s="85"/>
      <c r="AZ133" s="97"/>
      <c r="BA133" s="85"/>
      <c r="BB133" s="85"/>
      <c r="BC133" s="85"/>
      <c r="BD133" s="85"/>
      <c r="BE133" s="85"/>
      <c r="BF133" s="85"/>
      <c r="BG133" s="85"/>
      <c r="BH133" s="85"/>
      <c r="BI133" s="85"/>
      <c r="BJ133" s="85"/>
      <c r="BK133" s="85"/>
      <c r="BL133" s="85"/>
      <c r="BM133" s="81"/>
    </row>
    <row r="134" spans="1:65" s="42" customFormat="1">
      <c r="A134" s="59"/>
      <c r="B134" s="81"/>
      <c r="C134" s="81"/>
      <c r="D134" s="81"/>
      <c r="E134" s="81"/>
      <c r="F134" s="81"/>
      <c r="G134" s="81"/>
      <c r="H134" s="81"/>
      <c r="I134" s="81"/>
      <c r="J134" s="81"/>
      <c r="K134" s="81"/>
      <c r="L134" s="81"/>
      <c r="M134" s="81"/>
      <c r="N134" s="81"/>
      <c r="O134" s="81"/>
      <c r="P134" s="91"/>
      <c r="Q134" s="91"/>
      <c r="R134" s="91"/>
      <c r="S134" s="92"/>
      <c r="T134" s="92"/>
      <c r="U134" s="92"/>
      <c r="V134" s="92"/>
      <c r="W134" s="92"/>
      <c r="X134" s="92"/>
      <c r="Y134" s="92"/>
      <c r="Z134" s="92"/>
      <c r="AA134" s="92"/>
      <c r="AB134" s="90"/>
      <c r="AC134" s="90"/>
      <c r="AD134" s="90"/>
      <c r="AE134" s="90"/>
      <c r="AF134" s="90"/>
      <c r="AG134" s="90"/>
      <c r="AH134" s="90"/>
      <c r="AI134" s="90"/>
      <c r="AJ134" s="90"/>
      <c r="AK134" s="90"/>
      <c r="AL134" s="81"/>
      <c r="AM134" s="85"/>
      <c r="AN134" s="85"/>
      <c r="AO134" s="85"/>
      <c r="AP134" s="85"/>
      <c r="AQ134" s="85"/>
      <c r="AR134" s="85"/>
      <c r="AS134" s="85"/>
      <c r="AT134" s="85"/>
      <c r="AU134" s="85"/>
      <c r="AV134" s="85"/>
      <c r="AW134" s="85"/>
      <c r="AX134" s="85"/>
      <c r="AY134" s="85"/>
      <c r="AZ134" s="97"/>
      <c r="BA134" s="85"/>
      <c r="BB134" s="85"/>
      <c r="BC134" s="85"/>
      <c r="BD134" s="85"/>
      <c r="BE134" s="85"/>
      <c r="BF134" s="85"/>
      <c r="BG134" s="85"/>
      <c r="BH134" s="85"/>
      <c r="BI134" s="85"/>
      <c r="BJ134" s="85"/>
      <c r="BK134" s="85"/>
      <c r="BL134" s="85"/>
      <c r="BM134" s="81"/>
    </row>
    <row r="135" spans="1:65" s="42" customFormat="1">
      <c r="A135" s="59"/>
      <c r="B135" s="81"/>
      <c r="C135" s="81"/>
      <c r="D135" s="81"/>
      <c r="E135" s="81"/>
      <c r="F135" s="81"/>
      <c r="G135" s="81"/>
      <c r="H135" s="81"/>
      <c r="I135" s="81"/>
      <c r="J135" s="81"/>
      <c r="K135" s="81"/>
      <c r="L135" s="81"/>
      <c r="M135" s="81"/>
      <c r="N135" s="81"/>
      <c r="O135" s="81"/>
      <c r="P135" s="91"/>
      <c r="Q135" s="91"/>
      <c r="R135" s="91"/>
      <c r="S135" s="92"/>
      <c r="T135" s="92"/>
      <c r="U135" s="92"/>
      <c r="V135" s="92"/>
      <c r="W135" s="92"/>
      <c r="X135" s="92"/>
      <c r="Y135" s="92"/>
      <c r="Z135" s="92"/>
      <c r="AA135" s="92"/>
      <c r="AB135" s="90"/>
      <c r="AC135" s="90"/>
      <c r="AD135" s="90"/>
      <c r="AE135" s="90"/>
      <c r="AF135" s="90"/>
      <c r="AG135" s="90"/>
      <c r="AH135" s="90"/>
      <c r="AI135" s="90"/>
      <c r="AJ135" s="90"/>
      <c r="AK135" s="90"/>
      <c r="AL135" s="81"/>
      <c r="AM135" s="85"/>
      <c r="AN135" s="85"/>
      <c r="AO135" s="85"/>
      <c r="AP135" s="85"/>
      <c r="AQ135" s="85"/>
      <c r="AR135" s="85"/>
      <c r="AS135" s="85"/>
      <c r="AT135" s="85"/>
      <c r="AU135" s="85"/>
      <c r="AV135" s="85"/>
      <c r="AW135" s="85"/>
      <c r="AX135" s="85"/>
      <c r="AY135" s="85"/>
      <c r="AZ135" s="97"/>
      <c r="BA135" s="85"/>
      <c r="BB135" s="85"/>
      <c r="BC135" s="85"/>
      <c r="BD135" s="85"/>
      <c r="BE135" s="85"/>
      <c r="BF135" s="85"/>
      <c r="BG135" s="85"/>
      <c r="BH135" s="85"/>
      <c r="BI135" s="85"/>
      <c r="BJ135" s="85"/>
      <c r="BK135" s="85"/>
      <c r="BL135" s="85"/>
      <c r="BM135" s="81"/>
    </row>
    <row r="136" spans="1:65" s="42" customFormat="1">
      <c r="A136" s="59"/>
      <c r="B136" s="81"/>
      <c r="C136" s="81"/>
      <c r="D136" s="81"/>
      <c r="E136" s="81"/>
      <c r="F136" s="81"/>
      <c r="G136" s="81"/>
      <c r="H136" s="81"/>
      <c r="I136" s="81"/>
      <c r="J136" s="81"/>
      <c r="K136" s="81"/>
      <c r="L136" s="81"/>
      <c r="M136" s="81"/>
      <c r="N136" s="81"/>
      <c r="O136" s="81"/>
      <c r="P136" s="91"/>
      <c r="Q136" s="91"/>
      <c r="R136" s="91"/>
      <c r="S136" s="92"/>
      <c r="T136" s="92"/>
      <c r="U136" s="92"/>
      <c r="V136" s="92"/>
      <c r="W136" s="92"/>
      <c r="X136" s="92"/>
      <c r="Y136" s="92"/>
      <c r="Z136" s="92"/>
      <c r="AA136" s="92"/>
      <c r="AB136" s="90"/>
      <c r="AC136" s="90"/>
      <c r="AD136" s="90"/>
      <c r="AE136" s="90"/>
      <c r="AF136" s="90"/>
      <c r="AG136" s="90"/>
      <c r="AH136" s="90"/>
      <c r="AI136" s="90"/>
      <c r="AJ136" s="90"/>
      <c r="AK136" s="90"/>
      <c r="AL136" s="81"/>
      <c r="AM136" s="85"/>
      <c r="AN136" s="85"/>
      <c r="AO136" s="85"/>
      <c r="AP136" s="85"/>
      <c r="AQ136" s="85"/>
      <c r="AR136" s="85"/>
      <c r="AS136" s="85"/>
      <c r="AT136" s="85"/>
      <c r="AU136" s="85"/>
      <c r="AV136" s="85"/>
      <c r="AW136" s="85"/>
      <c r="AX136" s="85"/>
      <c r="AY136" s="85"/>
      <c r="AZ136" s="97"/>
      <c r="BA136" s="85"/>
      <c r="BB136" s="85"/>
      <c r="BC136" s="85"/>
      <c r="BD136" s="85"/>
      <c r="BE136" s="85"/>
      <c r="BF136" s="85"/>
      <c r="BG136" s="85"/>
      <c r="BH136" s="85"/>
      <c r="BI136" s="85"/>
      <c r="BJ136" s="85"/>
      <c r="BK136" s="85"/>
      <c r="BL136" s="85"/>
      <c r="BM136" s="81"/>
    </row>
    <row r="137" spans="1:65" s="42" customFormat="1">
      <c r="A137" s="59"/>
      <c r="B137" s="81"/>
      <c r="C137" s="81"/>
      <c r="D137" s="81"/>
      <c r="E137" s="81"/>
      <c r="F137" s="81"/>
      <c r="G137" s="81"/>
      <c r="H137" s="81"/>
      <c r="I137" s="81"/>
      <c r="J137" s="81"/>
      <c r="K137" s="81"/>
      <c r="L137" s="81"/>
      <c r="M137" s="81"/>
      <c r="N137" s="81"/>
      <c r="O137" s="81"/>
      <c r="P137" s="91"/>
      <c r="Q137" s="91"/>
      <c r="R137" s="91"/>
      <c r="S137" s="92"/>
      <c r="T137" s="92"/>
      <c r="U137" s="92"/>
      <c r="V137" s="92"/>
      <c r="W137" s="92"/>
      <c r="X137" s="92"/>
      <c r="Y137" s="92"/>
      <c r="Z137" s="92"/>
      <c r="AA137" s="92"/>
      <c r="AB137" s="90"/>
      <c r="AC137" s="90"/>
      <c r="AD137" s="90"/>
      <c r="AE137" s="90"/>
      <c r="AF137" s="90"/>
      <c r="AG137" s="90"/>
      <c r="AH137" s="90"/>
      <c r="AI137" s="90"/>
      <c r="AJ137" s="90"/>
      <c r="AK137" s="90"/>
      <c r="AL137" s="81"/>
      <c r="AM137" s="85"/>
      <c r="AN137" s="85"/>
      <c r="AO137" s="85"/>
      <c r="AP137" s="85"/>
      <c r="AQ137" s="85"/>
      <c r="AR137" s="85"/>
      <c r="AS137" s="85"/>
      <c r="AT137" s="85"/>
      <c r="AU137" s="85"/>
      <c r="AV137" s="85"/>
      <c r="AW137" s="85"/>
      <c r="AX137" s="85"/>
      <c r="AY137" s="85"/>
      <c r="AZ137" s="97"/>
      <c r="BA137" s="85"/>
      <c r="BB137" s="85"/>
      <c r="BC137" s="85"/>
      <c r="BD137" s="85"/>
      <c r="BE137" s="85"/>
      <c r="BF137" s="85"/>
      <c r="BG137" s="85"/>
      <c r="BH137" s="85"/>
      <c r="BI137" s="85"/>
      <c r="BJ137" s="85"/>
      <c r="BK137" s="85"/>
      <c r="BL137" s="85"/>
      <c r="BM137" s="81"/>
    </row>
    <row r="138" spans="1:65" s="42" customFormat="1">
      <c r="A138" s="59"/>
      <c r="B138" s="81"/>
      <c r="C138" s="81"/>
      <c r="D138" s="81"/>
      <c r="E138" s="81"/>
      <c r="F138" s="81"/>
      <c r="G138" s="81"/>
      <c r="H138" s="81"/>
      <c r="I138" s="81"/>
      <c r="J138" s="81"/>
      <c r="K138" s="81"/>
      <c r="L138" s="81"/>
      <c r="M138" s="81"/>
      <c r="N138" s="81"/>
      <c r="O138" s="81"/>
      <c r="P138" s="91"/>
      <c r="Q138" s="91"/>
      <c r="R138" s="91"/>
      <c r="S138" s="92"/>
      <c r="T138" s="92"/>
      <c r="U138" s="92"/>
      <c r="V138" s="92"/>
      <c r="W138" s="92"/>
      <c r="X138" s="92"/>
      <c r="Y138" s="92"/>
      <c r="Z138" s="92"/>
      <c r="AA138" s="92"/>
      <c r="AB138" s="90"/>
      <c r="AC138" s="90"/>
      <c r="AD138" s="90"/>
      <c r="AE138" s="90"/>
      <c r="AF138" s="90"/>
      <c r="AG138" s="90"/>
      <c r="AH138" s="90"/>
      <c r="AI138" s="90"/>
      <c r="AJ138" s="90"/>
      <c r="AK138" s="90"/>
      <c r="AL138" s="81"/>
      <c r="AM138" s="85"/>
      <c r="AN138" s="85"/>
      <c r="AO138" s="85"/>
      <c r="AP138" s="85"/>
      <c r="AQ138" s="85"/>
      <c r="AR138" s="85"/>
      <c r="AS138" s="85"/>
      <c r="AT138" s="85"/>
      <c r="AU138" s="85"/>
      <c r="AV138" s="85"/>
      <c r="AW138" s="85"/>
      <c r="AX138" s="85"/>
      <c r="AY138" s="85"/>
      <c r="AZ138" s="97"/>
      <c r="BA138" s="85"/>
      <c r="BB138" s="85"/>
      <c r="BC138" s="85"/>
      <c r="BD138" s="85"/>
      <c r="BE138" s="85"/>
      <c r="BF138" s="85"/>
      <c r="BG138" s="85"/>
      <c r="BH138" s="85"/>
      <c r="BI138" s="85"/>
      <c r="BJ138" s="85"/>
      <c r="BK138" s="85"/>
      <c r="BL138" s="85"/>
      <c r="BM138" s="81"/>
    </row>
    <row r="139" spans="1:65" s="42" customFormat="1">
      <c r="A139" s="59"/>
      <c r="B139" s="81"/>
      <c r="C139" s="81"/>
      <c r="D139" s="81"/>
      <c r="E139" s="81"/>
      <c r="F139" s="81"/>
      <c r="G139" s="81"/>
      <c r="H139" s="81"/>
      <c r="I139" s="81"/>
      <c r="J139" s="81"/>
      <c r="K139" s="81"/>
      <c r="L139" s="81"/>
      <c r="M139" s="81"/>
      <c r="N139" s="81"/>
      <c r="O139" s="81"/>
      <c r="P139" s="91"/>
      <c r="Q139" s="91"/>
      <c r="R139" s="91"/>
      <c r="S139" s="92"/>
      <c r="T139" s="92"/>
      <c r="U139" s="92"/>
      <c r="V139" s="92"/>
      <c r="W139" s="92"/>
      <c r="X139" s="92"/>
      <c r="Y139" s="92"/>
      <c r="Z139" s="92"/>
      <c r="AA139" s="92"/>
      <c r="AB139" s="90"/>
      <c r="AC139" s="90"/>
      <c r="AD139" s="90"/>
      <c r="AE139" s="90"/>
      <c r="AF139" s="90"/>
      <c r="AG139" s="90"/>
      <c r="AH139" s="90"/>
      <c r="AI139" s="90"/>
      <c r="AJ139" s="90"/>
      <c r="AK139" s="90"/>
      <c r="AL139" s="81"/>
      <c r="AM139" s="85"/>
      <c r="AN139" s="85"/>
      <c r="AO139" s="85"/>
      <c r="AP139" s="85"/>
      <c r="AQ139" s="85"/>
      <c r="AR139" s="85"/>
      <c r="AS139" s="85"/>
      <c r="AT139" s="85"/>
      <c r="AU139" s="85"/>
      <c r="AV139" s="85"/>
      <c r="AW139" s="85"/>
      <c r="AX139" s="85"/>
      <c r="AY139" s="85"/>
      <c r="AZ139" s="97"/>
      <c r="BA139" s="85"/>
      <c r="BB139" s="85"/>
      <c r="BC139" s="85"/>
      <c r="BD139" s="85"/>
      <c r="BE139" s="85"/>
      <c r="BF139" s="85"/>
      <c r="BG139" s="85"/>
      <c r="BH139" s="85"/>
      <c r="BI139" s="85"/>
      <c r="BJ139" s="85"/>
      <c r="BK139" s="85"/>
      <c r="BL139" s="85"/>
      <c r="BM139" s="81"/>
    </row>
    <row r="140" spans="1:65" s="42" customFormat="1">
      <c r="A140" s="59"/>
      <c r="B140" s="81"/>
      <c r="C140" s="81"/>
      <c r="D140" s="81"/>
      <c r="E140" s="81"/>
      <c r="F140" s="81"/>
      <c r="G140" s="81"/>
      <c r="H140" s="81"/>
      <c r="I140" s="81"/>
      <c r="J140" s="81"/>
      <c r="K140" s="81"/>
      <c r="L140" s="81"/>
      <c r="M140" s="81"/>
      <c r="N140" s="81"/>
      <c r="O140" s="81"/>
      <c r="P140" s="91"/>
      <c r="Q140" s="91"/>
      <c r="R140" s="91"/>
      <c r="S140" s="92"/>
      <c r="T140" s="92"/>
      <c r="U140" s="92"/>
      <c r="V140" s="92"/>
      <c r="W140" s="92"/>
      <c r="X140" s="92"/>
      <c r="Y140" s="92"/>
      <c r="Z140" s="92"/>
      <c r="AA140" s="92"/>
      <c r="AB140" s="90"/>
      <c r="AC140" s="90"/>
      <c r="AD140" s="90"/>
      <c r="AE140" s="90"/>
      <c r="AF140" s="90"/>
      <c r="AG140" s="90"/>
      <c r="AH140" s="90"/>
      <c r="AI140" s="90"/>
      <c r="AJ140" s="90"/>
      <c r="AK140" s="90"/>
      <c r="AL140" s="81"/>
      <c r="AM140" s="85"/>
      <c r="AN140" s="85"/>
      <c r="AO140" s="85"/>
      <c r="AP140" s="85"/>
      <c r="AQ140" s="85"/>
      <c r="AR140" s="85"/>
      <c r="AS140" s="85"/>
      <c r="AT140" s="85"/>
      <c r="AU140" s="85"/>
      <c r="AV140" s="85"/>
      <c r="AW140" s="85"/>
      <c r="AX140" s="85"/>
      <c r="AY140" s="85"/>
      <c r="AZ140" s="97"/>
      <c r="BA140" s="85"/>
      <c r="BB140" s="85"/>
      <c r="BC140" s="85"/>
      <c r="BD140" s="85"/>
      <c r="BE140" s="85"/>
      <c r="BF140" s="85"/>
      <c r="BG140" s="85"/>
      <c r="BH140" s="85"/>
      <c r="BI140" s="85"/>
      <c r="BJ140" s="85"/>
      <c r="BK140" s="85"/>
      <c r="BL140" s="85"/>
      <c r="BM140" s="81"/>
    </row>
    <row r="141" spans="1:65" s="42" customFormat="1">
      <c r="A141" s="59"/>
      <c r="B141" s="81"/>
      <c r="C141" s="81"/>
      <c r="D141" s="81"/>
      <c r="E141" s="81"/>
      <c r="F141" s="81"/>
      <c r="G141" s="81"/>
      <c r="H141" s="81"/>
      <c r="I141" s="81"/>
      <c r="J141" s="81"/>
      <c r="K141" s="81"/>
      <c r="L141" s="81"/>
      <c r="M141" s="81"/>
      <c r="N141" s="81"/>
      <c r="O141" s="81"/>
      <c r="P141" s="91"/>
      <c r="Q141" s="91"/>
      <c r="R141" s="91"/>
      <c r="S141" s="92"/>
      <c r="T141" s="92"/>
      <c r="U141" s="92"/>
      <c r="V141" s="92"/>
      <c r="W141" s="92"/>
      <c r="X141" s="92"/>
      <c r="Y141" s="92"/>
      <c r="Z141" s="92"/>
      <c r="AA141" s="92"/>
      <c r="AB141" s="90"/>
      <c r="AC141" s="90"/>
      <c r="AD141" s="90"/>
      <c r="AE141" s="90"/>
      <c r="AF141" s="90"/>
      <c r="AG141" s="90"/>
      <c r="AH141" s="90"/>
      <c r="AI141" s="90"/>
      <c r="AJ141" s="90"/>
      <c r="AK141" s="90"/>
      <c r="AL141" s="81"/>
      <c r="AM141" s="85"/>
      <c r="AN141" s="85"/>
      <c r="AO141" s="85"/>
      <c r="AP141" s="85"/>
      <c r="AQ141" s="85"/>
      <c r="AR141" s="85"/>
      <c r="AS141" s="85"/>
      <c r="AT141" s="85"/>
      <c r="AU141" s="85"/>
      <c r="AV141" s="85"/>
      <c r="AW141" s="85"/>
      <c r="AX141" s="85"/>
      <c r="AY141" s="85"/>
      <c r="AZ141" s="97"/>
      <c r="BA141" s="85"/>
      <c r="BB141" s="85"/>
      <c r="BC141" s="85"/>
      <c r="BD141" s="85"/>
      <c r="BE141" s="85"/>
      <c r="BF141" s="85"/>
      <c r="BG141" s="85"/>
      <c r="BH141" s="85"/>
      <c r="BI141" s="85"/>
      <c r="BJ141" s="85"/>
      <c r="BK141" s="85"/>
      <c r="BL141" s="85"/>
      <c r="BM141" s="81"/>
    </row>
    <row r="142" spans="1:65" s="42" customFormat="1">
      <c r="A142" s="59"/>
      <c r="B142" s="81"/>
      <c r="C142" s="81"/>
      <c r="D142" s="81"/>
      <c r="E142" s="81"/>
      <c r="F142" s="81"/>
      <c r="G142" s="81"/>
      <c r="H142" s="81"/>
      <c r="I142" s="81"/>
      <c r="J142" s="81"/>
      <c r="K142" s="81"/>
      <c r="L142" s="81"/>
      <c r="M142" s="81"/>
      <c r="N142" s="81"/>
      <c r="O142" s="81"/>
      <c r="P142" s="91"/>
      <c r="Q142" s="91"/>
      <c r="R142" s="91"/>
      <c r="S142" s="92"/>
      <c r="T142" s="92"/>
      <c r="U142" s="92"/>
      <c r="V142" s="92"/>
      <c r="W142" s="92"/>
      <c r="X142" s="92"/>
      <c r="Y142" s="92"/>
      <c r="Z142" s="92"/>
      <c r="AA142" s="92"/>
      <c r="AB142" s="90"/>
      <c r="AC142" s="90"/>
      <c r="AD142" s="90"/>
      <c r="AE142" s="90"/>
      <c r="AF142" s="90"/>
      <c r="AG142" s="90"/>
      <c r="AH142" s="90"/>
      <c r="AI142" s="90"/>
      <c r="AJ142" s="90"/>
      <c r="AK142" s="90"/>
      <c r="AL142" s="81"/>
      <c r="AM142" s="85"/>
      <c r="AN142" s="85"/>
      <c r="AO142" s="85"/>
      <c r="AP142" s="85"/>
      <c r="AQ142" s="85"/>
      <c r="AR142" s="85"/>
      <c r="AS142" s="85"/>
      <c r="AT142" s="85"/>
      <c r="AU142" s="85"/>
      <c r="AV142" s="85"/>
      <c r="AW142" s="85"/>
      <c r="AX142" s="85"/>
      <c r="AY142" s="85"/>
      <c r="AZ142" s="97"/>
      <c r="BA142" s="85"/>
      <c r="BB142" s="85"/>
      <c r="BC142" s="85"/>
      <c r="BD142" s="85"/>
      <c r="BE142" s="85"/>
      <c r="BF142" s="85"/>
      <c r="BG142" s="85"/>
      <c r="BH142" s="85"/>
      <c r="BI142" s="85"/>
      <c r="BJ142" s="85"/>
      <c r="BK142" s="85"/>
      <c r="BL142" s="85"/>
      <c r="BM142" s="81"/>
    </row>
    <row r="143" spans="1:65" s="42" customFormat="1">
      <c r="A143" s="59"/>
      <c r="B143" s="81"/>
      <c r="C143" s="81"/>
      <c r="D143" s="81"/>
      <c r="E143" s="81"/>
      <c r="F143" s="81"/>
      <c r="G143" s="81"/>
      <c r="H143" s="81"/>
      <c r="I143" s="81"/>
      <c r="J143" s="81"/>
      <c r="K143" s="81"/>
      <c r="L143" s="81"/>
      <c r="M143" s="81"/>
      <c r="N143" s="81"/>
      <c r="O143" s="81"/>
      <c r="P143" s="91"/>
      <c r="Q143" s="91"/>
      <c r="R143" s="91"/>
      <c r="S143" s="92"/>
      <c r="T143" s="92"/>
      <c r="U143" s="92"/>
      <c r="V143" s="92"/>
      <c r="W143" s="92"/>
      <c r="X143" s="92"/>
      <c r="Y143" s="92"/>
      <c r="Z143" s="92"/>
      <c r="AA143" s="92"/>
      <c r="AB143" s="90"/>
      <c r="AC143" s="90"/>
      <c r="AD143" s="90"/>
      <c r="AE143" s="90"/>
      <c r="AF143" s="90"/>
      <c r="AG143" s="90"/>
      <c r="AH143" s="90"/>
      <c r="AI143" s="90"/>
      <c r="AJ143" s="90"/>
      <c r="AK143" s="90"/>
      <c r="AL143" s="81"/>
      <c r="AM143" s="85"/>
      <c r="AN143" s="85"/>
      <c r="AO143" s="85"/>
      <c r="AP143" s="85"/>
      <c r="AQ143" s="85"/>
      <c r="AR143" s="85"/>
      <c r="AS143" s="85"/>
      <c r="AT143" s="85"/>
      <c r="AU143" s="85"/>
      <c r="AV143" s="85"/>
      <c r="AW143" s="85"/>
      <c r="AX143" s="85"/>
      <c r="AY143" s="85"/>
      <c r="AZ143" s="97"/>
      <c r="BA143" s="85"/>
      <c r="BB143" s="85"/>
      <c r="BC143" s="85"/>
      <c r="BD143" s="85"/>
      <c r="BE143" s="85"/>
      <c r="BF143" s="85"/>
      <c r="BG143" s="85"/>
      <c r="BH143" s="85"/>
      <c r="BI143" s="85"/>
      <c r="BJ143" s="85"/>
      <c r="BK143" s="85"/>
      <c r="BL143" s="85"/>
      <c r="BM143" s="81"/>
    </row>
    <row r="144" spans="1:65" s="42" customFormat="1">
      <c r="A144" s="59"/>
      <c r="B144" s="81"/>
      <c r="C144" s="81"/>
      <c r="D144" s="81"/>
      <c r="E144" s="81"/>
      <c r="F144" s="81"/>
      <c r="G144" s="81"/>
      <c r="H144" s="81"/>
      <c r="I144" s="81"/>
      <c r="J144" s="81"/>
      <c r="K144" s="81"/>
      <c r="L144" s="81"/>
      <c r="M144" s="81"/>
      <c r="N144" s="81"/>
      <c r="O144" s="81"/>
      <c r="P144" s="91"/>
      <c r="Q144" s="91"/>
      <c r="R144" s="91"/>
      <c r="S144" s="92"/>
      <c r="T144" s="92"/>
      <c r="U144" s="92"/>
      <c r="V144" s="92"/>
      <c r="W144" s="92"/>
      <c r="X144" s="92"/>
      <c r="Y144" s="92"/>
      <c r="Z144" s="92"/>
      <c r="AA144" s="92"/>
      <c r="AB144" s="90"/>
      <c r="AC144" s="90"/>
      <c r="AD144" s="90"/>
      <c r="AE144" s="90"/>
      <c r="AF144" s="90"/>
      <c r="AG144" s="90"/>
      <c r="AH144" s="90"/>
      <c r="AI144" s="90"/>
      <c r="AJ144" s="90"/>
      <c r="AK144" s="90"/>
      <c r="AL144" s="81"/>
      <c r="AM144" s="85"/>
      <c r="AN144" s="85"/>
      <c r="AO144" s="85"/>
      <c r="AP144" s="85"/>
      <c r="AQ144" s="85"/>
      <c r="AR144" s="85"/>
      <c r="AS144" s="85"/>
      <c r="AT144" s="85"/>
      <c r="AU144" s="85"/>
      <c r="AV144" s="85"/>
      <c r="AW144" s="85"/>
      <c r="AX144" s="85"/>
      <c r="AY144" s="85"/>
      <c r="AZ144" s="97"/>
      <c r="BA144" s="85"/>
      <c r="BB144" s="85"/>
      <c r="BC144" s="85"/>
      <c r="BD144" s="85"/>
      <c r="BE144" s="85"/>
      <c r="BF144" s="85"/>
      <c r="BG144" s="85"/>
      <c r="BH144" s="85"/>
      <c r="BI144" s="85"/>
      <c r="BJ144" s="85"/>
      <c r="BK144" s="85"/>
      <c r="BL144" s="85"/>
      <c r="BM144" s="81"/>
    </row>
    <row r="145" spans="1:65" s="42" customFormat="1">
      <c r="A145" s="59"/>
      <c r="B145" s="81"/>
      <c r="C145" s="81"/>
      <c r="D145" s="81"/>
      <c r="E145" s="81"/>
      <c r="F145" s="81"/>
      <c r="G145" s="81"/>
      <c r="H145" s="81"/>
      <c r="I145" s="81"/>
      <c r="J145" s="81"/>
      <c r="K145" s="81"/>
      <c r="L145" s="81"/>
      <c r="M145" s="81"/>
      <c r="N145" s="81"/>
      <c r="O145" s="81"/>
      <c r="P145" s="91"/>
      <c r="Q145" s="91"/>
      <c r="R145" s="91"/>
      <c r="S145" s="92"/>
      <c r="T145" s="92"/>
      <c r="U145" s="92"/>
      <c r="V145" s="92"/>
      <c r="W145" s="92"/>
      <c r="X145" s="92"/>
      <c r="Y145" s="92"/>
      <c r="Z145" s="92"/>
      <c r="AA145" s="92"/>
      <c r="AB145" s="90"/>
      <c r="AC145" s="90"/>
      <c r="AD145" s="90"/>
      <c r="AE145" s="90"/>
      <c r="AF145" s="90"/>
      <c r="AG145" s="90"/>
      <c r="AH145" s="90"/>
      <c r="AI145" s="90"/>
      <c r="AJ145" s="90"/>
      <c r="AK145" s="90"/>
      <c r="AL145" s="81"/>
      <c r="AM145" s="85"/>
      <c r="AN145" s="85"/>
      <c r="AO145" s="85"/>
      <c r="AP145" s="85"/>
      <c r="AQ145" s="85"/>
      <c r="AR145" s="85"/>
      <c r="AS145" s="85"/>
      <c r="AT145" s="85"/>
      <c r="AU145" s="85"/>
      <c r="AV145" s="85"/>
      <c r="AW145" s="85"/>
      <c r="AX145" s="85"/>
      <c r="AY145" s="85"/>
      <c r="AZ145" s="97"/>
      <c r="BA145" s="85"/>
      <c r="BB145" s="85"/>
      <c r="BC145" s="85"/>
      <c r="BD145" s="85"/>
      <c r="BE145" s="85"/>
      <c r="BF145" s="85"/>
      <c r="BG145" s="85"/>
      <c r="BH145" s="85"/>
      <c r="BI145" s="85"/>
      <c r="BJ145" s="85"/>
      <c r="BK145" s="85"/>
      <c r="BL145" s="85"/>
      <c r="BM145" s="81"/>
    </row>
    <row r="146" spans="1:65" s="42" customFormat="1">
      <c r="A146" s="59"/>
      <c r="B146" s="81"/>
      <c r="C146" s="81"/>
      <c r="D146" s="81"/>
      <c r="E146" s="81"/>
      <c r="F146" s="81"/>
      <c r="G146" s="81"/>
      <c r="H146" s="81"/>
      <c r="I146" s="81"/>
      <c r="J146" s="81"/>
      <c r="K146" s="81"/>
      <c r="L146" s="81"/>
      <c r="M146" s="81"/>
      <c r="N146" s="81"/>
      <c r="O146" s="81"/>
      <c r="P146" s="91"/>
      <c r="Q146" s="91"/>
      <c r="R146" s="91"/>
      <c r="S146" s="92"/>
      <c r="T146" s="92"/>
      <c r="U146" s="92"/>
      <c r="V146" s="92"/>
      <c r="W146" s="92"/>
      <c r="X146" s="92"/>
      <c r="Y146" s="92"/>
      <c r="Z146" s="92"/>
      <c r="AA146" s="92"/>
      <c r="AB146" s="90"/>
      <c r="AC146" s="90"/>
      <c r="AD146" s="90"/>
      <c r="AE146" s="90"/>
      <c r="AF146" s="90"/>
      <c r="AG146" s="90"/>
      <c r="AH146" s="90"/>
      <c r="AI146" s="90"/>
      <c r="AJ146" s="90"/>
      <c r="AK146" s="90"/>
      <c r="AL146" s="81"/>
      <c r="AM146" s="85"/>
      <c r="AN146" s="85"/>
      <c r="AO146" s="85"/>
      <c r="AP146" s="85"/>
      <c r="AQ146" s="85"/>
      <c r="AR146" s="85"/>
      <c r="AS146" s="85"/>
      <c r="AT146" s="85"/>
      <c r="AU146" s="85"/>
      <c r="AV146" s="85"/>
      <c r="AW146" s="85"/>
      <c r="AX146" s="85"/>
      <c r="AY146" s="85"/>
      <c r="AZ146" s="97"/>
      <c r="BA146" s="85"/>
      <c r="BB146" s="85"/>
      <c r="BC146" s="85"/>
      <c r="BD146" s="85"/>
      <c r="BE146" s="85"/>
      <c r="BF146" s="85"/>
      <c r="BG146" s="85"/>
      <c r="BH146" s="85"/>
      <c r="BI146" s="85"/>
      <c r="BJ146" s="85"/>
      <c r="BK146" s="85"/>
      <c r="BL146" s="85"/>
      <c r="BM146" s="81"/>
    </row>
    <row r="147" spans="1:65" s="42" customFormat="1">
      <c r="A147" s="59"/>
      <c r="B147" s="81"/>
      <c r="C147" s="81"/>
      <c r="D147" s="81"/>
      <c r="E147" s="81"/>
      <c r="F147" s="81"/>
      <c r="G147" s="81"/>
      <c r="H147" s="81"/>
      <c r="I147" s="81"/>
      <c r="J147" s="81"/>
      <c r="K147" s="81"/>
      <c r="L147" s="81"/>
      <c r="M147" s="81"/>
      <c r="N147" s="81"/>
      <c r="O147" s="81"/>
      <c r="P147" s="91"/>
      <c r="Q147" s="91"/>
      <c r="R147" s="91"/>
      <c r="S147" s="92"/>
      <c r="T147" s="92"/>
      <c r="U147" s="92"/>
      <c r="V147" s="92"/>
      <c r="W147" s="92"/>
      <c r="X147" s="92"/>
      <c r="Y147" s="92"/>
      <c r="Z147" s="92"/>
      <c r="AA147" s="92"/>
      <c r="AB147" s="90"/>
      <c r="AC147" s="90"/>
      <c r="AD147" s="90"/>
      <c r="AE147" s="90"/>
      <c r="AF147" s="90"/>
      <c r="AG147" s="90"/>
      <c r="AH147" s="90"/>
      <c r="AI147" s="90"/>
      <c r="AJ147" s="90"/>
      <c r="AK147" s="90"/>
      <c r="AL147" s="81"/>
      <c r="AM147" s="85"/>
      <c r="AN147" s="85"/>
      <c r="AO147" s="85"/>
      <c r="AP147" s="85"/>
      <c r="AQ147" s="85"/>
      <c r="AR147" s="85"/>
      <c r="AS147" s="85"/>
      <c r="AT147" s="85"/>
      <c r="AU147" s="85"/>
      <c r="AV147" s="85"/>
      <c r="AW147" s="85"/>
      <c r="AX147" s="85"/>
      <c r="AY147" s="85"/>
      <c r="AZ147" s="97"/>
      <c r="BA147" s="85"/>
      <c r="BB147" s="85"/>
      <c r="BC147" s="85"/>
      <c r="BD147" s="85"/>
      <c r="BE147" s="85"/>
      <c r="BF147" s="85"/>
      <c r="BG147" s="85"/>
      <c r="BH147" s="85"/>
      <c r="BI147" s="85"/>
      <c r="BJ147" s="85"/>
      <c r="BK147" s="85"/>
      <c r="BL147" s="85"/>
      <c r="BM147" s="81"/>
    </row>
    <row r="148" spans="1:65" s="42" customFormat="1">
      <c r="A148" s="59"/>
      <c r="B148" s="81"/>
      <c r="C148" s="81"/>
      <c r="D148" s="81"/>
      <c r="E148" s="81"/>
      <c r="F148" s="81"/>
      <c r="G148" s="81"/>
      <c r="H148" s="81"/>
      <c r="I148" s="81"/>
      <c r="J148" s="81"/>
      <c r="K148" s="81"/>
      <c r="L148" s="81"/>
      <c r="M148" s="81"/>
      <c r="N148" s="81"/>
      <c r="O148" s="81"/>
      <c r="P148" s="91"/>
      <c r="Q148" s="91"/>
      <c r="R148" s="91"/>
      <c r="S148" s="92"/>
      <c r="T148" s="92"/>
      <c r="U148" s="92"/>
      <c r="V148" s="92"/>
      <c r="W148" s="92"/>
      <c r="X148" s="92"/>
      <c r="Y148" s="92"/>
      <c r="Z148" s="92"/>
      <c r="AA148" s="92"/>
      <c r="AB148" s="90"/>
      <c r="AC148" s="90"/>
      <c r="AD148" s="90"/>
      <c r="AE148" s="90"/>
      <c r="AF148" s="90"/>
      <c r="AG148" s="90"/>
      <c r="AH148" s="90"/>
      <c r="AI148" s="90"/>
      <c r="AJ148" s="90"/>
      <c r="AK148" s="90"/>
      <c r="AL148" s="81"/>
      <c r="AM148" s="85"/>
      <c r="AN148" s="85"/>
      <c r="AO148" s="85"/>
      <c r="AP148" s="85"/>
      <c r="AQ148" s="85"/>
      <c r="AR148" s="85"/>
      <c r="AS148" s="85"/>
      <c r="AT148" s="85"/>
      <c r="AU148" s="85"/>
      <c r="AV148" s="85"/>
      <c r="AW148" s="85"/>
      <c r="AX148" s="85"/>
      <c r="AY148" s="85"/>
      <c r="AZ148" s="97"/>
      <c r="BA148" s="85"/>
      <c r="BB148" s="85"/>
      <c r="BC148" s="85"/>
      <c r="BD148" s="85"/>
      <c r="BE148" s="85"/>
      <c r="BF148" s="85"/>
      <c r="BG148" s="85"/>
      <c r="BH148" s="85"/>
      <c r="BI148" s="85"/>
      <c r="BJ148" s="85"/>
      <c r="BK148" s="85"/>
      <c r="BL148" s="85"/>
      <c r="BM148" s="81"/>
    </row>
    <row r="149" spans="1:65" s="42" customFormat="1">
      <c r="A149" s="59"/>
      <c r="B149" s="81"/>
      <c r="C149" s="81"/>
      <c r="D149" s="81"/>
      <c r="E149" s="81"/>
      <c r="F149" s="81"/>
      <c r="G149" s="81"/>
      <c r="H149" s="81"/>
      <c r="I149" s="81"/>
      <c r="J149" s="81"/>
      <c r="K149" s="81"/>
      <c r="L149" s="81"/>
      <c r="M149" s="81"/>
      <c r="N149" s="81"/>
      <c r="O149" s="81"/>
      <c r="P149" s="91"/>
      <c r="Q149" s="91"/>
      <c r="R149" s="91"/>
      <c r="S149" s="92"/>
      <c r="T149" s="92"/>
      <c r="U149" s="92"/>
      <c r="V149" s="92"/>
      <c r="W149" s="92"/>
      <c r="X149" s="92"/>
      <c r="Y149" s="92"/>
      <c r="Z149" s="92"/>
      <c r="AA149" s="92"/>
      <c r="AB149" s="90"/>
      <c r="AC149" s="90"/>
      <c r="AD149" s="90"/>
      <c r="AE149" s="90"/>
      <c r="AF149" s="90"/>
      <c r="AG149" s="90"/>
      <c r="AH149" s="90"/>
      <c r="AI149" s="90"/>
      <c r="AJ149" s="90"/>
      <c r="AK149" s="90"/>
      <c r="AL149" s="81"/>
      <c r="AM149" s="85"/>
      <c r="AN149" s="85"/>
      <c r="AO149" s="85"/>
      <c r="AP149" s="85"/>
      <c r="AQ149" s="85"/>
      <c r="AR149" s="85"/>
      <c r="AS149" s="85"/>
      <c r="AT149" s="85"/>
      <c r="AU149" s="85"/>
      <c r="AV149" s="85"/>
      <c r="AW149" s="85"/>
      <c r="AX149" s="85"/>
      <c r="AY149" s="85"/>
      <c r="AZ149" s="97"/>
      <c r="BA149" s="85"/>
      <c r="BB149" s="85"/>
      <c r="BC149" s="85"/>
      <c r="BD149" s="85"/>
      <c r="BE149" s="85"/>
      <c r="BF149" s="85"/>
      <c r="BG149" s="85"/>
      <c r="BH149" s="85"/>
      <c r="BI149" s="85"/>
      <c r="BJ149" s="85"/>
      <c r="BK149" s="85"/>
      <c r="BL149" s="85"/>
      <c r="BM149" s="81"/>
    </row>
    <row r="150" spans="1:65" s="42" customFormat="1">
      <c r="A150" s="59"/>
      <c r="B150" s="81"/>
      <c r="C150" s="81"/>
      <c r="D150" s="81"/>
      <c r="E150" s="81"/>
      <c r="F150" s="81"/>
      <c r="G150" s="81"/>
      <c r="H150" s="81"/>
      <c r="I150" s="81"/>
      <c r="J150" s="81"/>
      <c r="K150" s="81"/>
      <c r="L150" s="81"/>
      <c r="M150" s="81"/>
      <c r="N150" s="81"/>
      <c r="O150" s="81"/>
      <c r="P150" s="91"/>
      <c r="Q150" s="91"/>
      <c r="R150" s="91"/>
      <c r="S150" s="92"/>
      <c r="T150" s="92"/>
      <c r="U150" s="92"/>
      <c r="V150" s="92"/>
      <c r="W150" s="92"/>
      <c r="X150" s="92"/>
      <c r="Y150" s="92"/>
      <c r="Z150" s="92"/>
      <c r="AA150" s="92"/>
      <c r="AB150" s="90"/>
      <c r="AC150" s="90"/>
      <c r="AD150" s="90"/>
      <c r="AE150" s="90"/>
      <c r="AF150" s="90"/>
      <c r="AG150" s="90"/>
      <c r="AH150" s="90"/>
      <c r="AI150" s="90"/>
      <c r="AJ150" s="90"/>
      <c r="AK150" s="90"/>
      <c r="AL150" s="81"/>
      <c r="AM150" s="85"/>
      <c r="AN150" s="85"/>
      <c r="AO150" s="85"/>
      <c r="AP150" s="85"/>
      <c r="AQ150" s="85"/>
      <c r="AR150" s="85"/>
      <c r="AS150" s="85"/>
      <c r="AT150" s="85"/>
      <c r="AU150" s="85"/>
      <c r="AV150" s="85"/>
      <c r="AW150" s="85"/>
      <c r="AX150" s="85"/>
      <c r="AY150" s="85"/>
      <c r="AZ150" s="97"/>
      <c r="BA150" s="85"/>
      <c r="BB150" s="85"/>
      <c r="BC150" s="85"/>
      <c r="BD150" s="85"/>
      <c r="BE150" s="85"/>
      <c r="BF150" s="85"/>
      <c r="BG150" s="85"/>
      <c r="BH150" s="85"/>
      <c r="BI150" s="85"/>
      <c r="BJ150" s="85"/>
      <c r="BK150" s="85"/>
      <c r="BL150" s="85"/>
      <c r="BM150" s="81"/>
    </row>
    <row r="151" spans="1:65" s="42" customFormat="1">
      <c r="A151" s="59"/>
      <c r="B151" s="81"/>
      <c r="C151" s="81"/>
      <c r="D151" s="81"/>
      <c r="E151" s="81"/>
      <c r="F151" s="81"/>
      <c r="G151" s="81"/>
      <c r="H151" s="81"/>
      <c r="I151" s="81"/>
      <c r="J151" s="81"/>
      <c r="K151" s="81"/>
      <c r="L151" s="81"/>
      <c r="M151" s="81"/>
      <c r="N151" s="81"/>
      <c r="O151" s="81"/>
      <c r="P151" s="91"/>
      <c r="Q151" s="91"/>
      <c r="R151" s="91"/>
      <c r="S151" s="92"/>
      <c r="T151" s="92"/>
      <c r="U151" s="92"/>
      <c r="V151" s="92"/>
      <c r="W151" s="92"/>
      <c r="X151" s="92"/>
      <c r="Y151" s="92"/>
      <c r="Z151" s="92"/>
      <c r="AA151" s="92"/>
      <c r="AB151" s="90"/>
      <c r="AC151" s="90"/>
      <c r="AD151" s="90"/>
      <c r="AE151" s="90"/>
      <c r="AF151" s="90"/>
      <c r="AG151" s="90"/>
      <c r="AH151" s="90"/>
      <c r="AI151" s="90"/>
      <c r="AJ151" s="90"/>
      <c r="AK151" s="90"/>
      <c r="AL151" s="81"/>
      <c r="AM151" s="85"/>
      <c r="AN151" s="85"/>
      <c r="AO151" s="85"/>
      <c r="AP151" s="85"/>
      <c r="AQ151" s="85"/>
      <c r="AR151" s="85"/>
      <c r="AS151" s="85"/>
      <c r="AT151" s="85"/>
      <c r="AU151" s="85"/>
      <c r="AV151" s="85"/>
      <c r="AW151" s="85"/>
      <c r="AX151" s="85"/>
      <c r="AY151" s="85"/>
      <c r="AZ151" s="97"/>
      <c r="BA151" s="85"/>
      <c r="BB151" s="85"/>
      <c r="BC151" s="85"/>
      <c r="BD151" s="85"/>
      <c r="BE151" s="85"/>
      <c r="BF151" s="85"/>
      <c r="BG151" s="85"/>
      <c r="BH151" s="85"/>
      <c r="BI151" s="85"/>
      <c r="BJ151" s="85"/>
      <c r="BK151" s="85"/>
      <c r="BL151" s="85"/>
      <c r="BM151" s="81"/>
    </row>
    <row r="152" spans="1:65" s="42" customFormat="1">
      <c r="A152" s="59"/>
      <c r="B152" s="81"/>
      <c r="C152" s="81"/>
      <c r="D152" s="81"/>
      <c r="E152" s="81"/>
      <c r="F152" s="81"/>
      <c r="G152" s="81"/>
      <c r="H152" s="81"/>
      <c r="I152" s="81"/>
      <c r="J152" s="81"/>
      <c r="K152" s="81"/>
      <c r="L152" s="81"/>
      <c r="M152" s="81"/>
      <c r="N152" s="81"/>
      <c r="O152" s="81"/>
      <c r="P152" s="91"/>
      <c r="Q152" s="91"/>
      <c r="R152" s="91"/>
      <c r="S152" s="92"/>
      <c r="T152" s="92"/>
      <c r="U152" s="92"/>
      <c r="V152" s="92"/>
      <c r="W152" s="92"/>
      <c r="X152" s="92"/>
      <c r="Y152" s="92"/>
      <c r="Z152" s="92"/>
      <c r="AA152" s="92"/>
      <c r="AB152" s="90"/>
      <c r="AC152" s="90"/>
      <c r="AD152" s="90"/>
      <c r="AE152" s="90"/>
      <c r="AF152" s="90"/>
      <c r="AG152" s="90"/>
      <c r="AH152" s="90"/>
      <c r="AI152" s="90"/>
      <c r="AJ152" s="90"/>
      <c r="AK152" s="90"/>
      <c r="AL152" s="81"/>
      <c r="AM152" s="85"/>
      <c r="AN152" s="85"/>
      <c r="AO152" s="85"/>
      <c r="AP152" s="85"/>
      <c r="AQ152" s="85"/>
      <c r="AR152" s="85"/>
      <c r="AS152" s="85"/>
      <c r="AT152" s="85"/>
      <c r="AU152" s="85"/>
      <c r="AV152" s="85"/>
      <c r="AW152" s="85"/>
      <c r="AX152" s="85"/>
      <c r="AY152" s="85"/>
      <c r="AZ152" s="97"/>
      <c r="BA152" s="85"/>
      <c r="BB152" s="85"/>
      <c r="BC152" s="85"/>
      <c r="BD152" s="85"/>
      <c r="BE152" s="85"/>
      <c r="BF152" s="85"/>
      <c r="BG152" s="85"/>
      <c r="BH152" s="85"/>
      <c r="BI152" s="85"/>
      <c r="BJ152" s="85"/>
      <c r="BK152" s="85"/>
      <c r="BL152" s="85"/>
      <c r="BM152" s="81"/>
    </row>
    <row r="153" spans="1:65" s="42" customFormat="1">
      <c r="A153" s="59"/>
      <c r="B153" s="81"/>
      <c r="C153" s="81"/>
      <c r="D153" s="81"/>
      <c r="E153" s="81"/>
      <c r="F153" s="81"/>
      <c r="G153" s="81"/>
      <c r="H153" s="81"/>
      <c r="I153" s="81"/>
      <c r="J153" s="81"/>
      <c r="K153" s="81"/>
      <c r="L153" s="81"/>
      <c r="M153" s="81"/>
      <c r="N153" s="81"/>
      <c r="O153" s="81"/>
      <c r="P153" s="91"/>
      <c r="Q153" s="91"/>
      <c r="R153" s="91"/>
      <c r="S153" s="92"/>
      <c r="T153" s="92"/>
      <c r="U153" s="92"/>
      <c r="V153" s="92"/>
      <c r="W153" s="92"/>
      <c r="X153" s="92"/>
      <c r="Y153" s="92"/>
      <c r="Z153" s="92"/>
      <c r="AA153" s="92"/>
      <c r="AB153" s="90"/>
      <c r="AC153" s="90"/>
      <c r="AD153" s="90"/>
      <c r="AE153" s="90"/>
      <c r="AF153" s="90"/>
      <c r="AG153" s="90"/>
      <c r="AH153" s="90"/>
      <c r="AI153" s="90"/>
      <c r="AJ153" s="90"/>
      <c r="AK153" s="90"/>
      <c r="AL153" s="81"/>
      <c r="AM153" s="85"/>
      <c r="AN153" s="85"/>
      <c r="AO153" s="85"/>
      <c r="AP153" s="85"/>
      <c r="AQ153" s="85"/>
      <c r="AR153" s="85"/>
      <c r="AS153" s="85"/>
      <c r="AT153" s="85"/>
      <c r="AU153" s="85"/>
      <c r="AV153" s="85"/>
      <c r="AW153" s="85"/>
      <c r="AX153" s="85"/>
      <c r="AY153" s="85"/>
      <c r="AZ153" s="97"/>
      <c r="BA153" s="85"/>
      <c r="BB153" s="85"/>
      <c r="BC153" s="85"/>
      <c r="BD153" s="85"/>
      <c r="BE153" s="85"/>
      <c r="BF153" s="85"/>
      <c r="BG153" s="85"/>
      <c r="BH153" s="85"/>
      <c r="BI153" s="85"/>
      <c r="BJ153" s="85"/>
      <c r="BK153" s="85"/>
      <c r="BL153" s="85"/>
      <c r="BM153" s="81"/>
    </row>
    <row r="154" spans="1:65" s="42" customFormat="1">
      <c r="A154" s="59"/>
      <c r="B154" s="81"/>
      <c r="C154" s="81"/>
      <c r="D154" s="81"/>
      <c r="E154" s="81"/>
      <c r="F154" s="81"/>
      <c r="G154" s="81"/>
      <c r="H154" s="81"/>
      <c r="I154" s="81"/>
      <c r="J154" s="81"/>
      <c r="K154" s="81"/>
      <c r="L154" s="81"/>
      <c r="M154" s="81"/>
      <c r="N154" s="81"/>
      <c r="O154" s="81"/>
      <c r="P154" s="91"/>
      <c r="Q154" s="91"/>
      <c r="R154" s="91"/>
      <c r="S154" s="92"/>
      <c r="T154" s="92"/>
      <c r="U154" s="92"/>
      <c r="V154" s="92"/>
      <c r="W154" s="92"/>
      <c r="X154" s="92"/>
      <c r="Y154" s="92"/>
      <c r="Z154" s="92"/>
      <c r="AA154" s="92"/>
      <c r="AB154" s="90"/>
      <c r="AC154" s="90"/>
      <c r="AD154" s="90"/>
      <c r="AE154" s="90"/>
      <c r="AF154" s="90"/>
      <c r="AG154" s="90"/>
      <c r="AH154" s="90"/>
      <c r="AI154" s="90"/>
      <c r="AJ154" s="90"/>
      <c r="AK154" s="90"/>
      <c r="AL154" s="81"/>
      <c r="AM154" s="85"/>
      <c r="AN154" s="85"/>
      <c r="AO154" s="85"/>
      <c r="AP154" s="85"/>
      <c r="AQ154" s="85"/>
      <c r="AR154" s="85"/>
      <c r="AS154" s="85"/>
      <c r="AT154" s="85"/>
      <c r="AU154" s="85"/>
      <c r="AV154" s="85"/>
      <c r="AW154" s="85"/>
      <c r="AX154" s="85"/>
      <c r="AY154" s="85"/>
      <c r="AZ154" s="97"/>
      <c r="BA154" s="85"/>
      <c r="BB154" s="85"/>
      <c r="BC154" s="85"/>
      <c r="BD154" s="85"/>
      <c r="BE154" s="85"/>
      <c r="BF154" s="85"/>
      <c r="BG154" s="85"/>
      <c r="BH154" s="85"/>
      <c r="BI154" s="85"/>
      <c r="BJ154" s="85"/>
      <c r="BK154" s="85"/>
      <c r="BL154" s="85"/>
      <c r="BM154" s="81"/>
    </row>
    <row r="155" spans="1:65" s="42" customFormat="1">
      <c r="A155" s="59"/>
      <c r="B155" s="81"/>
      <c r="C155" s="81"/>
      <c r="D155" s="81"/>
      <c r="E155" s="81"/>
      <c r="F155" s="81"/>
      <c r="G155" s="81"/>
      <c r="H155" s="81"/>
      <c r="I155" s="81"/>
      <c r="J155" s="81"/>
      <c r="K155" s="81"/>
      <c r="L155" s="81"/>
      <c r="M155" s="81"/>
      <c r="N155" s="81"/>
      <c r="O155" s="81"/>
      <c r="P155" s="91"/>
      <c r="Q155" s="91"/>
      <c r="R155" s="91"/>
      <c r="S155" s="92"/>
      <c r="T155" s="92"/>
      <c r="U155" s="92"/>
      <c r="V155" s="92"/>
      <c r="W155" s="92"/>
      <c r="X155" s="92"/>
      <c r="Y155" s="92"/>
      <c r="Z155" s="92"/>
      <c r="AA155" s="92"/>
      <c r="AB155" s="90"/>
      <c r="AC155" s="90"/>
      <c r="AD155" s="90"/>
      <c r="AE155" s="90"/>
      <c r="AF155" s="90"/>
      <c r="AG155" s="90"/>
      <c r="AH155" s="90"/>
      <c r="AI155" s="90"/>
      <c r="AJ155" s="90"/>
      <c r="AK155" s="90"/>
      <c r="AL155" s="81"/>
      <c r="AM155" s="85"/>
      <c r="AN155" s="85"/>
      <c r="AO155" s="85"/>
      <c r="AP155" s="85"/>
      <c r="AQ155" s="85"/>
      <c r="AR155" s="85"/>
      <c r="AS155" s="85"/>
      <c r="AT155" s="85"/>
      <c r="AU155" s="85"/>
      <c r="AV155" s="85"/>
      <c r="AW155" s="85"/>
      <c r="AX155" s="85"/>
      <c r="AY155" s="85"/>
      <c r="AZ155" s="97"/>
      <c r="BA155" s="85"/>
      <c r="BB155" s="85"/>
      <c r="BC155" s="85"/>
      <c r="BD155" s="85"/>
      <c r="BE155" s="85"/>
      <c r="BF155" s="85"/>
      <c r="BG155" s="85"/>
      <c r="BH155" s="85"/>
      <c r="BI155" s="85"/>
      <c r="BJ155" s="85"/>
      <c r="BK155" s="85"/>
      <c r="BL155" s="85"/>
      <c r="BM155" s="81"/>
    </row>
    <row r="156" spans="1:65" s="42" customFormat="1">
      <c r="A156" s="59"/>
      <c r="B156" s="81"/>
      <c r="C156" s="81"/>
      <c r="D156" s="81"/>
      <c r="E156" s="81"/>
      <c r="F156" s="81"/>
      <c r="G156" s="81"/>
      <c r="H156" s="81"/>
      <c r="I156" s="81"/>
      <c r="J156" s="81"/>
      <c r="K156" s="81"/>
      <c r="L156" s="81"/>
      <c r="M156" s="81"/>
      <c r="N156" s="81"/>
      <c r="O156" s="81"/>
      <c r="P156" s="91"/>
      <c r="Q156" s="91"/>
      <c r="R156" s="91"/>
      <c r="S156" s="92"/>
      <c r="T156" s="92"/>
      <c r="U156" s="92"/>
      <c r="V156" s="92"/>
      <c r="W156" s="92"/>
      <c r="X156" s="92"/>
      <c r="Y156" s="92"/>
      <c r="Z156" s="92"/>
      <c r="AA156" s="92"/>
      <c r="AB156" s="90"/>
      <c r="AC156" s="90"/>
      <c r="AD156" s="90"/>
      <c r="AE156" s="90"/>
      <c r="AF156" s="90"/>
      <c r="AG156" s="90"/>
      <c r="AH156" s="90"/>
      <c r="AI156" s="90"/>
      <c r="AJ156" s="90"/>
      <c r="AK156" s="90"/>
      <c r="AL156" s="81"/>
      <c r="AM156" s="85"/>
      <c r="AN156" s="85"/>
      <c r="AO156" s="85"/>
      <c r="AP156" s="85"/>
      <c r="AQ156" s="85"/>
      <c r="AR156" s="85"/>
      <c r="AS156" s="85"/>
      <c r="AT156" s="85"/>
      <c r="AU156" s="85"/>
      <c r="AV156" s="85"/>
      <c r="AW156" s="85"/>
      <c r="AX156" s="85"/>
      <c r="AY156" s="85"/>
      <c r="AZ156" s="97"/>
      <c r="BA156" s="85"/>
      <c r="BB156" s="85"/>
      <c r="BC156" s="85"/>
      <c r="BD156" s="85"/>
      <c r="BE156" s="85"/>
      <c r="BF156" s="85"/>
      <c r="BG156" s="85"/>
      <c r="BH156" s="85"/>
      <c r="BI156" s="85"/>
      <c r="BJ156" s="85"/>
      <c r="BK156" s="85"/>
      <c r="BL156" s="85"/>
      <c r="BM156" s="81"/>
    </row>
    <row r="157" spans="1:65" s="42" customFormat="1">
      <c r="A157" s="59"/>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97"/>
      <c r="BA157" s="85"/>
      <c r="BB157" s="85"/>
      <c r="BC157" s="85"/>
      <c r="BD157" s="85"/>
      <c r="BE157" s="85"/>
      <c r="BF157" s="85"/>
      <c r="BG157" s="85"/>
      <c r="BH157" s="85"/>
      <c r="BI157" s="85"/>
      <c r="BJ157" s="85"/>
      <c r="BK157" s="85"/>
      <c r="BL157" s="85"/>
      <c r="BM157" s="85"/>
    </row>
    <row r="158" spans="1:65" s="42" customFormat="1">
      <c r="A158" s="59"/>
      <c r="B158" s="81"/>
      <c r="C158" s="81"/>
      <c r="D158" s="81"/>
      <c r="E158" s="81"/>
      <c r="F158" s="81"/>
      <c r="G158" s="81"/>
      <c r="H158" s="81"/>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1"/>
      <c r="AM158" s="85"/>
      <c r="AN158" s="85"/>
      <c r="AO158" s="85"/>
      <c r="AP158" s="85"/>
      <c r="AQ158" s="85"/>
      <c r="AR158" s="85"/>
      <c r="AS158" s="85"/>
      <c r="AT158" s="85"/>
      <c r="AU158" s="85"/>
      <c r="AV158" s="85"/>
      <c r="AW158" s="85"/>
      <c r="AX158" s="85"/>
      <c r="AY158" s="85"/>
      <c r="AZ158" s="97"/>
      <c r="BA158" s="85"/>
      <c r="BB158" s="85"/>
      <c r="BC158" s="85"/>
      <c r="BD158" s="85"/>
      <c r="BE158" s="85"/>
      <c r="BF158" s="85"/>
      <c r="BG158" s="85"/>
      <c r="BH158" s="85"/>
      <c r="BI158" s="85"/>
      <c r="BJ158" s="85"/>
      <c r="BK158" s="85"/>
      <c r="BL158" s="85"/>
      <c r="BM158" s="85"/>
    </row>
    <row r="159" spans="1:65">
      <c r="A159" s="101"/>
      <c r="B159" s="81"/>
      <c r="C159" s="81"/>
      <c r="D159" s="81"/>
      <c r="E159" s="86"/>
      <c r="F159" s="86"/>
      <c r="G159" s="86"/>
      <c r="H159" s="81"/>
      <c r="I159" s="677"/>
      <c r="J159" s="677"/>
      <c r="K159" s="91"/>
      <c r="L159" s="92"/>
      <c r="M159" s="92"/>
      <c r="N159" s="92"/>
      <c r="O159" s="92"/>
      <c r="P159" s="92"/>
      <c r="Q159" s="92"/>
      <c r="R159" s="92"/>
      <c r="S159" s="92"/>
      <c r="T159" s="92"/>
      <c r="U159" s="90"/>
      <c r="V159" s="90"/>
      <c r="W159" s="90"/>
      <c r="X159" s="90"/>
      <c r="Y159" s="90"/>
      <c r="Z159" s="90"/>
      <c r="AA159" s="90"/>
      <c r="AB159" s="90"/>
      <c r="AC159" s="90"/>
      <c r="AD159" s="90"/>
      <c r="AE159" s="85"/>
      <c r="AF159" s="85"/>
      <c r="AG159" s="85"/>
      <c r="AH159" s="85"/>
      <c r="AI159" s="85"/>
      <c r="AJ159" s="85"/>
      <c r="AK159" s="85"/>
      <c r="AL159" s="81"/>
      <c r="AM159" s="85"/>
      <c r="AN159" s="85"/>
      <c r="AO159" s="85"/>
      <c r="AP159" s="85"/>
      <c r="AQ159" s="85"/>
      <c r="AR159" s="85"/>
      <c r="AS159" s="85"/>
      <c r="AT159" s="85"/>
      <c r="AU159" s="85"/>
      <c r="AV159" s="85"/>
      <c r="AW159" s="85"/>
      <c r="AX159" s="85"/>
      <c r="AY159" s="85"/>
      <c r="AZ159" s="97"/>
      <c r="BA159" s="85"/>
      <c r="BB159" s="85"/>
      <c r="BC159" s="85"/>
      <c r="BD159" s="85"/>
      <c r="BE159" s="85"/>
      <c r="BF159" s="85"/>
      <c r="BG159" s="85"/>
      <c r="BH159" s="85"/>
      <c r="BI159" s="85"/>
      <c r="BJ159" s="85"/>
      <c r="BK159" s="85"/>
      <c r="BL159" s="85"/>
      <c r="BM159" s="85"/>
    </row>
    <row r="160" spans="1:65">
      <c r="A160" s="102"/>
      <c r="B160" s="80"/>
      <c r="C160" s="80"/>
      <c r="D160" s="80"/>
      <c r="E160" s="80"/>
      <c r="F160" s="80"/>
      <c r="G160" s="80"/>
      <c r="H160" s="80"/>
      <c r="I160" s="681"/>
      <c r="J160" s="681"/>
      <c r="K160" s="103"/>
      <c r="L160" s="104"/>
      <c r="M160" s="104"/>
      <c r="N160" s="104"/>
      <c r="O160" s="104"/>
      <c r="P160" s="104"/>
      <c r="Q160" s="104"/>
      <c r="R160" s="104"/>
      <c r="S160" s="104"/>
      <c r="T160" s="104"/>
      <c r="U160" s="105"/>
      <c r="V160" s="105"/>
      <c r="W160" s="105"/>
      <c r="X160" s="105"/>
      <c r="Y160" s="105"/>
      <c r="Z160" s="105"/>
      <c r="AA160" s="105"/>
      <c r="AB160" s="105"/>
      <c r="AC160" s="105"/>
      <c r="AD160" s="105"/>
      <c r="AE160" s="106"/>
      <c r="AF160" s="106"/>
      <c r="AG160" s="106"/>
      <c r="AH160" s="106"/>
      <c r="AI160" s="106"/>
      <c r="AJ160" s="106"/>
      <c r="AK160" s="106"/>
      <c r="AL160" s="80"/>
      <c r="AM160" s="106"/>
      <c r="AN160" s="106"/>
      <c r="AO160" s="106"/>
      <c r="AP160" s="106"/>
      <c r="AQ160" s="106"/>
      <c r="AR160" s="106"/>
      <c r="AS160" s="106"/>
      <c r="AT160" s="106"/>
      <c r="AU160" s="106"/>
      <c r="AV160" s="106"/>
      <c r="AW160" s="106"/>
      <c r="AX160" s="106"/>
      <c r="AY160" s="106"/>
      <c r="AZ160" s="107"/>
      <c r="BA160" s="85"/>
      <c r="BB160" s="85"/>
      <c r="BC160" s="85"/>
      <c r="BD160" s="85"/>
      <c r="BE160" s="85"/>
      <c r="BF160" s="85"/>
      <c r="BG160" s="85"/>
      <c r="BH160" s="85"/>
      <c r="BI160" s="85"/>
      <c r="BJ160" s="85"/>
      <c r="BK160" s="85"/>
      <c r="BL160" s="85"/>
      <c r="BM160" s="85"/>
    </row>
    <row r="161" spans="2:65">
      <c r="B161" s="81"/>
      <c r="C161" s="81"/>
      <c r="D161" s="81"/>
      <c r="E161" s="81"/>
      <c r="F161" s="81"/>
      <c r="G161" s="81"/>
      <c r="H161" s="81"/>
      <c r="I161" s="677"/>
      <c r="J161" s="677"/>
      <c r="K161" s="88"/>
      <c r="L161" s="89"/>
      <c r="M161" s="89"/>
      <c r="N161" s="89"/>
      <c r="O161" s="89"/>
      <c r="P161" s="89"/>
      <c r="Q161" s="89"/>
      <c r="R161" s="89"/>
      <c r="S161" s="89"/>
      <c r="T161" s="89"/>
      <c r="U161" s="90"/>
      <c r="V161" s="90"/>
      <c r="W161" s="90"/>
      <c r="X161" s="90"/>
      <c r="Y161" s="90"/>
      <c r="Z161" s="90"/>
      <c r="AA161" s="90"/>
      <c r="AB161" s="90"/>
      <c r="AC161" s="90"/>
      <c r="AD161" s="90"/>
      <c r="AE161" s="85"/>
      <c r="AF161" s="85"/>
      <c r="AG161" s="85"/>
      <c r="AH161" s="85"/>
      <c r="AI161" s="85"/>
      <c r="AJ161" s="85"/>
      <c r="AK161" s="85"/>
      <c r="AL161" s="81"/>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row>
    <row r="162" spans="2:65">
      <c r="B162" s="81"/>
      <c r="C162" s="81"/>
      <c r="D162" s="81"/>
      <c r="E162" s="81"/>
      <c r="F162" s="81"/>
      <c r="G162" s="81"/>
      <c r="H162" s="81"/>
      <c r="I162" s="677"/>
      <c r="J162" s="677"/>
      <c r="K162" s="88"/>
      <c r="L162" s="89"/>
      <c r="M162" s="89"/>
      <c r="N162" s="89"/>
      <c r="O162" s="89"/>
      <c r="P162" s="89"/>
      <c r="Q162" s="89"/>
      <c r="R162" s="89"/>
      <c r="S162" s="89"/>
      <c r="T162" s="89"/>
      <c r="U162" s="90"/>
      <c r="V162" s="90"/>
      <c r="W162" s="90"/>
      <c r="X162" s="90"/>
      <c r="Y162" s="90"/>
      <c r="Z162" s="90"/>
      <c r="AA162" s="90"/>
      <c r="AB162" s="90"/>
      <c r="AC162" s="90"/>
      <c r="AD162" s="90"/>
      <c r="AE162" s="85"/>
      <c r="AF162" s="85"/>
      <c r="AG162" s="85"/>
      <c r="AH162" s="85"/>
      <c r="AI162" s="85"/>
      <c r="AJ162" s="85"/>
      <c r="AK162" s="85"/>
      <c r="AL162" s="81"/>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1"/>
    </row>
    <row r="163" spans="2:65">
      <c r="B163" s="81"/>
      <c r="C163" s="81"/>
      <c r="D163" s="81"/>
      <c r="E163" s="81"/>
      <c r="F163" s="81"/>
      <c r="G163" s="81"/>
      <c r="H163" s="81"/>
      <c r="I163" s="677"/>
      <c r="J163" s="677"/>
      <c r="K163" s="88"/>
      <c r="L163" s="89"/>
      <c r="M163" s="89"/>
      <c r="N163" s="89"/>
      <c r="O163" s="89"/>
      <c r="P163" s="89"/>
      <c r="Q163" s="89"/>
      <c r="R163" s="89"/>
      <c r="S163" s="89"/>
      <c r="T163" s="89"/>
      <c r="U163" s="90"/>
      <c r="V163" s="90"/>
      <c r="W163" s="90"/>
      <c r="X163" s="90"/>
      <c r="Y163" s="90"/>
      <c r="Z163" s="90"/>
      <c r="AA163" s="90"/>
      <c r="AB163" s="90"/>
      <c r="AC163" s="90"/>
      <c r="AD163" s="90"/>
      <c r="AE163" s="85"/>
      <c r="AF163" s="85"/>
      <c r="AG163" s="85"/>
      <c r="AH163" s="85"/>
      <c r="AI163" s="85"/>
      <c r="AJ163" s="85"/>
      <c r="AK163" s="85"/>
      <c r="AL163" s="81"/>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1"/>
    </row>
    <row r="164" spans="2:65">
      <c r="B164" s="81"/>
      <c r="C164" s="81"/>
      <c r="D164" s="81"/>
      <c r="E164" s="81"/>
      <c r="F164" s="81"/>
      <c r="G164" s="81"/>
      <c r="H164" s="81"/>
      <c r="I164" s="677"/>
      <c r="J164" s="677"/>
      <c r="K164" s="88"/>
      <c r="L164" s="89"/>
      <c r="M164" s="89"/>
      <c r="N164" s="89"/>
      <c r="O164" s="89"/>
      <c r="P164" s="89"/>
      <c r="Q164" s="89"/>
      <c r="R164" s="89"/>
      <c r="S164" s="89"/>
      <c r="T164" s="89"/>
      <c r="U164" s="90"/>
      <c r="V164" s="90"/>
      <c r="W164" s="90"/>
      <c r="X164" s="90"/>
      <c r="Y164" s="90"/>
      <c r="Z164" s="90"/>
      <c r="AA164" s="90"/>
      <c r="AB164" s="90"/>
      <c r="AC164" s="90"/>
      <c r="AD164" s="90"/>
      <c r="AE164" s="90"/>
      <c r="AF164" s="90"/>
      <c r="AG164" s="90"/>
      <c r="AH164" s="90"/>
      <c r="AI164" s="90"/>
      <c r="AJ164" s="90"/>
      <c r="AK164" s="90"/>
      <c r="AL164" s="81"/>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1"/>
    </row>
    <row r="165" spans="2:65">
      <c r="B165" s="81"/>
      <c r="C165" s="81"/>
      <c r="D165" s="81"/>
      <c r="E165" s="81"/>
      <c r="F165" s="81"/>
      <c r="G165" s="81"/>
      <c r="H165" s="81"/>
      <c r="I165" s="81"/>
      <c r="J165" s="81"/>
      <c r="K165" s="81"/>
      <c r="L165" s="81"/>
      <c r="M165" s="81"/>
      <c r="N165" s="81"/>
      <c r="O165" s="81"/>
      <c r="P165" s="88"/>
      <c r="Q165" s="88"/>
      <c r="R165" s="88"/>
      <c r="S165" s="89"/>
      <c r="T165" s="89"/>
      <c r="U165" s="89"/>
      <c r="V165" s="89"/>
      <c r="W165" s="89"/>
      <c r="X165" s="89"/>
      <c r="Y165" s="89"/>
      <c r="Z165" s="89"/>
      <c r="AA165" s="89"/>
      <c r="AB165" s="90"/>
      <c r="AC165" s="90"/>
      <c r="AD165" s="90"/>
      <c r="AE165" s="90"/>
      <c r="AF165" s="90"/>
      <c r="AG165" s="90"/>
      <c r="AH165" s="90"/>
      <c r="AI165" s="90"/>
      <c r="AJ165" s="90"/>
      <c r="AK165" s="90"/>
      <c r="AL165" s="81"/>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1"/>
    </row>
    <row r="166" spans="2:65">
      <c r="B166" s="81"/>
      <c r="C166" s="81"/>
      <c r="D166" s="81"/>
      <c r="E166" s="81"/>
      <c r="F166" s="81"/>
      <c r="G166" s="81"/>
      <c r="H166" s="81"/>
      <c r="I166" s="81"/>
      <c r="J166" s="81"/>
      <c r="K166" s="81"/>
      <c r="L166" s="81"/>
      <c r="M166" s="81"/>
      <c r="N166" s="81"/>
      <c r="O166" s="81"/>
      <c r="P166" s="88"/>
      <c r="Q166" s="88"/>
      <c r="R166" s="88"/>
      <c r="S166" s="89"/>
      <c r="T166" s="89"/>
      <c r="U166" s="89"/>
      <c r="V166" s="89"/>
      <c r="W166" s="89"/>
      <c r="X166" s="89"/>
      <c r="Y166" s="89"/>
      <c r="Z166" s="89"/>
      <c r="AA166" s="89"/>
      <c r="AB166" s="90"/>
      <c r="AC166" s="90"/>
      <c r="AD166" s="90"/>
      <c r="AE166" s="90"/>
      <c r="AF166" s="90"/>
      <c r="AG166" s="90"/>
      <c r="AH166" s="90"/>
      <c r="AI166" s="90"/>
      <c r="AJ166" s="90"/>
      <c r="AK166" s="90"/>
      <c r="AL166" s="81"/>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1"/>
    </row>
    <row r="167" spans="2:65">
      <c r="B167" s="81"/>
      <c r="C167" s="81"/>
      <c r="D167" s="81"/>
      <c r="E167" s="81"/>
      <c r="F167" s="81"/>
      <c r="G167" s="81"/>
      <c r="H167" s="81"/>
      <c r="I167" s="81"/>
      <c r="J167" s="81"/>
      <c r="K167" s="81"/>
      <c r="L167" s="81"/>
      <c r="M167" s="81"/>
      <c r="N167" s="81"/>
      <c r="O167" s="81"/>
      <c r="P167" s="88"/>
      <c r="Q167" s="88"/>
      <c r="R167" s="88"/>
      <c r="S167" s="89"/>
      <c r="T167" s="89"/>
      <c r="U167" s="89"/>
      <c r="V167" s="89"/>
      <c r="W167" s="89"/>
      <c r="X167" s="89"/>
      <c r="Y167" s="89"/>
      <c r="Z167" s="89"/>
      <c r="AA167" s="89"/>
      <c r="AB167" s="90"/>
      <c r="AC167" s="90"/>
      <c r="AD167" s="90"/>
      <c r="AE167" s="90"/>
      <c r="AF167" s="90"/>
      <c r="AG167" s="90"/>
      <c r="AH167" s="90"/>
      <c r="AI167" s="90"/>
      <c r="AJ167" s="90"/>
      <c r="AK167" s="90"/>
      <c r="AL167" s="81"/>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1"/>
    </row>
    <row r="168" spans="2:65">
      <c r="B168" s="81"/>
      <c r="C168" s="81"/>
      <c r="D168" s="81"/>
      <c r="E168" s="81"/>
      <c r="F168" s="81"/>
      <c r="G168" s="81"/>
      <c r="H168" s="81"/>
      <c r="I168" s="81"/>
      <c r="J168" s="81"/>
      <c r="K168" s="81"/>
      <c r="L168" s="81"/>
      <c r="M168" s="81"/>
      <c r="N168" s="81"/>
      <c r="O168" s="81"/>
      <c r="P168" s="88"/>
      <c r="Q168" s="88"/>
      <c r="R168" s="88"/>
      <c r="S168" s="89"/>
      <c r="T168" s="89"/>
      <c r="U168" s="89"/>
      <c r="V168" s="89"/>
      <c r="W168" s="89"/>
      <c r="X168" s="89"/>
      <c r="Y168" s="89"/>
      <c r="Z168" s="89"/>
      <c r="AA168" s="89"/>
      <c r="AB168" s="90"/>
      <c r="AC168" s="90"/>
      <c r="AD168" s="90"/>
      <c r="AE168" s="90"/>
      <c r="AF168" s="90"/>
      <c r="AG168" s="90"/>
      <c r="AH168" s="90"/>
      <c r="AI168" s="90"/>
      <c r="AJ168" s="90"/>
      <c r="AK168" s="90"/>
      <c r="AL168" s="81"/>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1"/>
    </row>
    <row r="169" spans="2:65">
      <c r="AZ169" s="85"/>
      <c r="BA169" s="85"/>
      <c r="BB169" s="85"/>
      <c r="BC169" s="85"/>
      <c r="BD169" s="85"/>
      <c r="BE169" s="85"/>
      <c r="BF169" s="85"/>
      <c r="BG169" s="85"/>
      <c r="BH169" s="85"/>
      <c r="BI169" s="85"/>
      <c r="BJ169" s="85"/>
      <c r="BK169" s="85"/>
      <c r="BL169" s="85"/>
      <c r="BM169" s="81"/>
    </row>
    <row r="170" spans="2:65">
      <c r="AZ170" s="85"/>
      <c r="BA170" s="85"/>
      <c r="BB170" s="85"/>
      <c r="BC170" s="85"/>
      <c r="BD170" s="85"/>
      <c r="BE170" s="85"/>
      <c r="BF170" s="85"/>
      <c r="BG170" s="85"/>
      <c r="BH170" s="85"/>
      <c r="BI170" s="85"/>
      <c r="BJ170" s="85"/>
      <c r="BK170" s="85"/>
      <c r="BL170" s="85"/>
      <c r="BM170" s="81"/>
    </row>
    <row r="171" spans="2:65">
      <c r="AZ171" s="85"/>
      <c r="BA171" s="85"/>
      <c r="BB171" s="85"/>
      <c r="BC171" s="85"/>
      <c r="BD171" s="85"/>
      <c r="BE171" s="85"/>
      <c r="BF171" s="85"/>
      <c r="BG171" s="85"/>
      <c r="BH171" s="85"/>
      <c r="BI171" s="85"/>
      <c r="BJ171" s="85"/>
      <c r="BK171" s="85"/>
      <c r="BL171" s="85"/>
      <c r="BM171" s="81"/>
    </row>
    <row r="172" spans="2:65">
      <c r="AZ172" s="85"/>
      <c r="BA172" s="85"/>
      <c r="BB172" s="85"/>
      <c r="BC172" s="85"/>
      <c r="BD172" s="85"/>
      <c r="BE172" s="85"/>
      <c r="BF172" s="85"/>
      <c r="BG172" s="85"/>
      <c r="BH172" s="85"/>
      <c r="BI172" s="85"/>
      <c r="BJ172" s="85"/>
      <c r="BK172" s="85"/>
      <c r="BL172" s="85"/>
      <c r="BM172" s="81"/>
    </row>
    <row r="173" spans="2:65">
      <c r="AZ173" s="85"/>
      <c r="BA173" s="85"/>
      <c r="BB173" s="85"/>
      <c r="BC173" s="85"/>
      <c r="BD173" s="85"/>
      <c r="BE173" s="85"/>
      <c r="BF173" s="85"/>
      <c r="BG173" s="85"/>
      <c r="BH173" s="85"/>
      <c r="BI173" s="85"/>
      <c r="BJ173" s="85"/>
      <c r="BK173" s="85"/>
      <c r="BL173" s="85"/>
      <c r="BM173" s="81"/>
    </row>
    <row r="174" spans="2:65">
      <c r="AZ174" s="85"/>
      <c r="BA174" s="85"/>
      <c r="BB174" s="85"/>
      <c r="BC174" s="85"/>
      <c r="BD174" s="85"/>
      <c r="BE174" s="85"/>
      <c r="BF174" s="85"/>
      <c r="BG174" s="85"/>
      <c r="BH174" s="85"/>
      <c r="BI174" s="85"/>
      <c r="BJ174" s="85"/>
      <c r="BK174" s="85"/>
      <c r="BL174" s="85"/>
      <c r="BM174" s="81"/>
    </row>
    <row r="175" spans="2:65">
      <c r="AZ175" s="85"/>
      <c r="BA175" s="85"/>
      <c r="BB175" s="85"/>
      <c r="BC175" s="85"/>
      <c r="BD175" s="85"/>
      <c r="BE175" s="85"/>
      <c r="BF175" s="85"/>
      <c r="BG175" s="85"/>
      <c r="BH175" s="85"/>
      <c r="BI175" s="85"/>
      <c r="BJ175" s="85"/>
      <c r="BK175" s="85"/>
      <c r="BL175" s="85"/>
      <c r="BM175" s="81"/>
    </row>
    <row r="176" spans="2:65">
      <c r="AZ176" s="85"/>
      <c r="BA176" s="85"/>
      <c r="BB176" s="85"/>
      <c r="BC176" s="85"/>
      <c r="BD176" s="85"/>
      <c r="BE176" s="85"/>
      <c r="BF176" s="85"/>
      <c r="BG176" s="85"/>
      <c r="BH176" s="85"/>
      <c r="BI176" s="85"/>
      <c r="BJ176" s="85"/>
      <c r="BK176" s="85"/>
      <c r="BL176" s="85"/>
      <c r="BM176" s="81"/>
    </row>
    <row r="177" spans="52:65">
      <c r="AZ177" s="85"/>
      <c r="BA177" s="85"/>
      <c r="BB177" s="85"/>
      <c r="BC177" s="85"/>
      <c r="BD177" s="85"/>
      <c r="BE177" s="85"/>
      <c r="BF177" s="85"/>
      <c r="BG177" s="85"/>
      <c r="BH177" s="85"/>
      <c r="BI177" s="85"/>
      <c r="BJ177" s="85"/>
      <c r="BK177" s="85"/>
      <c r="BL177" s="85"/>
      <c r="BM177" s="81"/>
    </row>
    <row r="178" spans="52:65">
      <c r="AZ178" s="85"/>
      <c r="BA178" s="85"/>
      <c r="BB178" s="85"/>
      <c r="BC178" s="85"/>
      <c r="BD178" s="85"/>
      <c r="BE178" s="85"/>
      <c r="BF178" s="85"/>
      <c r="BG178" s="85"/>
      <c r="BH178" s="85"/>
      <c r="BI178" s="85"/>
      <c r="BJ178" s="85"/>
      <c r="BK178" s="85"/>
      <c r="BL178" s="85"/>
      <c r="BM178" s="81"/>
    </row>
    <row r="179" spans="52:65">
      <c r="AZ179" s="85"/>
      <c r="BA179" s="85"/>
      <c r="BB179" s="85"/>
      <c r="BC179" s="85"/>
      <c r="BD179" s="85"/>
      <c r="BE179" s="85"/>
      <c r="BF179" s="85"/>
      <c r="BG179" s="85"/>
      <c r="BH179" s="85"/>
      <c r="BI179" s="85"/>
      <c r="BJ179" s="85"/>
      <c r="BK179" s="85"/>
      <c r="BL179" s="85"/>
      <c r="BM179" s="81"/>
    </row>
    <row r="180" spans="52:65">
      <c r="AZ180" s="85"/>
      <c r="BA180" s="85"/>
      <c r="BB180" s="85"/>
      <c r="BC180" s="85"/>
      <c r="BD180" s="85"/>
      <c r="BE180" s="85"/>
      <c r="BF180" s="85"/>
      <c r="BG180" s="85"/>
      <c r="BH180" s="85"/>
      <c r="BI180" s="85"/>
      <c r="BJ180" s="85"/>
      <c r="BK180" s="85"/>
      <c r="BL180" s="85"/>
      <c r="BM180" s="81"/>
    </row>
    <row r="181" spans="52:65">
      <c r="AZ181" s="85"/>
      <c r="BA181" s="85"/>
      <c r="BB181" s="85"/>
      <c r="BC181" s="85"/>
      <c r="BD181" s="85"/>
      <c r="BE181" s="85"/>
      <c r="BF181" s="85"/>
      <c r="BG181" s="85"/>
      <c r="BH181" s="85"/>
      <c r="BI181" s="85"/>
      <c r="BJ181" s="85"/>
      <c r="BK181" s="85"/>
      <c r="BL181" s="85"/>
      <c r="BM181" s="81"/>
    </row>
    <row r="182" spans="52:65">
      <c r="AZ182" s="85"/>
      <c r="BA182" s="85"/>
      <c r="BB182" s="85"/>
      <c r="BC182" s="85"/>
      <c r="BD182" s="85"/>
      <c r="BE182" s="85"/>
      <c r="BF182" s="85"/>
      <c r="BG182" s="85"/>
      <c r="BH182" s="85"/>
      <c r="BI182" s="85"/>
      <c r="BJ182" s="85"/>
      <c r="BK182" s="85"/>
      <c r="BL182" s="85"/>
      <c r="BM182" s="81"/>
    </row>
    <row r="183" spans="52:65">
      <c r="AZ183" s="85"/>
      <c r="BA183" s="85"/>
      <c r="BB183" s="85"/>
      <c r="BC183" s="85"/>
      <c r="BD183" s="85"/>
      <c r="BE183" s="85"/>
      <c r="BF183" s="85"/>
      <c r="BG183" s="85"/>
      <c r="BH183" s="85"/>
      <c r="BI183" s="85"/>
      <c r="BJ183" s="85"/>
      <c r="BK183" s="85"/>
      <c r="BL183" s="85"/>
      <c r="BM183" s="81"/>
    </row>
    <row r="184" spans="52:65">
      <c r="AZ184" s="85"/>
      <c r="BA184" s="85"/>
      <c r="BB184" s="85"/>
      <c r="BC184" s="85"/>
      <c r="BD184" s="85"/>
      <c r="BE184" s="85"/>
      <c r="BF184" s="85"/>
      <c r="BG184" s="85"/>
      <c r="BH184" s="85"/>
      <c r="BI184" s="85"/>
      <c r="BJ184" s="85"/>
      <c r="BK184" s="85"/>
      <c r="BL184" s="85"/>
      <c r="BM184" s="81"/>
    </row>
    <row r="185" spans="52:65">
      <c r="AZ185" s="85"/>
      <c r="BA185" s="85"/>
      <c r="BB185" s="85"/>
      <c r="BC185" s="85"/>
      <c r="BD185" s="85"/>
      <c r="BE185" s="85"/>
      <c r="BF185" s="85"/>
      <c r="BG185" s="85"/>
      <c r="BH185" s="85"/>
      <c r="BI185" s="85"/>
      <c r="BJ185" s="85"/>
      <c r="BK185" s="85"/>
      <c r="BL185" s="85"/>
      <c r="BM185" s="81"/>
    </row>
    <row r="186" spans="52:65">
      <c r="AZ186" s="85"/>
      <c r="BA186" s="85"/>
      <c r="BB186" s="85"/>
      <c r="BC186" s="85"/>
      <c r="BD186" s="85"/>
      <c r="BE186" s="85"/>
      <c r="BF186" s="85"/>
      <c r="BG186" s="85"/>
      <c r="BH186" s="85"/>
      <c r="BI186" s="85"/>
      <c r="BJ186" s="85"/>
      <c r="BK186" s="85"/>
      <c r="BL186" s="85"/>
      <c r="BM186" s="81"/>
    </row>
    <row r="187" spans="52:65">
      <c r="AZ187" s="85"/>
      <c r="BA187" s="85"/>
      <c r="BB187" s="85"/>
      <c r="BC187" s="85"/>
      <c r="BD187" s="85"/>
      <c r="BE187" s="85"/>
      <c r="BF187" s="85"/>
      <c r="BG187" s="85"/>
      <c r="BH187" s="85"/>
      <c r="BI187" s="85"/>
      <c r="BJ187" s="85"/>
      <c r="BK187" s="85"/>
      <c r="BL187" s="85"/>
      <c r="BM187" s="81"/>
    </row>
    <row r="188" spans="52:65">
      <c r="AZ188" s="85"/>
      <c r="BA188" s="85"/>
      <c r="BB188" s="85"/>
      <c r="BC188" s="85"/>
      <c r="BD188" s="85"/>
      <c r="BE188" s="85"/>
      <c r="BF188" s="85"/>
      <c r="BG188" s="85"/>
      <c r="BH188" s="85"/>
      <c r="BI188" s="85"/>
      <c r="BJ188" s="85"/>
      <c r="BK188" s="85"/>
      <c r="BL188" s="85"/>
      <c r="BM188" s="81"/>
    </row>
    <row r="189" spans="52:65">
      <c r="AZ189" s="85"/>
      <c r="BA189" s="85"/>
      <c r="BB189" s="85"/>
      <c r="BC189" s="85"/>
      <c r="BD189" s="85"/>
      <c r="BE189" s="85"/>
      <c r="BF189" s="85"/>
      <c r="BG189" s="85"/>
      <c r="BH189" s="85"/>
      <c r="BI189" s="85"/>
      <c r="BJ189" s="85"/>
      <c r="BK189" s="85"/>
      <c r="BL189" s="85"/>
      <c r="BM189" s="81"/>
    </row>
    <row r="190" spans="52:65">
      <c r="AZ190" s="85"/>
      <c r="BA190" s="85"/>
      <c r="BB190" s="85"/>
      <c r="BC190" s="85"/>
      <c r="BD190" s="85"/>
      <c r="BE190" s="85"/>
      <c r="BF190" s="85"/>
      <c r="BG190" s="85"/>
      <c r="BH190" s="85"/>
      <c r="BI190" s="85"/>
      <c r="BJ190" s="85"/>
      <c r="BK190" s="85"/>
      <c r="BL190" s="85"/>
      <c r="BM190" s="81"/>
    </row>
    <row r="191" spans="52:65">
      <c r="AZ191" s="85"/>
      <c r="BA191" s="85"/>
      <c r="BB191" s="85"/>
      <c r="BC191" s="85"/>
      <c r="BD191" s="85"/>
      <c r="BE191" s="85"/>
      <c r="BF191" s="85"/>
      <c r="BG191" s="85"/>
      <c r="BH191" s="85"/>
      <c r="BI191" s="85"/>
      <c r="BJ191" s="85"/>
      <c r="BK191" s="85"/>
      <c r="BL191" s="85"/>
      <c r="BM191" s="81"/>
    </row>
    <row r="192" spans="52:65">
      <c r="AZ192" s="85"/>
      <c r="BA192" s="85"/>
      <c r="BB192" s="85"/>
      <c r="BC192" s="85"/>
      <c r="BD192" s="85"/>
      <c r="BE192" s="85"/>
      <c r="BF192" s="85"/>
      <c r="BG192" s="85"/>
      <c r="BH192" s="85"/>
      <c r="BI192" s="85"/>
      <c r="BJ192" s="85"/>
      <c r="BK192" s="85"/>
      <c r="BL192" s="85"/>
      <c r="BM192" s="81"/>
    </row>
    <row r="193" spans="52:65">
      <c r="AZ193" s="85"/>
      <c r="BA193" s="85"/>
      <c r="BB193" s="85"/>
      <c r="BC193" s="85"/>
      <c r="BD193" s="85"/>
      <c r="BE193" s="85"/>
      <c r="BF193" s="85"/>
      <c r="BG193" s="85"/>
      <c r="BH193" s="85"/>
      <c r="BI193" s="85"/>
      <c r="BJ193" s="85"/>
      <c r="BK193" s="85"/>
      <c r="BL193" s="85"/>
      <c r="BM193" s="81"/>
    </row>
    <row r="194" spans="52:65">
      <c r="AZ194" s="85"/>
      <c r="BA194" s="85"/>
      <c r="BB194" s="85"/>
      <c r="BC194" s="85"/>
      <c r="BD194" s="85"/>
      <c r="BE194" s="85"/>
      <c r="BF194" s="85"/>
      <c r="BG194" s="85"/>
      <c r="BH194" s="85"/>
      <c r="BI194" s="85"/>
      <c r="BJ194" s="85"/>
      <c r="BK194" s="85"/>
      <c r="BL194" s="85"/>
      <c r="BM194" s="81"/>
    </row>
    <row r="195" spans="52:65">
      <c r="AZ195" s="85"/>
      <c r="BA195" s="85"/>
      <c r="BB195" s="85"/>
      <c r="BC195" s="85"/>
      <c r="BD195" s="85"/>
      <c r="BE195" s="85"/>
      <c r="BF195" s="85"/>
      <c r="BG195" s="85"/>
      <c r="BH195" s="85"/>
      <c r="BI195" s="85"/>
      <c r="BJ195" s="85"/>
      <c r="BK195" s="85"/>
      <c r="BL195" s="85"/>
      <c r="BM195" s="81"/>
    </row>
    <row r="196" spans="52:65">
      <c r="AZ196" s="85"/>
      <c r="BA196" s="85"/>
      <c r="BB196" s="85"/>
      <c r="BC196" s="85"/>
      <c r="BD196" s="85"/>
      <c r="BE196" s="85"/>
      <c r="BF196" s="85"/>
      <c r="BG196" s="85"/>
      <c r="BH196" s="85"/>
      <c r="BI196" s="85"/>
      <c r="BJ196" s="85"/>
      <c r="BK196" s="85"/>
      <c r="BL196" s="85"/>
      <c r="BM196" s="81"/>
    </row>
    <row r="197" spans="52:65">
      <c r="AZ197" s="85"/>
      <c r="BA197" s="85"/>
      <c r="BB197" s="85"/>
      <c r="BC197" s="85"/>
      <c r="BD197" s="85"/>
      <c r="BE197" s="85"/>
      <c r="BF197" s="85"/>
      <c r="BG197" s="85"/>
      <c r="BH197" s="85"/>
      <c r="BI197" s="85"/>
      <c r="BJ197" s="85"/>
      <c r="BK197" s="85"/>
      <c r="BL197" s="85"/>
      <c r="BM197" s="81"/>
    </row>
    <row r="198" spans="52:65">
      <c r="AZ198" s="85"/>
      <c r="BA198" s="85"/>
      <c r="BB198" s="85"/>
      <c r="BC198" s="85"/>
      <c r="BD198" s="85"/>
      <c r="BE198" s="85"/>
      <c r="BF198" s="85"/>
      <c r="BG198" s="85"/>
      <c r="BH198" s="85"/>
      <c r="BI198" s="85"/>
      <c r="BJ198" s="85"/>
      <c r="BK198" s="85"/>
      <c r="BL198" s="85"/>
      <c r="BM198" s="81"/>
    </row>
    <row r="199" spans="52:65">
      <c r="AZ199" s="85"/>
      <c r="BA199" s="85"/>
      <c r="BB199" s="85"/>
      <c r="BC199" s="85"/>
      <c r="BD199" s="85"/>
      <c r="BE199" s="85"/>
      <c r="BF199" s="85"/>
      <c r="BG199" s="85"/>
      <c r="BH199" s="85"/>
      <c r="BI199" s="85"/>
      <c r="BJ199" s="85"/>
      <c r="BK199" s="85"/>
      <c r="BL199" s="85"/>
      <c r="BM199" s="81"/>
    </row>
    <row r="200" spans="52:65">
      <c r="AZ200" s="85"/>
      <c r="BA200" s="85"/>
      <c r="BB200" s="85"/>
      <c r="BC200" s="85"/>
      <c r="BD200" s="85"/>
      <c r="BE200" s="85"/>
      <c r="BF200" s="85"/>
      <c r="BG200" s="85"/>
      <c r="BH200" s="85"/>
      <c r="BI200" s="85"/>
      <c r="BJ200" s="85"/>
      <c r="BK200" s="85"/>
      <c r="BL200" s="85"/>
      <c r="BM200" s="81"/>
    </row>
    <row r="201" spans="52:65">
      <c r="AZ201" s="85"/>
      <c r="BA201" s="85"/>
      <c r="BB201" s="85"/>
      <c r="BC201" s="85"/>
      <c r="BD201" s="85"/>
      <c r="BE201" s="85"/>
      <c r="BF201" s="85"/>
      <c r="BG201" s="85"/>
      <c r="BH201" s="85"/>
      <c r="BI201" s="85"/>
      <c r="BJ201" s="85"/>
      <c r="BK201" s="85"/>
      <c r="BL201" s="85"/>
      <c r="BM201" s="81"/>
    </row>
    <row r="202" spans="52:65">
      <c r="AZ202" s="85"/>
      <c r="BA202" s="85"/>
      <c r="BB202" s="85"/>
      <c r="BC202" s="85"/>
      <c r="BD202" s="85"/>
      <c r="BE202" s="85"/>
      <c r="BF202" s="85"/>
      <c r="BG202" s="85"/>
      <c r="BH202" s="85"/>
      <c r="BI202" s="85"/>
      <c r="BJ202" s="85"/>
      <c r="BK202" s="85"/>
      <c r="BL202" s="85"/>
      <c r="BM202" s="81"/>
    </row>
    <row r="203" spans="52:65">
      <c r="AZ203" s="85"/>
      <c r="BA203" s="85"/>
      <c r="BB203" s="85"/>
      <c r="BC203" s="85"/>
      <c r="BD203" s="85"/>
      <c r="BE203" s="85"/>
      <c r="BF203" s="85"/>
      <c r="BG203" s="85"/>
      <c r="BH203" s="85"/>
      <c r="BI203" s="85"/>
      <c r="BJ203" s="85"/>
      <c r="BK203" s="85"/>
      <c r="BL203" s="85"/>
      <c r="BM203" s="81"/>
    </row>
    <row r="204" spans="52:65">
      <c r="AZ204" s="85"/>
      <c r="BA204" s="85"/>
      <c r="BB204" s="85"/>
      <c r="BC204" s="85"/>
      <c r="BD204" s="85"/>
      <c r="BE204" s="85"/>
      <c r="BF204" s="85"/>
      <c r="BG204" s="85"/>
      <c r="BH204" s="85"/>
      <c r="BI204" s="85"/>
      <c r="BJ204" s="85"/>
      <c r="BK204" s="85"/>
      <c r="BL204" s="85"/>
      <c r="BM204" s="81"/>
    </row>
    <row r="205" spans="52:65">
      <c r="AZ205" s="85"/>
      <c r="BA205" s="85"/>
      <c r="BB205" s="85"/>
      <c r="BC205" s="85"/>
      <c r="BD205" s="85"/>
      <c r="BE205" s="85"/>
      <c r="BF205" s="85"/>
      <c r="BG205" s="85"/>
      <c r="BH205" s="85"/>
      <c r="BI205" s="85"/>
      <c r="BJ205" s="85"/>
      <c r="BK205" s="85"/>
      <c r="BL205" s="85"/>
      <c r="BM205" s="81"/>
    </row>
    <row r="206" spans="52:65">
      <c r="AZ206" s="85"/>
      <c r="BA206" s="85"/>
      <c r="BB206" s="85"/>
      <c r="BC206" s="85"/>
      <c r="BD206" s="85"/>
      <c r="BE206" s="85"/>
      <c r="BF206" s="85"/>
      <c r="BG206" s="85"/>
      <c r="BH206" s="85"/>
      <c r="BI206" s="85"/>
      <c r="BJ206" s="85"/>
      <c r="BK206" s="85"/>
      <c r="BL206" s="85"/>
      <c r="BM206" s="81"/>
    </row>
    <row r="207" spans="52:65">
      <c r="AZ207" s="85"/>
      <c r="BA207" s="85"/>
      <c r="BB207" s="85"/>
      <c r="BC207" s="85"/>
      <c r="BD207" s="85"/>
      <c r="BE207" s="85"/>
      <c r="BF207" s="85"/>
      <c r="BG207" s="85"/>
      <c r="BH207" s="85"/>
      <c r="BI207" s="85"/>
      <c r="BJ207" s="85"/>
      <c r="BK207" s="85"/>
      <c r="BL207" s="85"/>
      <c r="BM207" s="81"/>
    </row>
    <row r="208" spans="52:65">
      <c r="AZ208" s="85"/>
      <c r="BA208" s="85"/>
      <c r="BB208" s="85"/>
      <c r="BC208" s="85"/>
      <c r="BD208" s="85"/>
      <c r="BE208" s="85"/>
      <c r="BF208" s="85"/>
      <c r="BG208" s="85"/>
      <c r="BH208" s="85"/>
      <c r="BI208" s="85"/>
      <c r="BJ208" s="85"/>
      <c r="BK208" s="85"/>
      <c r="BL208" s="85"/>
      <c r="BM208" s="81"/>
    </row>
    <row r="209" spans="52:65">
      <c r="AZ209" s="85"/>
      <c r="BA209" s="85"/>
      <c r="BB209" s="85"/>
      <c r="BC209" s="85"/>
      <c r="BD209" s="85"/>
      <c r="BE209" s="85"/>
      <c r="BF209" s="85"/>
      <c r="BG209" s="85"/>
      <c r="BH209" s="85"/>
      <c r="BI209" s="85"/>
      <c r="BJ209" s="85"/>
      <c r="BK209" s="85"/>
      <c r="BL209" s="85"/>
      <c r="BM209" s="81"/>
    </row>
    <row r="210" spans="52:65">
      <c r="AZ210" s="85"/>
      <c r="BA210" s="85"/>
      <c r="BB210" s="85"/>
      <c r="BC210" s="85"/>
      <c r="BD210" s="85"/>
      <c r="BE210" s="85"/>
      <c r="BF210" s="85"/>
      <c r="BG210" s="85"/>
      <c r="BH210" s="85"/>
      <c r="BI210" s="85"/>
      <c r="BJ210" s="85"/>
      <c r="BK210" s="85"/>
      <c r="BL210" s="85"/>
      <c r="BM210" s="81"/>
    </row>
    <row r="211" spans="52:65">
      <c r="AZ211" s="85"/>
      <c r="BA211" s="85"/>
      <c r="BB211" s="85"/>
      <c r="BC211" s="85"/>
      <c r="BD211" s="85"/>
      <c r="BE211" s="85"/>
      <c r="BF211" s="85"/>
      <c r="BG211" s="85"/>
      <c r="BH211" s="85"/>
      <c r="BI211" s="85"/>
      <c r="BJ211" s="85"/>
      <c r="BK211" s="85"/>
      <c r="BL211" s="85"/>
      <c r="BM211" s="81"/>
    </row>
    <row r="212" spans="52:65">
      <c r="AZ212" s="85"/>
      <c r="BA212" s="85"/>
      <c r="BB212" s="85"/>
      <c r="BC212" s="85"/>
      <c r="BD212" s="85"/>
      <c r="BE212" s="85"/>
      <c r="BF212" s="85"/>
      <c r="BG212" s="85"/>
      <c r="BH212" s="85"/>
      <c r="BI212" s="85"/>
      <c r="BJ212" s="85"/>
      <c r="BK212" s="85"/>
      <c r="BL212" s="85"/>
      <c r="BM212" s="81"/>
    </row>
    <row r="213" spans="52:65">
      <c r="AZ213" s="85"/>
      <c r="BA213" s="85"/>
      <c r="BB213" s="85"/>
      <c r="BC213" s="85"/>
      <c r="BD213" s="85"/>
      <c r="BE213" s="85"/>
      <c r="BF213" s="85"/>
      <c r="BG213" s="85"/>
      <c r="BH213" s="85"/>
      <c r="BI213" s="85"/>
      <c r="BJ213" s="85"/>
      <c r="BK213" s="85"/>
      <c r="BL213" s="85"/>
      <c r="BM213" s="81"/>
    </row>
    <row r="214" spans="52:65">
      <c r="AZ214" s="85"/>
      <c r="BA214" s="85"/>
      <c r="BB214" s="85"/>
      <c r="BC214" s="85"/>
      <c r="BD214" s="85"/>
      <c r="BE214" s="85"/>
      <c r="BF214" s="85"/>
      <c r="BG214" s="85"/>
      <c r="BH214" s="85"/>
      <c r="BI214" s="85"/>
      <c r="BJ214" s="85"/>
      <c r="BK214" s="85"/>
      <c r="BL214" s="85"/>
      <c r="BM214" s="81"/>
    </row>
    <row r="215" spans="52:65">
      <c r="AZ215" s="85"/>
      <c r="BA215" s="85"/>
      <c r="BB215" s="85"/>
      <c r="BC215" s="85"/>
      <c r="BD215" s="85"/>
      <c r="BE215" s="85"/>
      <c r="BF215" s="85"/>
      <c r="BG215" s="85"/>
      <c r="BH215" s="85"/>
      <c r="BI215" s="85"/>
      <c r="BJ215" s="85"/>
      <c r="BK215" s="85"/>
      <c r="BL215" s="85"/>
      <c r="BM215" s="81"/>
    </row>
    <row r="216" spans="52:65">
      <c r="AZ216" s="85"/>
      <c r="BA216" s="85"/>
      <c r="BB216" s="85"/>
      <c r="BC216" s="85"/>
      <c r="BD216" s="85"/>
      <c r="BE216" s="85"/>
      <c r="BF216" s="85"/>
      <c r="BG216" s="85"/>
      <c r="BH216" s="85"/>
      <c r="BI216" s="85"/>
      <c r="BJ216" s="85"/>
      <c r="BK216" s="85"/>
      <c r="BL216" s="85"/>
      <c r="BM216" s="81"/>
    </row>
    <row r="217" spans="52:65">
      <c r="AZ217" s="85"/>
      <c r="BA217" s="85"/>
      <c r="BB217" s="85"/>
      <c r="BC217" s="85"/>
      <c r="BD217" s="85"/>
      <c r="BE217" s="85"/>
      <c r="BF217" s="85"/>
      <c r="BG217" s="85"/>
      <c r="BH217" s="85"/>
      <c r="BI217" s="85"/>
      <c r="BJ217" s="85"/>
      <c r="BK217" s="85"/>
      <c r="BL217" s="85"/>
      <c r="BM217" s="81"/>
    </row>
    <row r="218" spans="52:65">
      <c r="AZ218" s="85"/>
      <c r="BA218" s="85"/>
      <c r="BB218" s="85"/>
      <c r="BC218" s="85"/>
      <c r="BD218" s="85"/>
      <c r="BE218" s="85"/>
      <c r="BF218" s="85"/>
      <c r="BG218" s="85"/>
      <c r="BH218" s="85"/>
      <c r="BI218" s="85"/>
      <c r="BJ218" s="85"/>
      <c r="BK218" s="85"/>
      <c r="BL218" s="85"/>
      <c r="BM218" s="81"/>
    </row>
    <row r="219" spans="52:65">
      <c r="AZ219" s="85"/>
      <c r="BA219" s="85"/>
      <c r="BB219" s="85"/>
      <c r="BC219" s="85"/>
      <c r="BD219" s="85"/>
      <c r="BE219" s="85"/>
      <c r="BF219" s="85"/>
      <c r="BG219" s="85"/>
      <c r="BH219" s="85"/>
      <c r="BI219" s="85"/>
      <c r="BJ219" s="85"/>
      <c r="BK219" s="85"/>
      <c r="BL219" s="85"/>
      <c r="BM219" s="81"/>
    </row>
    <row r="220" spans="52:65">
      <c r="AZ220" s="85"/>
      <c r="BA220" s="85"/>
      <c r="BB220" s="85"/>
      <c r="BC220" s="85"/>
      <c r="BD220" s="85"/>
      <c r="BE220" s="85"/>
      <c r="BF220" s="85"/>
      <c r="BG220" s="85"/>
      <c r="BH220" s="85"/>
      <c r="BI220" s="85"/>
      <c r="BJ220" s="85"/>
      <c r="BK220" s="85"/>
      <c r="BL220" s="85"/>
      <c r="BM220" s="81"/>
    </row>
    <row r="221" spans="52:65">
      <c r="AZ221" s="85"/>
      <c r="BA221" s="85"/>
      <c r="BB221" s="85"/>
      <c r="BC221" s="85"/>
      <c r="BD221" s="85"/>
      <c r="BE221" s="85"/>
      <c r="BF221" s="85"/>
      <c r="BG221" s="85"/>
      <c r="BH221" s="85"/>
      <c r="BI221" s="85"/>
      <c r="BJ221" s="85"/>
      <c r="BK221" s="85"/>
      <c r="BL221" s="85"/>
      <c r="BM221" s="81"/>
    </row>
    <row r="222" spans="52:65">
      <c r="AZ222" s="85"/>
      <c r="BA222" s="85"/>
      <c r="BB222" s="85"/>
      <c r="BC222" s="85"/>
      <c r="BD222" s="85"/>
      <c r="BE222" s="85"/>
      <c r="BF222" s="85"/>
      <c r="BG222" s="85"/>
      <c r="BH222" s="85"/>
      <c r="BI222" s="85"/>
      <c r="BJ222" s="85"/>
      <c r="BK222" s="85"/>
      <c r="BL222" s="85"/>
      <c r="BM222" s="81"/>
    </row>
    <row r="223" spans="52:65">
      <c r="AZ223" s="85"/>
      <c r="BA223" s="85"/>
      <c r="BB223" s="85"/>
      <c r="BC223" s="85"/>
      <c r="BD223" s="85"/>
      <c r="BE223" s="85"/>
      <c r="BF223" s="85"/>
      <c r="BG223" s="85"/>
      <c r="BH223" s="85"/>
      <c r="BI223" s="85"/>
      <c r="BJ223" s="85"/>
      <c r="BK223" s="85"/>
      <c r="BL223" s="85"/>
      <c r="BM223" s="81"/>
    </row>
    <row r="224" spans="52:65">
      <c r="AZ224" s="85"/>
      <c r="BA224" s="85"/>
      <c r="BB224" s="85"/>
      <c r="BC224" s="85"/>
      <c r="BD224" s="85"/>
      <c r="BE224" s="85"/>
      <c r="BF224" s="85"/>
      <c r="BG224" s="85"/>
      <c r="BH224" s="85"/>
      <c r="BI224" s="85"/>
      <c r="BJ224" s="85"/>
      <c r="BK224" s="85"/>
      <c r="BL224" s="85"/>
      <c r="BM224" s="81"/>
    </row>
    <row r="225" spans="52:65">
      <c r="AZ225" s="85"/>
      <c r="BA225" s="85"/>
      <c r="BB225" s="85"/>
      <c r="BC225" s="85"/>
      <c r="BD225" s="85"/>
      <c r="BE225" s="85"/>
      <c r="BF225" s="85"/>
      <c r="BG225" s="85"/>
      <c r="BH225" s="85"/>
      <c r="BI225" s="85"/>
      <c r="BJ225" s="85"/>
      <c r="BK225" s="85"/>
      <c r="BL225" s="85"/>
      <c r="BM225" s="81"/>
    </row>
    <row r="226" spans="52:65">
      <c r="AZ226" s="85"/>
      <c r="BA226" s="85"/>
      <c r="BB226" s="85"/>
      <c r="BC226" s="85"/>
      <c r="BD226" s="85"/>
      <c r="BE226" s="85"/>
      <c r="BF226" s="85"/>
      <c r="BG226" s="85"/>
      <c r="BH226" s="85"/>
      <c r="BI226" s="85"/>
      <c r="BJ226" s="85"/>
      <c r="BK226" s="85"/>
      <c r="BL226" s="85"/>
      <c r="BM226" s="81"/>
    </row>
    <row r="227" spans="52:65">
      <c r="AZ227" s="85"/>
      <c r="BA227" s="85"/>
      <c r="BB227" s="85"/>
      <c r="BC227" s="85"/>
      <c r="BD227" s="85"/>
      <c r="BE227" s="85"/>
      <c r="BF227" s="85"/>
      <c r="BG227" s="85"/>
      <c r="BH227" s="85"/>
      <c r="BI227" s="85"/>
      <c r="BJ227" s="85"/>
      <c r="BK227" s="85"/>
      <c r="BL227" s="85"/>
      <c r="BM227" s="81"/>
    </row>
    <row r="228" spans="52:65">
      <c r="AZ228" s="85"/>
      <c r="BA228" s="85"/>
      <c r="BB228" s="85"/>
      <c r="BC228" s="85"/>
      <c r="BD228" s="85"/>
      <c r="BE228" s="85"/>
      <c r="BF228" s="85"/>
      <c r="BG228" s="85"/>
      <c r="BH228" s="85"/>
      <c r="BI228" s="85"/>
      <c r="BJ228" s="85"/>
      <c r="BK228" s="85"/>
      <c r="BL228" s="85"/>
      <c r="BM228" s="81"/>
    </row>
    <row r="229" spans="52:65">
      <c r="AZ229" s="85"/>
      <c r="BA229" s="85"/>
      <c r="BB229" s="85"/>
      <c r="BC229" s="85"/>
      <c r="BD229" s="85"/>
      <c r="BE229" s="85"/>
      <c r="BF229" s="85"/>
      <c r="BG229" s="85"/>
      <c r="BH229" s="85"/>
      <c r="BI229" s="85"/>
      <c r="BJ229" s="85"/>
      <c r="BK229" s="85"/>
      <c r="BL229" s="85"/>
      <c r="BM229" s="81"/>
    </row>
    <row r="230" spans="52:65">
      <c r="AZ230" s="85"/>
      <c r="BA230" s="85"/>
      <c r="BB230" s="85"/>
      <c r="BC230" s="85"/>
      <c r="BD230" s="85"/>
      <c r="BE230" s="85"/>
      <c r="BF230" s="85"/>
      <c r="BG230" s="85"/>
      <c r="BH230" s="85"/>
      <c r="BI230" s="85"/>
      <c r="BJ230" s="85"/>
      <c r="BK230" s="85"/>
      <c r="BL230" s="85"/>
      <c r="BM230" s="81"/>
    </row>
    <row r="231" spans="52:65">
      <c r="AZ231" s="85"/>
      <c r="BA231" s="85"/>
      <c r="BB231" s="85"/>
      <c r="BC231" s="85"/>
      <c r="BD231" s="85"/>
      <c r="BE231" s="85"/>
      <c r="BF231" s="85"/>
      <c r="BG231" s="85"/>
      <c r="BH231" s="85"/>
      <c r="BI231" s="85"/>
      <c r="BJ231" s="85"/>
      <c r="BK231" s="85"/>
      <c r="BL231" s="85"/>
      <c r="BM231" s="81"/>
    </row>
    <row r="232" spans="52:65">
      <c r="AZ232" s="85"/>
      <c r="BA232" s="85"/>
      <c r="BB232" s="85"/>
      <c r="BC232" s="85"/>
      <c r="BD232" s="85"/>
      <c r="BE232" s="85"/>
      <c r="BF232" s="85"/>
      <c r="BG232" s="85"/>
      <c r="BH232" s="85"/>
      <c r="BI232" s="85"/>
      <c r="BJ232" s="85"/>
      <c r="BK232" s="85"/>
      <c r="BL232" s="85"/>
      <c r="BM232" s="81"/>
    </row>
    <row r="233" spans="52:65">
      <c r="AZ233" s="85"/>
      <c r="BA233" s="85"/>
      <c r="BB233" s="85"/>
      <c r="BC233" s="85"/>
      <c r="BD233" s="85"/>
      <c r="BE233" s="85"/>
      <c r="BF233" s="85"/>
      <c r="BG233" s="85"/>
      <c r="BH233" s="85"/>
      <c r="BI233" s="85"/>
      <c r="BJ233" s="85"/>
      <c r="BK233" s="85"/>
      <c r="BL233" s="85"/>
      <c r="BM233" s="81"/>
    </row>
    <row r="234" spans="52:65">
      <c r="AZ234" s="85"/>
      <c r="BA234" s="85"/>
      <c r="BB234" s="85"/>
      <c r="BC234" s="85"/>
      <c r="BD234" s="85"/>
      <c r="BE234" s="85"/>
      <c r="BF234" s="85"/>
      <c r="BG234" s="85"/>
      <c r="BH234" s="85"/>
      <c r="BI234" s="85"/>
      <c r="BJ234" s="85"/>
      <c r="BK234" s="85"/>
      <c r="BL234" s="85"/>
      <c r="BM234" s="81"/>
    </row>
    <row r="235" spans="52:65">
      <c r="AZ235" s="85"/>
      <c r="BA235" s="85"/>
      <c r="BB235" s="85"/>
      <c r="BC235" s="85"/>
      <c r="BD235" s="85"/>
      <c r="BE235" s="85"/>
      <c r="BF235" s="85"/>
      <c r="BG235" s="85"/>
      <c r="BH235" s="85"/>
      <c r="BI235" s="85"/>
      <c r="BJ235" s="85"/>
      <c r="BK235" s="85"/>
      <c r="BL235" s="85"/>
      <c r="BM235" s="81"/>
    </row>
    <row r="236" spans="52:65">
      <c r="AZ236" s="85"/>
      <c r="BA236" s="85"/>
      <c r="BB236" s="85"/>
      <c r="BC236" s="85"/>
      <c r="BD236" s="85"/>
      <c r="BE236" s="85"/>
      <c r="BF236" s="85"/>
      <c r="BG236" s="85"/>
      <c r="BH236" s="85"/>
      <c r="BI236" s="85"/>
      <c r="BJ236" s="85"/>
      <c r="BK236" s="85"/>
      <c r="BL236" s="85"/>
      <c r="BM236" s="81"/>
    </row>
    <row r="237" spans="52:65">
      <c r="AZ237" s="85"/>
      <c r="BA237" s="85"/>
      <c r="BB237" s="85"/>
      <c r="BC237" s="85"/>
      <c r="BD237" s="85"/>
      <c r="BE237" s="85"/>
      <c r="BF237" s="85"/>
      <c r="BG237" s="85"/>
      <c r="BH237" s="85"/>
      <c r="BI237" s="85"/>
      <c r="BJ237" s="85"/>
      <c r="BK237" s="85"/>
      <c r="BL237" s="85"/>
      <c r="BM237" s="81"/>
    </row>
    <row r="238" spans="52:65">
      <c r="AZ238" s="85"/>
      <c r="BA238" s="85"/>
      <c r="BB238" s="85"/>
      <c r="BC238" s="85"/>
      <c r="BD238" s="85"/>
      <c r="BE238" s="85"/>
      <c r="BF238" s="85"/>
      <c r="BG238" s="85"/>
      <c r="BH238" s="85"/>
      <c r="BI238" s="85"/>
      <c r="BJ238" s="85"/>
      <c r="BK238" s="85"/>
      <c r="BL238" s="85"/>
      <c r="BM238" s="81"/>
    </row>
    <row r="239" spans="52:65">
      <c r="AZ239" s="85"/>
      <c r="BA239" s="85"/>
      <c r="BB239" s="85"/>
      <c r="BC239" s="85"/>
      <c r="BD239" s="85"/>
      <c r="BE239" s="85"/>
      <c r="BF239" s="85"/>
      <c r="BG239" s="85"/>
      <c r="BH239" s="85"/>
      <c r="BI239" s="85"/>
      <c r="BJ239" s="85"/>
      <c r="BK239" s="85"/>
      <c r="BL239" s="85"/>
      <c r="BM239" s="81"/>
    </row>
    <row r="240" spans="52:65">
      <c r="AZ240" s="85"/>
      <c r="BA240" s="85"/>
      <c r="BB240" s="85"/>
      <c r="BC240" s="85"/>
      <c r="BD240" s="85"/>
      <c r="BE240" s="85"/>
      <c r="BF240" s="85"/>
      <c r="BG240" s="85"/>
      <c r="BH240" s="85"/>
      <c r="BI240" s="85"/>
      <c r="BJ240" s="85"/>
      <c r="BK240" s="85"/>
      <c r="BL240" s="85"/>
      <c r="BM240" s="81"/>
    </row>
    <row r="241" spans="52:65">
      <c r="AZ241" s="85"/>
      <c r="BA241" s="85"/>
      <c r="BB241" s="85"/>
      <c r="BC241" s="85"/>
      <c r="BD241" s="85"/>
      <c r="BE241" s="85"/>
      <c r="BF241" s="85"/>
      <c r="BG241" s="85"/>
      <c r="BH241" s="85"/>
      <c r="BI241" s="85"/>
      <c r="BJ241" s="85"/>
      <c r="BK241" s="85"/>
      <c r="BL241" s="85"/>
      <c r="BM241" s="81"/>
    </row>
    <row r="242" spans="52:65">
      <c r="AZ242" s="85"/>
      <c r="BA242" s="85"/>
      <c r="BB242" s="85"/>
      <c r="BC242" s="85"/>
      <c r="BD242" s="85"/>
      <c r="BE242" s="85"/>
      <c r="BF242" s="85"/>
      <c r="BG242" s="85"/>
      <c r="BH242" s="85"/>
      <c r="BI242" s="85"/>
      <c r="BJ242" s="85"/>
      <c r="BK242" s="85"/>
      <c r="BL242" s="85"/>
      <c r="BM242" s="81"/>
    </row>
    <row r="243" spans="52:65">
      <c r="AZ243" s="85"/>
      <c r="BA243" s="85"/>
      <c r="BB243" s="85"/>
      <c r="BC243" s="85"/>
      <c r="BD243" s="85"/>
      <c r="BE243" s="85"/>
      <c r="BF243" s="85"/>
      <c r="BG243" s="85"/>
      <c r="BH243" s="85"/>
      <c r="BI243" s="85"/>
      <c r="BJ243" s="85"/>
      <c r="BK243" s="85"/>
      <c r="BL243" s="85"/>
      <c r="BM243" s="81"/>
    </row>
    <row r="244" spans="52:65">
      <c r="AZ244" s="85"/>
      <c r="BA244" s="85"/>
      <c r="BB244" s="85"/>
      <c r="BC244" s="85"/>
      <c r="BD244" s="85"/>
      <c r="BE244" s="85"/>
      <c r="BF244" s="85"/>
      <c r="BG244" s="85"/>
      <c r="BH244" s="85"/>
      <c r="BI244" s="85"/>
      <c r="BJ244" s="85"/>
      <c r="BK244" s="85"/>
      <c r="BL244" s="85"/>
      <c r="BM244" s="81"/>
    </row>
    <row r="245" spans="52:65">
      <c r="AZ245" s="85"/>
      <c r="BA245" s="85"/>
      <c r="BB245" s="85"/>
      <c r="BC245" s="85"/>
      <c r="BD245" s="85"/>
      <c r="BE245" s="85"/>
      <c r="BF245" s="85"/>
      <c r="BG245" s="85"/>
      <c r="BH245" s="85"/>
      <c r="BI245" s="85"/>
      <c r="BJ245" s="85"/>
      <c r="BK245" s="85"/>
      <c r="BL245" s="85"/>
      <c r="BM245" s="81"/>
    </row>
    <row r="246" spans="52:65">
      <c r="AZ246" s="85"/>
      <c r="BA246" s="85"/>
      <c r="BB246" s="85"/>
      <c r="BC246" s="85"/>
      <c r="BD246" s="85"/>
      <c r="BE246" s="85"/>
      <c r="BF246" s="85"/>
      <c r="BG246" s="85"/>
      <c r="BH246" s="85"/>
      <c r="BI246" s="85"/>
      <c r="BJ246" s="85"/>
      <c r="BK246" s="85"/>
      <c r="BL246" s="85"/>
      <c r="BM246" s="81"/>
    </row>
    <row r="247" spans="52:65">
      <c r="AZ247" s="85"/>
      <c r="BA247" s="85"/>
      <c r="BB247" s="85"/>
      <c r="BC247" s="85"/>
      <c r="BD247" s="85"/>
      <c r="BE247" s="85"/>
      <c r="BF247" s="85"/>
      <c r="BG247" s="85"/>
      <c r="BH247" s="85"/>
      <c r="BI247" s="85"/>
      <c r="BJ247" s="85"/>
      <c r="BK247" s="85"/>
      <c r="BL247" s="85"/>
      <c r="BM247" s="81"/>
    </row>
    <row r="248" spans="52:65">
      <c r="AZ248" s="85"/>
      <c r="BA248" s="85"/>
      <c r="BB248" s="85"/>
      <c r="BC248" s="85"/>
      <c r="BD248" s="85"/>
      <c r="BE248" s="85"/>
      <c r="BF248" s="85"/>
      <c r="BG248" s="85"/>
      <c r="BH248" s="85"/>
      <c r="BI248" s="85"/>
      <c r="BJ248" s="85"/>
      <c r="BK248" s="85"/>
      <c r="BL248" s="85"/>
      <c r="BM248" s="81"/>
    </row>
    <row r="249" spans="52:65">
      <c r="AZ249" s="85"/>
      <c r="BA249" s="85"/>
      <c r="BB249" s="85"/>
      <c r="BC249" s="85"/>
      <c r="BD249" s="85"/>
      <c r="BE249" s="85"/>
      <c r="BF249" s="85"/>
      <c r="BG249" s="85"/>
      <c r="BH249" s="85"/>
      <c r="BI249" s="85"/>
      <c r="BJ249" s="85"/>
      <c r="BK249" s="85"/>
      <c r="BL249" s="85"/>
      <c r="BM249" s="81"/>
    </row>
    <row r="250" spans="52:65">
      <c r="AZ250" s="85"/>
      <c r="BA250" s="85"/>
      <c r="BB250" s="85"/>
      <c r="BC250" s="85"/>
      <c r="BD250" s="85"/>
      <c r="BE250" s="85"/>
      <c r="BF250" s="85"/>
      <c r="BG250" s="85"/>
      <c r="BH250" s="85"/>
      <c r="BI250" s="85"/>
      <c r="BJ250" s="85"/>
      <c r="BK250" s="85"/>
      <c r="BL250" s="85"/>
      <c r="BM250" s="81"/>
    </row>
    <row r="251" spans="52:65">
      <c r="AZ251" s="85"/>
      <c r="BA251" s="85"/>
      <c r="BB251" s="85"/>
      <c r="BC251" s="85"/>
      <c r="BD251" s="85"/>
      <c r="BE251" s="85"/>
      <c r="BF251" s="85"/>
      <c r="BG251" s="85"/>
      <c r="BH251" s="85"/>
      <c r="BI251" s="85"/>
      <c r="BJ251" s="85"/>
      <c r="BK251" s="85"/>
      <c r="BL251" s="85"/>
      <c r="BM251" s="81"/>
    </row>
    <row r="252" spans="52:65">
      <c r="AZ252" s="85"/>
      <c r="BA252" s="85"/>
      <c r="BB252" s="85"/>
      <c r="BC252" s="85"/>
      <c r="BD252" s="85"/>
      <c r="BE252" s="85"/>
      <c r="BF252" s="85"/>
      <c r="BG252" s="85"/>
      <c r="BH252" s="85"/>
      <c r="BI252" s="85"/>
      <c r="BJ252" s="85"/>
      <c r="BK252" s="85"/>
      <c r="BL252" s="85"/>
      <c r="BM252" s="81"/>
    </row>
    <row r="253" spans="52:65">
      <c r="AZ253" s="85"/>
      <c r="BA253" s="85"/>
      <c r="BB253" s="85"/>
      <c r="BC253" s="85"/>
      <c r="BD253" s="85"/>
      <c r="BE253" s="85"/>
      <c r="BF253" s="85"/>
      <c r="BG253" s="85"/>
      <c r="BH253" s="85"/>
      <c r="BI253" s="85"/>
      <c r="BJ253" s="85"/>
      <c r="BK253" s="85"/>
      <c r="BL253" s="85"/>
      <c r="BM253" s="81"/>
    </row>
    <row r="254" spans="52:65">
      <c r="AZ254" s="85"/>
      <c r="BA254" s="85"/>
      <c r="BB254" s="85"/>
      <c r="BC254" s="85"/>
      <c r="BD254" s="85"/>
      <c r="BE254" s="85"/>
      <c r="BF254" s="85"/>
      <c r="BG254" s="85"/>
      <c r="BH254" s="85"/>
      <c r="BI254" s="85"/>
      <c r="BJ254" s="85"/>
      <c r="BK254" s="85"/>
      <c r="BL254" s="85"/>
      <c r="BM254" s="81"/>
    </row>
    <row r="255" spans="52:65">
      <c r="AZ255" s="85"/>
      <c r="BA255" s="85"/>
      <c r="BB255" s="85"/>
      <c r="BC255" s="85"/>
      <c r="BD255" s="85"/>
      <c r="BE255" s="85"/>
      <c r="BF255" s="85"/>
      <c r="BG255" s="85"/>
      <c r="BH255" s="85"/>
      <c r="BI255" s="85"/>
      <c r="BJ255" s="85"/>
      <c r="BK255" s="85"/>
      <c r="BL255" s="85"/>
      <c r="BM255" s="81"/>
    </row>
    <row r="256" spans="52:65">
      <c r="AZ256" s="85"/>
      <c r="BA256" s="85"/>
      <c r="BB256" s="85"/>
      <c r="BC256" s="85"/>
      <c r="BD256" s="85"/>
      <c r="BE256" s="85"/>
      <c r="BF256" s="85"/>
      <c r="BG256" s="85"/>
      <c r="BH256" s="85"/>
      <c r="BI256" s="85"/>
      <c r="BJ256" s="85"/>
      <c r="BK256" s="85"/>
      <c r="BL256" s="85"/>
      <c r="BM256" s="81"/>
    </row>
    <row r="257" spans="52:65">
      <c r="AZ257" s="85"/>
      <c r="BA257" s="85"/>
      <c r="BB257" s="85"/>
      <c r="BC257" s="85"/>
      <c r="BD257" s="85"/>
      <c r="BE257" s="85"/>
      <c r="BF257" s="85"/>
      <c r="BG257" s="85"/>
      <c r="BH257" s="85"/>
      <c r="BI257" s="85"/>
      <c r="BJ257" s="85"/>
      <c r="BK257" s="85"/>
      <c r="BL257" s="85"/>
      <c r="BM257" s="81"/>
    </row>
    <row r="258" spans="52:65">
      <c r="AZ258" s="85"/>
      <c r="BA258" s="85"/>
      <c r="BB258" s="85"/>
      <c r="BC258" s="85"/>
      <c r="BD258" s="85"/>
      <c r="BE258" s="85"/>
      <c r="BF258" s="85"/>
      <c r="BG258" s="85"/>
      <c r="BH258" s="85"/>
      <c r="BI258" s="85"/>
      <c r="BJ258" s="85"/>
      <c r="BK258" s="85"/>
      <c r="BL258" s="85"/>
      <c r="BM258" s="81"/>
    </row>
    <row r="259" spans="52:65">
      <c r="AZ259" s="85"/>
      <c r="BA259" s="85"/>
      <c r="BB259" s="85"/>
      <c r="BC259" s="85"/>
      <c r="BD259" s="85"/>
      <c r="BE259" s="85"/>
      <c r="BF259" s="85"/>
      <c r="BG259" s="85"/>
      <c r="BH259" s="85"/>
      <c r="BI259" s="85"/>
      <c r="BJ259" s="85"/>
      <c r="BK259" s="85"/>
      <c r="BL259" s="85"/>
      <c r="BM259" s="81"/>
    </row>
    <row r="260" spans="52:65">
      <c r="AZ260" s="85"/>
      <c r="BA260" s="85"/>
      <c r="BB260" s="85"/>
      <c r="BC260" s="85"/>
      <c r="BD260" s="85"/>
      <c r="BE260" s="85"/>
      <c r="BF260" s="85"/>
      <c r="BG260" s="85"/>
      <c r="BH260" s="85"/>
      <c r="BI260" s="85"/>
      <c r="BJ260" s="85"/>
      <c r="BK260" s="85"/>
      <c r="BL260" s="85"/>
      <c r="BM260" s="81"/>
    </row>
    <row r="261" spans="52:65">
      <c r="AZ261" s="85"/>
      <c r="BA261" s="85"/>
      <c r="BB261" s="85"/>
      <c r="BC261" s="85"/>
      <c r="BD261" s="85"/>
      <c r="BE261" s="85"/>
      <c r="BF261" s="85"/>
      <c r="BG261" s="85"/>
      <c r="BH261" s="85"/>
      <c r="BI261" s="85"/>
      <c r="BJ261" s="85"/>
      <c r="BK261" s="85"/>
      <c r="BL261" s="85"/>
      <c r="BM261" s="81"/>
    </row>
    <row r="262" spans="52:65">
      <c r="AZ262" s="85"/>
      <c r="BA262" s="85"/>
      <c r="BB262" s="85"/>
      <c r="BC262" s="85"/>
      <c r="BD262" s="85"/>
      <c r="BE262" s="85"/>
      <c r="BF262" s="85"/>
      <c r="BG262" s="85"/>
      <c r="BH262" s="85"/>
      <c r="BI262" s="85"/>
      <c r="BJ262" s="85"/>
      <c r="BK262" s="85"/>
      <c r="BL262" s="85"/>
      <c r="BM262" s="81"/>
    </row>
    <row r="263" spans="52:65">
      <c r="AZ263" s="85"/>
      <c r="BA263" s="85"/>
      <c r="BB263" s="85"/>
      <c r="BC263" s="85"/>
      <c r="BD263" s="85"/>
      <c r="BE263" s="85"/>
      <c r="BF263" s="85"/>
      <c r="BG263" s="85"/>
      <c r="BH263" s="85"/>
      <c r="BI263" s="85"/>
      <c r="BJ263" s="85"/>
      <c r="BK263" s="85"/>
      <c r="BL263" s="85"/>
      <c r="BM263" s="81"/>
    </row>
    <row r="264" spans="52:65">
      <c r="AZ264" s="85"/>
      <c r="BA264" s="85"/>
      <c r="BB264" s="85"/>
      <c r="BC264" s="85"/>
      <c r="BD264" s="85"/>
      <c r="BE264" s="85"/>
      <c r="BF264" s="85"/>
      <c r="BG264" s="85"/>
      <c r="BH264" s="85"/>
      <c r="BI264" s="85"/>
      <c r="BJ264" s="85"/>
      <c r="BK264" s="85"/>
      <c r="BL264" s="85"/>
      <c r="BM264" s="81"/>
    </row>
    <row r="265" spans="52:65">
      <c r="AZ265" s="85"/>
      <c r="BA265" s="85"/>
      <c r="BB265" s="85"/>
      <c r="BC265" s="85"/>
      <c r="BD265" s="85"/>
      <c r="BE265" s="85"/>
      <c r="BF265" s="85"/>
      <c r="BG265" s="85"/>
      <c r="BH265" s="85"/>
      <c r="BI265" s="85"/>
      <c r="BJ265" s="85"/>
      <c r="BK265" s="85"/>
      <c r="BL265" s="85"/>
      <c r="BM265" s="81"/>
    </row>
    <row r="266" spans="52:65">
      <c r="AZ266" s="85"/>
      <c r="BA266" s="85"/>
      <c r="BB266" s="85"/>
      <c r="BC266" s="85"/>
      <c r="BD266" s="85"/>
      <c r="BE266" s="85"/>
      <c r="BF266" s="85"/>
      <c r="BG266" s="85"/>
      <c r="BH266" s="85"/>
      <c r="BI266" s="85"/>
      <c r="BJ266" s="85"/>
      <c r="BK266" s="85"/>
      <c r="BL266" s="85"/>
      <c r="BM266" s="81"/>
    </row>
    <row r="267" spans="52:65">
      <c r="AZ267" s="85"/>
      <c r="BA267" s="85"/>
      <c r="BB267" s="85"/>
      <c r="BC267" s="85"/>
      <c r="BD267" s="85"/>
      <c r="BE267" s="85"/>
      <c r="BF267" s="85"/>
      <c r="BG267" s="85"/>
      <c r="BH267" s="85"/>
      <c r="BI267" s="85"/>
      <c r="BJ267" s="85"/>
      <c r="BK267" s="85"/>
      <c r="BL267" s="85"/>
      <c r="BM267" s="81"/>
    </row>
    <row r="268" spans="52:65">
      <c r="AZ268" s="85"/>
      <c r="BA268" s="85"/>
      <c r="BB268" s="85"/>
      <c r="BC268" s="85"/>
      <c r="BD268" s="85"/>
      <c r="BE268" s="85"/>
      <c r="BF268" s="85"/>
      <c r="BG268" s="85"/>
      <c r="BH268" s="85"/>
      <c r="BI268" s="85"/>
      <c r="BJ268" s="85"/>
      <c r="BK268" s="85"/>
      <c r="BL268" s="85"/>
      <c r="BM268" s="81"/>
    </row>
    <row r="269" spans="52:65">
      <c r="AZ269" s="85"/>
      <c r="BA269" s="85"/>
      <c r="BB269" s="85"/>
      <c r="BC269" s="85"/>
      <c r="BD269" s="85"/>
      <c r="BE269" s="85"/>
      <c r="BF269" s="85"/>
      <c r="BG269" s="85"/>
      <c r="BH269" s="85"/>
      <c r="BI269" s="85"/>
      <c r="BJ269" s="85"/>
      <c r="BK269" s="85"/>
      <c r="BL269" s="85"/>
      <c r="BM269" s="81"/>
    </row>
    <row r="270" spans="52:65">
      <c r="AZ270" s="85"/>
      <c r="BA270" s="85"/>
      <c r="BB270" s="85"/>
      <c r="BC270" s="85"/>
      <c r="BD270" s="85"/>
      <c r="BE270" s="85"/>
      <c r="BF270" s="85"/>
      <c r="BG270" s="85"/>
      <c r="BH270" s="85"/>
      <c r="BI270" s="85"/>
      <c r="BJ270" s="85"/>
      <c r="BK270" s="85"/>
      <c r="BL270" s="85"/>
      <c r="BM270" s="81"/>
    </row>
    <row r="271" spans="52:65">
      <c r="AZ271" s="85"/>
      <c r="BA271" s="85"/>
      <c r="BB271" s="85"/>
      <c r="BC271" s="85"/>
      <c r="BD271" s="85"/>
      <c r="BE271" s="85"/>
      <c r="BF271" s="85"/>
      <c r="BG271" s="85"/>
      <c r="BH271" s="85"/>
      <c r="BI271" s="85"/>
      <c r="BJ271" s="85"/>
      <c r="BK271" s="85"/>
      <c r="BL271" s="85"/>
      <c r="BM271" s="81"/>
    </row>
    <row r="272" spans="52:65">
      <c r="AZ272" s="85"/>
      <c r="BA272" s="85"/>
      <c r="BB272" s="85"/>
      <c r="BC272" s="85"/>
      <c r="BD272" s="85"/>
      <c r="BE272" s="85"/>
      <c r="BF272" s="85"/>
      <c r="BG272" s="85"/>
      <c r="BH272" s="85"/>
      <c r="BI272" s="85"/>
      <c r="BJ272" s="85"/>
      <c r="BK272" s="85"/>
      <c r="BL272" s="85"/>
      <c r="BM272" s="81"/>
    </row>
    <row r="273" spans="52:65">
      <c r="AZ273" s="85"/>
      <c r="BA273" s="85"/>
      <c r="BB273" s="85"/>
      <c r="BC273" s="85"/>
      <c r="BD273" s="85"/>
      <c r="BE273" s="85"/>
      <c r="BF273" s="85"/>
      <c r="BG273" s="85"/>
      <c r="BH273" s="85"/>
      <c r="BI273" s="85"/>
      <c r="BJ273" s="85"/>
      <c r="BK273" s="85"/>
      <c r="BL273" s="85"/>
      <c r="BM273" s="81"/>
    </row>
    <row r="274" spans="52:65">
      <c r="AZ274" s="85"/>
      <c r="BA274" s="85"/>
      <c r="BB274" s="85"/>
      <c r="BC274" s="85"/>
      <c r="BD274" s="85"/>
      <c r="BE274" s="85"/>
      <c r="BF274" s="85"/>
      <c r="BG274" s="85"/>
      <c r="BH274" s="85"/>
      <c r="BI274" s="85"/>
      <c r="BJ274" s="85"/>
      <c r="BK274" s="85"/>
      <c r="BL274" s="85"/>
      <c r="BM274" s="81"/>
    </row>
    <row r="275" spans="52:65">
      <c r="AZ275" s="85"/>
      <c r="BA275" s="85"/>
      <c r="BB275" s="85"/>
      <c r="BC275" s="85"/>
      <c r="BD275" s="85"/>
      <c r="BE275" s="85"/>
      <c r="BF275" s="85"/>
      <c r="BG275" s="85"/>
      <c r="BH275" s="85"/>
      <c r="BI275" s="85"/>
      <c r="BJ275" s="85"/>
      <c r="BK275" s="85"/>
      <c r="BL275" s="85"/>
      <c r="BM275" s="81"/>
    </row>
    <row r="276" spans="52:65">
      <c r="AZ276" s="85"/>
      <c r="BA276" s="85"/>
      <c r="BB276" s="85"/>
      <c r="BC276" s="85"/>
      <c r="BD276" s="85"/>
      <c r="BE276" s="85"/>
      <c r="BF276" s="85"/>
      <c r="BG276" s="85"/>
      <c r="BH276" s="85"/>
      <c r="BI276" s="85"/>
      <c r="BJ276" s="85"/>
      <c r="BK276" s="85"/>
      <c r="BL276" s="85"/>
      <c r="BM276" s="81"/>
    </row>
    <row r="277" spans="52:65">
      <c r="AZ277" s="85"/>
      <c r="BA277" s="85"/>
      <c r="BB277" s="85"/>
      <c r="BC277" s="85"/>
      <c r="BD277" s="85"/>
      <c r="BE277" s="85"/>
      <c r="BF277" s="85"/>
      <c r="BG277" s="85"/>
      <c r="BH277" s="85"/>
      <c r="BI277" s="85"/>
      <c r="BJ277" s="85"/>
      <c r="BK277" s="85"/>
      <c r="BL277" s="85"/>
      <c r="BM277" s="81"/>
    </row>
    <row r="278" spans="52:65">
      <c r="AZ278" s="85"/>
      <c r="BA278" s="85"/>
      <c r="BB278" s="85"/>
      <c r="BC278" s="85"/>
      <c r="BD278" s="85"/>
      <c r="BE278" s="85"/>
      <c r="BF278" s="85"/>
      <c r="BG278" s="85"/>
      <c r="BH278" s="85"/>
      <c r="BI278" s="85"/>
      <c r="BJ278" s="85"/>
      <c r="BK278" s="85"/>
      <c r="BL278" s="85"/>
      <c r="BM278" s="81"/>
    </row>
    <row r="279" spans="52:65">
      <c r="AZ279" s="85"/>
      <c r="BA279" s="85"/>
      <c r="BB279" s="85"/>
      <c r="BC279" s="85"/>
      <c r="BD279" s="85"/>
      <c r="BE279" s="85"/>
      <c r="BF279" s="85"/>
      <c r="BG279" s="85"/>
      <c r="BH279" s="85"/>
      <c r="BI279" s="85"/>
      <c r="BJ279" s="85"/>
      <c r="BK279" s="85"/>
      <c r="BL279" s="85"/>
      <c r="BM279" s="81"/>
    </row>
    <row r="280" spans="52:65">
      <c r="AZ280" s="85"/>
      <c r="BA280" s="85"/>
      <c r="BB280" s="85"/>
      <c r="BC280" s="85"/>
      <c r="BD280" s="85"/>
      <c r="BE280" s="85"/>
      <c r="BF280" s="85"/>
      <c r="BG280" s="85"/>
      <c r="BH280" s="85"/>
      <c r="BI280" s="85"/>
      <c r="BJ280" s="85"/>
      <c r="BK280" s="85"/>
      <c r="BL280" s="85"/>
      <c r="BM280" s="81"/>
    </row>
    <row r="281" spans="52:65">
      <c r="AZ281" s="85"/>
      <c r="BA281" s="85"/>
      <c r="BB281" s="85"/>
      <c r="BC281" s="85"/>
      <c r="BD281" s="85"/>
      <c r="BE281" s="85"/>
      <c r="BF281" s="85"/>
      <c r="BG281" s="85"/>
      <c r="BH281" s="85"/>
      <c r="BI281" s="85"/>
      <c r="BJ281" s="85"/>
      <c r="BK281" s="85"/>
      <c r="BL281" s="85"/>
      <c r="BM281" s="81"/>
    </row>
    <row r="282" spans="52:65">
      <c r="AZ282" s="85"/>
      <c r="BA282" s="85"/>
      <c r="BB282" s="85"/>
      <c r="BC282" s="85"/>
      <c r="BD282" s="85"/>
      <c r="BE282" s="85"/>
      <c r="BF282" s="85"/>
      <c r="BG282" s="85"/>
      <c r="BH282" s="85"/>
      <c r="BI282" s="85"/>
      <c r="BJ282" s="85"/>
      <c r="BK282" s="85"/>
      <c r="BL282" s="85"/>
      <c r="BM282" s="81"/>
    </row>
    <row r="283" spans="52:65">
      <c r="AZ283" s="85"/>
      <c r="BA283" s="85"/>
      <c r="BB283" s="85"/>
      <c r="BC283" s="85"/>
      <c r="BD283" s="85"/>
      <c r="BE283" s="85"/>
      <c r="BF283" s="85"/>
      <c r="BG283" s="85"/>
      <c r="BH283" s="85"/>
      <c r="BI283" s="85"/>
      <c r="BJ283" s="85"/>
      <c r="BK283" s="85"/>
      <c r="BL283" s="85"/>
      <c r="BM283" s="81"/>
    </row>
    <row r="284" spans="52:65">
      <c r="AZ284" s="85"/>
      <c r="BA284" s="85"/>
      <c r="BB284" s="85"/>
      <c r="BC284" s="85"/>
      <c r="BD284" s="85"/>
      <c r="BE284" s="85"/>
      <c r="BF284" s="85"/>
      <c r="BG284" s="85"/>
      <c r="BH284" s="85"/>
      <c r="BI284" s="85"/>
      <c r="BJ284" s="85"/>
      <c r="BK284" s="85"/>
      <c r="BL284" s="85"/>
      <c r="BM284" s="81"/>
    </row>
    <row r="285" spans="52:65">
      <c r="AZ285" s="85"/>
      <c r="BA285" s="85"/>
      <c r="BB285" s="85"/>
      <c r="BC285" s="85"/>
      <c r="BD285" s="85"/>
      <c r="BE285" s="85"/>
      <c r="BF285" s="85"/>
      <c r="BG285" s="85"/>
      <c r="BH285" s="85"/>
      <c r="BI285" s="85"/>
      <c r="BJ285" s="85"/>
      <c r="BK285" s="85"/>
      <c r="BL285" s="85"/>
      <c r="BM285" s="81"/>
    </row>
    <row r="286" spans="52:65">
      <c r="AZ286" s="85"/>
      <c r="BA286" s="85"/>
      <c r="BB286" s="85"/>
      <c r="BC286" s="85"/>
      <c r="BD286" s="85"/>
      <c r="BE286" s="85"/>
      <c r="BF286" s="85"/>
      <c r="BG286" s="85"/>
      <c r="BH286" s="85"/>
      <c r="BI286" s="85"/>
      <c r="BJ286" s="85"/>
      <c r="BK286" s="85"/>
      <c r="BL286" s="85"/>
      <c r="BM286" s="81"/>
    </row>
    <row r="287" spans="52:65">
      <c r="AZ287" s="85"/>
      <c r="BA287" s="85"/>
      <c r="BB287" s="85"/>
      <c r="BC287" s="85"/>
      <c r="BD287" s="85"/>
      <c r="BE287" s="85"/>
      <c r="BF287" s="85"/>
      <c r="BG287" s="85"/>
      <c r="BH287" s="85"/>
      <c r="BI287" s="85"/>
      <c r="BJ287" s="85"/>
      <c r="BK287" s="85"/>
      <c r="BL287" s="85"/>
      <c r="BM287" s="81"/>
    </row>
    <row r="288" spans="52:65">
      <c r="AZ288" s="85"/>
      <c r="BA288" s="85"/>
      <c r="BB288" s="85"/>
      <c r="BC288" s="85"/>
      <c r="BD288" s="85"/>
      <c r="BE288" s="85"/>
      <c r="BF288" s="85"/>
      <c r="BG288" s="85"/>
      <c r="BH288" s="85"/>
      <c r="BI288" s="85"/>
      <c r="BJ288" s="85"/>
      <c r="BK288" s="85"/>
      <c r="BL288" s="85"/>
      <c r="BM288" s="81"/>
    </row>
  </sheetData>
  <mergeCells count="31">
    <mergeCell ref="AU1:AZ1"/>
    <mergeCell ref="AU2:AZ2"/>
    <mergeCell ref="AU3:AZ3"/>
    <mergeCell ref="AO1:AT1"/>
    <mergeCell ref="AO2:AT2"/>
    <mergeCell ref="AO3:AT3"/>
    <mergeCell ref="A1:I3"/>
    <mergeCell ref="AI1:AN1"/>
    <mergeCell ref="AI2:AN2"/>
    <mergeCell ref="AI3:AN3"/>
    <mergeCell ref="J1:AH3"/>
    <mergeCell ref="M40:R41"/>
    <mergeCell ref="S40:AD41"/>
    <mergeCell ref="B41:D41"/>
    <mergeCell ref="I42:J43"/>
    <mergeCell ref="K42:L43"/>
    <mergeCell ref="M42:R43"/>
    <mergeCell ref="S42:AD43"/>
    <mergeCell ref="I40:J41"/>
    <mergeCell ref="K40:L41"/>
    <mergeCell ref="I159:J160"/>
    <mergeCell ref="I161:J162"/>
    <mergeCell ref="I163:J164"/>
    <mergeCell ref="I36:J37"/>
    <mergeCell ref="K36:L37"/>
    <mergeCell ref="M36:R37"/>
    <mergeCell ref="S36:AD37"/>
    <mergeCell ref="I38:J39"/>
    <mergeCell ref="K38:L39"/>
    <mergeCell ref="M38:R39"/>
    <mergeCell ref="S38:AD39"/>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G81"/>
  <sheetViews>
    <sheetView showGridLines="0" view="pageBreakPreview" zoomScale="70" zoomScaleNormal="85" zoomScaleSheetLayoutView="70" workbookViewId="0">
      <pane xSplit="7" ySplit="3" topLeftCell="H52" activePane="bottomRight" state="frozen"/>
      <selection activeCell="A4" sqref="A4"/>
      <selection pane="topRight" activeCell="A4" sqref="A4"/>
      <selection pane="bottomLeft" activeCell="A4" sqref="A4"/>
      <selection pane="bottomRight" activeCell="I76" sqref="I76"/>
    </sheetView>
  </sheetViews>
  <sheetFormatPr defaultColWidth="3.88671875" defaultRowHeight="15" outlineLevelCol="2"/>
  <cols>
    <col min="1" max="1" width="3.88671875" style="45"/>
    <col min="2" max="2" width="17.88671875" style="45" customWidth="1" outlineLevel="1"/>
    <col min="3" max="3" width="17.88671875" style="45" customWidth="1" outlineLevel="2"/>
    <col min="4" max="4" width="9.109375" style="10" customWidth="1"/>
    <col min="5" max="5" width="28.44140625" style="10" customWidth="1"/>
    <col min="6" max="6" width="29.44140625" style="11" customWidth="1"/>
    <col min="7" max="7" width="21" style="45" customWidth="1" outlineLevel="2"/>
    <col min="8" max="8" width="14.33203125" style="45" bestFit="1" customWidth="1"/>
    <col min="9" max="9" width="12.6640625" style="45" customWidth="1"/>
    <col min="10" max="10" width="21.88671875" style="45" customWidth="1" outlineLevel="1"/>
    <col min="11" max="11" width="24.33203125" style="45" customWidth="1" outlineLevel="1"/>
    <col min="12" max="12" width="40.44140625" style="45" customWidth="1" outlineLevel="1"/>
    <col min="13" max="13" width="9.88671875" style="45" bestFit="1" customWidth="1"/>
    <col min="14" max="14" width="28.109375" style="45" bestFit="1" customWidth="1" outlineLevel="1"/>
    <col min="15" max="15" width="5.6640625" style="45" customWidth="1"/>
    <col min="16" max="31" width="3.88671875" style="45" customWidth="1" outlineLevel="1"/>
    <col min="32" max="32" width="34.88671875" style="11" customWidth="1"/>
    <col min="33" max="16384" width="3.88671875" style="45"/>
  </cols>
  <sheetData>
    <row r="1" spans="1:33" ht="16.5" customHeight="1">
      <c r="A1" s="683" t="s">
        <v>899</v>
      </c>
      <c r="B1" s="685" t="s">
        <v>25</v>
      </c>
      <c r="C1" s="695" t="s">
        <v>24</v>
      </c>
      <c r="D1" s="683" t="s">
        <v>23</v>
      </c>
      <c r="E1" s="683" t="s">
        <v>156</v>
      </c>
      <c r="F1" s="683" t="s">
        <v>157</v>
      </c>
      <c r="G1" s="695" t="s">
        <v>22</v>
      </c>
      <c r="H1" s="683" t="s">
        <v>21</v>
      </c>
      <c r="I1" s="685" t="s">
        <v>152</v>
      </c>
      <c r="J1" s="691" t="s">
        <v>155</v>
      </c>
      <c r="K1" s="685" t="s">
        <v>220</v>
      </c>
      <c r="L1" s="685" t="s">
        <v>221</v>
      </c>
      <c r="M1" s="688" t="s">
        <v>20</v>
      </c>
      <c r="N1" s="686" t="s">
        <v>260</v>
      </c>
      <c r="O1" s="692" t="s">
        <v>18</v>
      </c>
      <c r="P1" s="684" t="s">
        <v>274</v>
      </c>
      <c r="Q1" s="684"/>
      <c r="R1" s="684"/>
      <c r="S1" s="684"/>
      <c r="T1" s="684"/>
      <c r="U1" s="684"/>
      <c r="V1" s="684"/>
      <c r="W1" s="684"/>
      <c r="X1" s="684"/>
      <c r="Y1" s="684"/>
      <c r="Z1" s="684"/>
      <c r="AA1" s="684"/>
      <c r="AB1" s="684"/>
      <c r="AC1" s="684"/>
      <c r="AD1" s="684"/>
      <c r="AE1" s="684"/>
      <c r="AF1" s="683" t="s">
        <v>19</v>
      </c>
      <c r="AG1" s="45" t="s">
        <v>17</v>
      </c>
    </row>
    <row r="2" spans="1:33" ht="16.5" customHeight="1">
      <c r="A2" s="683"/>
      <c r="B2" s="685"/>
      <c r="C2" s="695"/>
      <c r="D2" s="683"/>
      <c r="E2" s="683"/>
      <c r="F2" s="683"/>
      <c r="G2" s="695"/>
      <c r="H2" s="683"/>
      <c r="I2" s="685"/>
      <c r="J2" s="691"/>
      <c r="K2" s="685"/>
      <c r="L2" s="685"/>
      <c r="M2" s="689"/>
      <c r="N2" s="687"/>
      <c r="O2" s="693"/>
      <c r="P2" s="684" t="s">
        <v>152</v>
      </c>
      <c r="Q2" s="684"/>
      <c r="R2" s="684"/>
      <c r="S2" s="684"/>
      <c r="T2" s="684"/>
      <c r="U2" s="684"/>
      <c r="V2" s="684"/>
      <c r="W2" s="684"/>
      <c r="X2" s="684"/>
      <c r="Y2" s="684"/>
      <c r="Z2" s="684" t="s">
        <v>154</v>
      </c>
      <c r="AA2" s="684"/>
      <c r="AB2" s="684"/>
      <c r="AC2" s="684"/>
      <c r="AD2" s="684" t="s">
        <v>153</v>
      </c>
      <c r="AE2" s="684"/>
      <c r="AF2" s="683"/>
      <c r="AG2" s="45" t="s">
        <v>17</v>
      </c>
    </row>
    <row r="3" spans="1:33" s="11" customFormat="1" ht="74.25" customHeight="1">
      <c r="A3" s="683"/>
      <c r="B3" s="685"/>
      <c r="C3" s="695"/>
      <c r="D3" s="683"/>
      <c r="E3" s="683"/>
      <c r="F3" s="683"/>
      <c r="G3" s="695"/>
      <c r="H3" s="683"/>
      <c r="I3" s="685"/>
      <c r="J3" s="691"/>
      <c r="K3" s="685"/>
      <c r="L3" s="685"/>
      <c r="M3" s="690"/>
      <c r="N3" s="154" t="s">
        <v>283</v>
      </c>
      <c r="O3" s="694"/>
      <c r="P3" s="158" t="s">
        <v>264</v>
      </c>
      <c r="Q3" s="159" t="s">
        <v>265</v>
      </c>
      <c r="R3" s="158" t="s">
        <v>266</v>
      </c>
      <c r="S3" s="158" t="s">
        <v>33</v>
      </c>
      <c r="T3" s="158" t="s">
        <v>34</v>
      </c>
      <c r="U3" s="158" t="s">
        <v>35</v>
      </c>
      <c r="V3" s="158" t="s">
        <v>267</v>
      </c>
      <c r="W3" s="158" t="s">
        <v>36</v>
      </c>
      <c r="X3" s="158" t="s">
        <v>37</v>
      </c>
      <c r="Y3" s="158" t="s">
        <v>38</v>
      </c>
      <c r="Z3" s="158" t="s">
        <v>268</v>
      </c>
      <c r="AA3" s="158" t="s">
        <v>269</v>
      </c>
      <c r="AB3" s="158" t="s">
        <v>270</v>
      </c>
      <c r="AC3" s="158" t="s">
        <v>271</v>
      </c>
      <c r="AD3" s="158" t="s">
        <v>272</v>
      </c>
      <c r="AE3" s="158" t="s">
        <v>273</v>
      </c>
      <c r="AF3" s="683"/>
      <c r="AG3" s="45" t="s">
        <v>17</v>
      </c>
    </row>
    <row r="4" spans="1:33">
      <c r="A4" s="12">
        <f>ROW()-3</f>
        <v>1</v>
      </c>
      <c r="B4" s="174" t="s">
        <v>417</v>
      </c>
      <c r="C4" s="174"/>
      <c r="D4" s="199" t="s">
        <v>326</v>
      </c>
      <c r="E4" s="223" t="s">
        <v>318</v>
      </c>
      <c r="F4" s="169" t="s">
        <v>315</v>
      </c>
      <c r="G4" s="44"/>
      <c r="H4" s="170" t="s">
        <v>16</v>
      </c>
      <c r="I4" s="74" t="s">
        <v>180</v>
      </c>
      <c r="J4" s="74"/>
      <c r="K4" s="74"/>
      <c r="L4" s="184"/>
      <c r="M4" s="75"/>
      <c r="N4" s="207" t="s">
        <v>706</v>
      </c>
      <c r="O4" s="114"/>
      <c r="P4" s="160" t="s">
        <v>799</v>
      </c>
      <c r="Q4" s="160" t="s">
        <v>799</v>
      </c>
      <c r="R4" s="160" t="s">
        <v>799</v>
      </c>
      <c r="S4" s="160" t="s">
        <v>799</v>
      </c>
      <c r="T4" s="160" t="s">
        <v>799</v>
      </c>
      <c r="U4" s="160" t="s">
        <v>799</v>
      </c>
      <c r="V4" s="160" t="s">
        <v>799</v>
      </c>
      <c r="W4" s="160" t="s">
        <v>799</v>
      </c>
      <c r="X4" s="160" t="s">
        <v>799</v>
      </c>
      <c r="Y4" s="160" t="s">
        <v>799</v>
      </c>
      <c r="Z4" s="160" t="s">
        <v>799</v>
      </c>
      <c r="AA4" s="160" t="s">
        <v>799</v>
      </c>
      <c r="AB4" s="160" t="s">
        <v>799</v>
      </c>
      <c r="AC4" s="160" t="s">
        <v>799</v>
      </c>
      <c r="AD4" s="160" t="s">
        <v>799</v>
      </c>
      <c r="AE4" s="160" t="s">
        <v>799</v>
      </c>
      <c r="AF4" s="169"/>
      <c r="AG4" s="45" t="s">
        <v>17</v>
      </c>
    </row>
    <row r="5" spans="1:33">
      <c r="A5" s="39">
        <f t="shared" ref="A5:A79" si="0">ROW()-3</f>
        <v>2</v>
      </c>
      <c r="B5" s="175"/>
      <c r="C5" s="175"/>
      <c r="D5" s="199" t="s">
        <v>326</v>
      </c>
      <c r="E5" s="168"/>
      <c r="F5" s="201" t="s">
        <v>278</v>
      </c>
      <c r="G5" s="218"/>
      <c r="H5" s="203" t="s">
        <v>16</v>
      </c>
      <c r="I5" s="204" t="s">
        <v>180</v>
      </c>
      <c r="J5" s="204"/>
      <c r="K5" s="74"/>
      <c r="L5" s="184"/>
      <c r="M5" s="75"/>
      <c r="N5" s="207" t="s">
        <v>287</v>
      </c>
      <c r="O5" s="73"/>
      <c r="P5" s="209" t="s">
        <v>799</v>
      </c>
      <c r="Q5" s="209" t="s">
        <v>799</v>
      </c>
      <c r="R5" s="209" t="s">
        <v>799</v>
      </c>
      <c r="S5" s="209" t="s">
        <v>799</v>
      </c>
      <c r="T5" s="209" t="s">
        <v>799</v>
      </c>
      <c r="U5" s="209" t="s">
        <v>799</v>
      </c>
      <c r="V5" s="209" t="s">
        <v>799</v>
      </c>
      <c r="W5" s="209" t="s">
        <v>799</v>
      </c>
      <c r="X5" s="209" t="s">
        <v>799</v>
      </c>
      <c r="Y5" s="209" t="s">
        <v>799</v>
      </c>
      <c r="Z5" s="209" t="s">
        <v>799</v>
      </c>
      <c r="AA5" s="209" t="s">
        <v>799</v>
      </c>
      <c r="AB5" s="209" t="s">
        <v>799</v>
      </c>
      <c r="AC5" s="209" t="s">
        <v>799</v>
      </c>
      <c r="AD5" s="209" t="s">
        <v>799</v>
      </c>
      <c r="AE5" s="209" t="s">
        <v>799</v>
      </c>
      <c r="AF5" s="169"/>
      <c r="AG5" s="45" t="s">
        <v>17</v>
      </c>
    </row>
    <row r="6" spans="1:33">
      <c r="A6" s="39">
        <f t="shared" si="0"/>
        <v>3</v>
      </c>
      <c r="B6" s="175"/>
      <c r="C6" s="175"/>
      <c r="D6" s="199" t="s">
        <v>326</v>
      </c>
      <c r="E6" s="168"/>
      <c r="F6" s="201" t="s">
        <v>176</v>
      </c>
      <c r="G6" s="218"/>
      <c r="H6" s="203" t="s">
        <v>16</v>
      </c>
      <c r="I6" s="204" t="s">
        <v>180</v>
      </c>
      <c r="J6" s="204"/>
      <c r="K6" s="74"/>
      <c r="L6" s="184"/>
      <c r="M6" s="75"/>
      <c r="N6" s="207" t="s">
        <v>284</v>
      </c>
      <c r="O6" s="73"/>
      <c r="P6" s="209" t="s">
        <v>799</v>
      </c>
      <c r="Q6" s="209" t="s">
        <v>799</v>
      </c>
      <c r="R6" s="209" t="s">
        <v>799</v>
      </c>
      <c r="S6" s="209" t="s">
        <v>799</v>
      </c>
      <c r="T6" s="209" t="s">
        <v>799</v>
      </c>
      <c r="U6" s="209" t="s">
        <v>799</v>
      </c>
      <c r="V6" s="209" t="s">
        <v>799</v>
      </c>
      <c r="W6" s="209" t="s">
        <v>799</v>
      </c>
      <c r="X6" s="209" t="s">
        <v>799</v>
      </c>
      <c r="Y6" s="209" t="s">
        <v>799</v>
      </c>
      <c r="Z6" s="209" t="s">
        <v>799</v>
      </c>
      <c r="AA6" s="209" t="s">
        <v>799</v>
      </c>
      <c r="AB6" s="209" t="s">
        <v>799</v>
      </c>
      <c r="AC6" s="209" t="s">
        <v>799</v>
      </c>
      <c r="AD6" s="209" t="s">
        <v>799</v>
      </c>
      <c r="AE6" s="209" t="s">
        <v>799</v>
      </c>
      <c r="AF6" s="169"/>
      <c r="AG6" s="45" t="s">
        <v>17</v>
      </c>
    </row>
    <row r="7" spans="1:33">
      <c r="A7" s="39">
        <f t="shared" si="0"/>
        <v>4</v>
      </c>
      <c r="B7" s="175"/>
      <c r="C7" s="175"/>
      <c r="D7" s="199" t="s">
        <v>326</v>
      </c>
      <c r="E7" s="168"/>
      <c r="F7" s="201" t="s">
        <v>177</v>
      </c>
      <c r="G7" s="218"/>
      <c r="H7" s="203" t="s">
        <v>16</v>
      </c>
      <c r="I7" s="204" t="s">
        <v>180</v>
      </c>
      <c r="J7" s="204"/>
      <c r="K7" s="74"/>
      <c r="L7" s="184"/>
      <c r="M7" s="75"/>
      <c r="N7" s="207" t="s">
        <v>285</v>
      </c>
      <c r="O7" s="73"/>
      <c r="P7" s="209" t="s">
        <v>799</v>
      </c>
      <c r="Q7" s="209" t="s">
        <v>799</v>
      </c>
      <c r="R7" s="209" t="s">
        <v>799</v>
      </c>
      <c r="S7" s="209" t="s">
        <v>799</v>
      </c>
      <c r="T7" s="209" t="s">
        <v>799</v>
      </c>
      <c r="U7" s="209" t="s">
        <v>799</v>
      </c>
      <c r="V7" s="209" t="s">
        <v>799</v>
      </c>
      <c r="W7" s="209" t="s">
        <v>799</v>
      </c>
      <c r="X7" s="209" t="s">
        <v>799</v>
      </c>
      <c r="Y7" s="209" t="s">
        <v>799</v>
      </c>
      <c r="Z7" s="209" t="s">
        <v>799</v>
      </c>
      <c r="AA7" s="209" t="s">
        <v>799</v>
      </c>
      <c r="AB7" s="209" t="s">
        <v>799</v>
      </c>
      <c r="AC7" s="209" t="s">
        <v>799</v>
      </c>
      <c r="AD7" s="209" t="s">
        <v>799</v>
      </c>
      <c r="AE7" s="209" t="s">
        <v>799</v>
      </c>
      <c r="AF7" s="169"/>
      <c r="AG7" s="45" t="s">
        <v>17</v>
      </c>
    </row>
    <row r="8" spans="1:33" s="231" customFormat="1" ht="23.25" customHeight="1">
      <c r="A8" s="232">
        <f t="shared" si="0"/>
        <v>5</v>
      </c>
      <c r="B8" s="175"/>
      <c r="C8" s="175"/>
      <c r="D8" s="199" t="s">
        <v>326</v>
      </c>
      <c r="E8" s="233"/>
      <c r="F8" s="201" t="s">
        <v>279</v>
      </c>
      <c r="G8" s="238"/>
      <c r="H8" s="203" t="s">
        <v>16</v>
      </c>
      <c r="I8" s="204" t="s">
        <v>181</v>
      </c>
      <c r="J8" s="204" t="s">
        <v>473</v>
      </c>
      <c r="K8" s="234"/>
      <c r="L8" s="237"/>
      <c r="M8" s="235"/>
      <c r="N8" s="207" t="s">
        <v>286</v>
      </c>
      <c r="O8" s="73"/>
      <c r="P8" s="209" t="s">
        <v>799</v>
      </c>
      <c r="Q8" s="209" t="s">
        <v>799</v>
      </c>
      <c r="R8" s="209" t="s">
        <v>799</v>
      </c>
      <c r="S8" s="209" t="s">
        <v>799</v>
      </c>
      <c r="T8" s="209" t="s">
        <v>799</v>
      </c>
      <c r="U8" s="209" t="s">
        <v>799</v>
      </c>
      <c r="V8" s="209" t="s">
        <v>799</v>
      </c>
      <c r="W8" s="209" t="s">
        <v>799</v>
      </c>
      <c r="X8" s="209" t="s">
        <v>799</v>
      </c>
      <c r="Y8" s="209" t="s">
        <v>799</v>
      </c>
      <c r="Z8" s="209" t="s">
        <v>799</v>
      </c>
      <c r="AA8" s="209" t="s">
        <v>799</v>
      </c>
      <c r="AB8" s="209" t="s">
        <v>799</v>
      </c>
      <c r="AC8" s="209" t="s">
        <v>799</v>
      </c>
      <c r="AD8" s="209" t="s">
        <v>799</v>
      </c>
      <c r="AE8" s="209" t="s">
        <v>799</v>
      </c>
      <c r="AF8" s="236"/>
      <c r="AG8" s="231" t="s">
        <v>17</v>
      </c>
    </row>
    <row r="9" spans="1:33">
      <c r="A9" s="39">
        <f t="shared" si="0"/>
        <v>6</v>
      </c>
      <c r="B9" s="175"/>
      <c r="C9" s="175"/>
      <c r="D9" s="199" t="s">
        <v>326</v>
      </c>
      <c r="E9" s="168"/>
      <c r="F9" s="201" t="s">
        <v>707</v>
      </c>
      <c r="G9" s="218"/>
      <c r="H9" s="203" t="s">
        <v>16</v>
      </c>
      <c r="I9" s="204" t="s">
        <v>474</v>
      </c>
      <c r="J9" s="204"/>
      <c r="K9" s="74"/>
      <c r="L9" s="184"/>
      <c r="M9" s="75"/>
      <c r="N9" s="207" t="s">
        <v>605</v>
      </c>
      <c r="O9" s="73"/>
      <c r="P9" s="209" t="s">
        <v>799</v>
      </c>
      <c r="Q9" s="209" t="s">
        <v>799</v>
      </c>
      <c r="R9" s="209" t="s">
        <v>799</v>
      </c>
      <c r="S9" s="209" t="s">
        <v>799</v>
      </c>
      <c r="T9" s="209" t="s">
        <v>799</v>
      </c>
      <c r="U9" s="209" t="s">
        <v>799</v>
      </c>
      <c r="V9" s="209" t="s">
        <v>799</v>
      </c>
      <c r="W9" s="209" t="s">
        <v>799</v>
      </c>
      <c r="X9" s="209" t="s">
        <v>799</v>
      </c>
      <c r="Y9" s="209" t="s">
        <v>799</v>
      </c>
      <c r="Z9" s="209" t="s">
        <v>799</v>
      </c>
      <c r="AA9" s="209" t="s">
        <v>799</v>
      </c>
      <c r="AB9" s="209" t="s">
        <v>799</v>
      </c>
      <c r="AC9" s="209" t="s">
        <v>799</v>
      </c>
      <c r="AD9" s="209" t="s">
        <v>799</v>
      </c>
      <c r="AE9" s="209" t="s">
        <v>799</v>
      </c>
      <c r="AF9" s="169"/>
      <c r="AG9" s="45" t="s">
        <v>17</v>
      </c>
    </row>
    <row r="10" spans="1:33">
      <c r="A10" s="197">
        <f t="shared" si="0"/>
        <v>7</v>
      </c>
      <c r="B10" s="198" t="s">
        <v>418</v>
      </c>
      <c r="C10" s="198"/>
      <c r="D10" s="199" t="s">
        <v>327</v>
      </c>
      <c r="E10" s="200"/>
      <c r="F10" s="201" t="s">
        <v>316</v>
      </c>
      <c r="G10" s="202"/>
      <c r="H10" s="203" t="s">
        <v>290</v>
      </c>
      <c r="I10" s="204" t="s">
        <v>471</v>
      </c>
      <c r="J10" s="204"/>
      <c r="K10" s="204"/>
      <c r="L10" s="205"/>
      <c r="M10" s="206"/>
      <c r="N10" s="207"/>
      <c r="O10" s="208"/>
      <c r="P10" s="209" t="s">
        <v>799</v>
      </c>
      <c r="Q10" s="209" t="s">
        <v>799</v>
      </c>
      <c r="R10" s="209" t="s">
        <v>799</v>
      </c>
      <c r="S10" s="209" t="s">
        <v>799</v>
      </c>
      <c r="T10" s="209" t="s">
        <v>799</v>
      </c>
      <c r="U10" s="209" t="s">
        <v>799</v>
      </c>
      <c r="V10" s="209" t="s">
        <v>799</v>
      </c>
      <c r="W10" s="209" t="s">
        <v>799</v>
      </c>
      <c r="X10" s="209" t="s">
        <v>799</v>
      </c>
      <c r="Y10" s="209" t="s">
        <v>799</v>
      </c>
      <c r="Z10" s="209" t="s">
        <v>799</v>
      </c>
      <c r="AA10" s="209" t="s">
        <v>799</v>
      </c>
      <c r="AB10" s="209" t="s">
        <v>799</v>
      </c>
      <c r="AC10" s="209" t="s">
        <v>799</v>
      </c>
      <c r="AD10" s="209" t="s">
        <v>799</v>
      </c>
      <c r="AE10" s="209" t="s">
        <v>799</v>
      </c>
      <c r="AF10" s="201"/>
      <c r="AG10" s="45" t="s">
        <v>17</v>
      </c>
    </row>
    <row r="11" spans="1:33">
      <c r="A11" s="197">
        <f t="shared" si="0"/>
        <v>8</v>
      </c>
      <c r="B11" s="210"/>
      <c r="C11" s="210"/>
      <c r="D11" s="199" t="s">
        <v>327</v>
      </c>
      <c r="E11" s="200"/>
      <c r="F11" s="201" t="s">
        <v>317</v>
      </c>
      <c r="G11" s="202"/>
      <c r="H11" s="203" t="s">
        <v>290</v>
      </c>
      <c r="I11" s="204" t="s">
        <v>470</v>
      </c>
      <c r="J11" s="204"/>
      <c r="K11" s="204"/>
      <c r="L11" s="205"/>
      <c r="M11" s="206"/>
      <c r="N11" s="207"/>
      <c r="O11" s="208"/>
      <c r="P11" s="209" t="s">
        <v>799</v>
      </c>
      <c r="Q11" s="209" t="s">
        <v>799</v>
      </c>
      <c r="R11" s="209" t="s">
        <v>799</v>
      </c>
      <c r="S11" s="209" t="s">
        <v>799</v>
      </c>
      <c r="T11" s="209" t="s">
        <v>799</v>
      </c>
      <c r="U11" s="209" t="s">
        <v>799</v>
      </c>
      <c r="V11" s="209" t="s">
        <v>799</v>
      </c>
      <c r="W11" s="209" t="s">
        <v>799</v>
      </c>
      <c r="X11" s="209" t="s">
        <v>799</v>
      </c>
      <c r="Y11" s="209" t="s">
        <v>799</v>
      </c>
      <c r="Z11" s="209" t="s">
        <v>799</v>
      </c>
      <c r="AA11" s="209" t="s">
        <v>799</v>
      </c>
      <c r="AB11" s="209" t="s">
        <v>799</v>
      </c>
      <c r="AC11" s="209" t="s">
        <v>799</v>
      </c>
      <c r="AD11" s="209" t="s">
        <v>799</v>
      </c>
      <c r="AE11" s="209" t="s">
        <v>799</v>
      </c>
      <c r="AF11" s="201"/>
      <c r="AG11" s="45" t="s">
        <v>17</v>
      </c>
    </row>
    <row r="12" spans="1:33" s="231" customFormat="1">
      <c r="A12" s="12">
        <f t="shared" si="0"/>
        <v>9</v>
      </c>
      <c r="B12" s="446" t="s">
        <v>416</v>
      </c>
      <c r="C12" s="446"/>
      <c r="D12" s="199" t="s">
        <v>328</v>
      </c>
      <c r="E12" s="223"/>
      <c r="F12" s="224" t="s">
        <v>787</v>
      </c>
      <c r="G12" s="44"/>
      <c r="H12" s="73" t="s">
        <v>16</v>
      </c>
      <c r="I12" s="234" t="s">
        <v>180</v>
      </c>
      <c r="J12" s="234"/>
      <c r="K12" s="234"/>
      <c r="L12" s="205"/>
      <c r="M12" s="235"/>
      <c r="N12" s="207" t="s">
        <v>789</v>
      </c>
      <c r="O12" s="73"/>
      <c r="P12" s="160" t="s">
        <v>799</v>
      </c>
      <c r="Q12" s="160" t="s">
        <v>799</v>
      </c>
      <c r="R12" s="160" t="s">
        <v>799</v>
      </c>
      <c r="S12" s="160" t="s">
        <v>799</v>
      </c>
      <c r="T12" s="160" t="s">
        <v>799</v>
      </c>
      <c r="U12" s="160" t="s">
        <v>799</v>
      </c>
      <c r="V12" s="160" t="s">
        <v>799</v>
      </c>
      <c r="W12" s="160" t="s">
        <v>799</v>
      </c>
      <c r="X12" s="160" t="s">
        <v>799</v>
      </c>
      <c r="Y12" s="160" t="s">
        <v>799</v>
      </c>
      <c r="Z12" s="160" t="s">
        <v>799</v>
      </c>
      <c r="AA12" s="160" t="s">
        <v>799</v>
      </c>
      <c r="AB12" s="160" t="s">
        <v>799</v>
      </c>
      <c r="AC12" s="160" t="s">
        <v>799</v>
      </c>
      <c r="AD12" s="160" t="s">
        <v>799</v>
      </c>
      <c r="AE12" s="160" t="s">
        <v>799</v>
      </c>
      <c r="AF12" s="236"/>
      <c r="AG12" s="231" t="s">
        <v>17</v>
      </c>
    </row>
    <row r="13" spans="1:33" s="231" customFormat="1">
      <c r="A13" s="12">
        <f t="shared" si="0"/>
        <v>10</v>
      </c>
      <c r="B13" s="175"/>
      <c r="C13" s="175"/>
      <c r="D13" s="199" t="s">
        <v>328</v>
      </c>
      <c r="E13" s="223"/>
      <c r="F13" s="224" t="s">
        <v>797</v>
      </c>
      <c r="G13" s="44"/>
      <c r="H13" s="73" t="s">
        <v>16</v>
      </c>
      <c r="I13" s="234" t="s">
        <v>180</v>
      </c>
      <c r="J13" s="234"/>
      <c r="K13" s="234"/>
      <c r="L13" s="205"/>
      <c r="M13" s="235"/>
      <c r="N13" s="207" t="s">
        <v>790</v>
      </c>
      <c r="O13" s="73"/>
      <c r="P13" s="160" t="s">
        <v>799</v>
      </c>
      <c r="Q13" s="160" t="s">
        <v>799</v>
      </c>
      <c r="R13" s="160" t="s">
        <v>799</v>
      </c>
      <c r="S13" s="160" t="s">
        <v>799</v>
      </c>
      <c r="T13" s="160" t="s">
        <v>799</v>
      </c>
      <c r="U13" s="160" t="s">
        <v>799</v>
      </c>
      <c r="V13" s="160" t="s">
        <v>799</v>
      </c>
      <c r="W13" s="160" t="s">
        <v>799</v>
      </c>
      <c r="X13" s="160" t="s">
        <v>799</v>
      </c>
      <c r="Y13" s="160" t="s">
        <v>799</v>
      </c>
      <c r="Z13" s="160" t="s">
        <v>799</v>
      </c>
      <c r="AA13" s="160" t="s">
        <v>799</v>
      </c>
      <c r="AB13" s="160" t="s">
        <v>799</v>
      </c>
      <c r="AC13" s="160" t="s">
        <v>799</v>
      </c>
      <c r="AD13" s="160" t="s">
        <v>799</v>
      </c>
      <c r="AE13" s="160" t="s">
        <v>799</v>
      </c>
      <c r="AF13" s="236"/>
      <c r="AG13" s="231" t="s">
        <v>17</v>
      </c>
    </row>
    <row r="14" spans="1:33">
      <c r="A14" s="12">
        <f t="shared" si="0"/>
        <v>11</v>
      </c>
      <c r="B14" s="175"/>
      <c r="C14" s="175"/>
      <c r="D14" s="199" t="s">
        <v>328</v>
      </c>
      <c r="E14" s="223" t="s">
        <v>319</v>
      </c>
      <c r="F14" s="224" t="s">
        <v>322</v>
      </c>
      <c r="G14" s="44"/>
      <c r="H14" s="73" t="s">
        <v>324</v>
      </c>
      <c r="I14" s="74" t="s">
        <v>180</v>
      </c>
      <c r="J14" s="74"/>
      <c r="K14" s="74"/>
      <c r="L14" s="205"/>
      <c r="M14" s="75"/>
      <c r="N14" s="207" t="s">
        <v>356</v>
      </c>
      <c r="O14" s="73"/>
      <c r="P14" s="160" t="s">
        <v>799</v>
      </c>
      <c r="Q14" s="160" t="s">
        <v>799</v>
      </c>
      <c r="R14" s="160" t="s">
        <v>799</v>
      </c>
      <c r="S14" s="160" t="s">
        <v>799</v>
      </c>
      <c r="T14" s="160" t="s">
        <v>799</v>
      </c>
      <c r="U14" s="160" t="s">
        <v>799</v>
      </c>
      <c r="V14" s="160" t="s">
        <v>799</v>
      </c>
      <c r="W14" s="160" t="s">
        <v>799</v>
      </c>
      <c r="X14" s="160" t="s">
        <v>799</v>
      </c>
      <c r="Y14" s="160" t="s">
        <v>799</v>
      </c>
      <c r="Z14" s="160" t="s">
        <v>799</v>
      </c>
      <c r="AA14" s="160" t="s">
        <v>799</v>
      </c>
      <c r="AB14" s="160" t="s">
        <v>799</v>
      </c>
      <c r="AC14" s="160" t="s">
        <v>799</v>
      </c>
      <c r="AD14" s="160" t="s">
        <v>799</v>
      </c>
      <c r="AE14" s="160" t="s">
        <v>799</v>
      </c>
      <c r="AF14" s="169"/>
      <c r="AG14" s="45" t="s">
        <v>17</v>
      </c>
    </row>
    <row r="15" spans="1:33" s="231" customFormat="1">
      <c r="A15" s="12">
        <f t="shared" si="0"/>
        <v>12</v>
      </c>
      <c r="B15" s="175"/>
      <c r="C15" s="175"/>
      <c r="D15" s="199" t="s">
        <v>328</v>
      </c>
      <c r="E15" s="223"/>
      <c r="F15" s="227" t="s">
        <v>798</v>
      </c>
      <c r="G15" s="44"/>
      <c r="H15" s="73" t="s">
        <v>16</v>
      </c>
      <c r="I15" s="234" t="s">
        <v>182</v>
      </c>
      <c r="J15" s="234"/>
      <c r="K15" s="204"/>
      <c r="L15" s="205"/>
      <c r="M15" s="235"/>
      <c r="N15" s="207" t="s">
        <v>791</v>
      </c>
      <c r="O15" s="73"/>
      <c r="P15" s="160" t="s">
        <v>799</v>
      </c>
      <c r="Q15" s="160" t="s">
        <v>799</v>
      </c>
      <c r="R15" s="160" t="s">
        <v>799</v>
      </c>
      <c r="S15" s="160" t="s">
        <v>799</v>
      </c>
      <c r="T15" s="160" t="s">
        <v>799</v>
      </c>
      <c r="U15" s="160" t="s">
        <v>799</v>
      </c>
      <c r="V15" s="160" t="s">
        <v>799</v>
      </c>
      <c r="W15" s="160" t="s">
        <v>799</v>
      </c>
      <c r="X15" s="160" t="s">
        <v>799</v>
      </c>
      <c r="Y15" s="160" t="s">
        <v>799</v>
      </c>
      <c r="Z15" s="160" t="s">
        <v>799</v>
      </c>
      <c r="AA15" s="160" t="s">
        <v>799</v>
      </c>
      <c r="AB15" s="160" t="s">
        <v>799</v>
      </c>
      <c r="AC15" s="160" t="s">
        <v>799</v>
      </c>
      <c r="AD15" s="160" t="s">
        <v>799</v>
      </c>
      <c r="AE15" s="160" t="s">
        <v>799</v>
      </c>
      <c r="AF15" s="236"/>
      <c r="AG15" s="231" t="s">
        <v>17</v>
      </c>
    </row>
    <row r="16" spans="1:33">
      <c r="A16" s="12">
        <f t="shared" si="0"/>
        <v>13</v>
      </c>
      <c r="B16" s="175"/>
      <c r="C16" s="175"/>
      <c r="D16" s="199" t="s">
        <v>328</v>
      </c>
      <c r="E16" s="223" t="s">
        <v>320</v>
      </c>
      <c r="F16" s="227" t="s">
        <v>323</v>
      </c>
      <c r="G16" s="44"/>
      <c r="H16" s="73" t="s">
        <v>324</v>
      </c>
      <c r="I16" s="74" t="s">
        <v>182</v>
      </c>
      <c r="J16" s="74"/>
      <c r="K16" s="204"/>
      <c r="L16" s="205"/>
      <c r="M16" s="75"/>
      <c r="N16" s="207" t="s">
        <v>988</v>
      </c>
      <c r="O16" s="73"/>
      <c r="P16" s="160" t="s">
        <v>799</v>
      </c>
      <c r="Q16" s="160" t="s">
        <v>799</v>
      </c>
      <c r="R16" s="160" t="s">
        <v>799</v>
      </c>
      <c r="S16" s="160" t="s">
        <v>799</v>
      </c>
      <c r="T16" s="160" t="s">
        <v>799</v>
      </c>
      <c r="U16" s="160" t="s">
        <v>799</v>
      </c>
      <c r="V16" s="160" t="s">
        <v>799</v>
      </c>
      <c r="W16" s="160" t="s">
        <v>799</v>
      </c>
      <c r="X16" s="160" t="s">
        <v>799</v>
      </c>
      <c r="Y16" s="160" t="s">
        <v>799</v>
      </c>
      <c r="Z16" s="160" t="s">
        <v>799</v>
      </c>
      <c r="AA16" s="160" t="s">
        <v>799</v>
      </c>
      <c r="AB16" s="160" t="s">
        <v>799</v>
      </c>
      <c r="AC16" s="160" t="s">
        <v>799</v>
      </c>
      <c r="AD16" s="160" t="s">
        <v>799</v>
      </c>
      <c r="AE16" s="160" t="s">
        <v>799</v>
      </c>
      <c r="AF16" s="169"/>
      <c r="AG16" s="45" t="s">
        <v>17</v>
      </c>
    </row>
    <row r="17" spans="1:33" s="231" customFormat="1">
      <c r="A17" s="12">
        <f t="shared" si="0"/>
        <v>14</v>
      </c>
      <c r="B17" s="175"/>
      <c r="C17" s="175"/>
      <c r="D17" s="199" t="s">
        <v>328</v>
      </c>
      <c r="E17" s="223"/>
      <c r="F17" s="227" t="s">
        <v>793</v>
      </c>
      <c r="G17" s="44"/>
      <c r="H17" s="73" t="s">
        <v>16</v>
      </c>
      <c r="I17" s="234" t="s">
        <v>182</v>
      </c>
      <c r="J17" s="234"/>
      <c r="K17" s="204"/>
      <c r="L17" s="205"/>
      <c r="M17" s="235"/>
      <c r="N17" s="207" t="s">
        <v>794</v>
      </c>
      <c r="O17" s="73"/>
      <c r="P17" s="160" t="s">
        <v>799</v>
      </c>
      <c r="Q17" s="160" t="s">
        <v>799</v>
      </c>
      <c r="R17" s="160" t="s">
        <v>799</v>
      </c>
      <c r="S17" s="160" t="s">
        <v>799</v>
      </c>
      <c r="T17" s="160" t="s">
        <v>799</v>
      </c>
      <c r="U17" s="160" t="s">
        <v>799</v>
      </c>
      <c r="V17" s="160" t="s">
        <v>799</v>
      </c>
      <c r="W17" s="160" t="s">
        <v>799</v>
      </c>
      <c r="X17" s="160" t="s">
        <v>799</v>
      </c>
      <c r="Y17" s="160" t="s">
        <v>799</v>
      </c>
      <c r="Z17" s="160" t="s">
        <v>799</v>
      </c>
      <c r="AA17" s="160" t="s">
        <v>799</v>
      </c>
      <c r="AB17" s="160" t="s">
        <v>799</v>
      </c>
      <c r="AC17" s="160" t="s">
        <v>799</v>
      </c>
      <c r="AD17" s="160" t="s">
        <v>799</v>
      </c>
      <c r="AE17" s="160" t="s">
        <v>799</v>
      </c>
      <c r="AF17" s="236"/>
      <c r="AG17" s="231" t="s">
        <v>17</v>
      </c>
    </row>
    <row r="18" spans="1:33">
      <c r="A18" s="12">
        <f t="shared" si="0"/>
        <v>15</v>
      </c>
      <c r="B18" s="175"/>
      <c r="C18" s="175"/>
      <c r="D18" s="199" t="s">
        <v>328</v>
      </c>
      <c r="E18" s="225" t="s">
        <v>321</v>
      </c>
      <c r="F18" s="227" t="s">
        <v>792</v>
      </c>
      <c r="G18" s="44"/>
      <c r="H18" s="73" t="s">
        <v>324</v>
      </c>
      <c r="I18" s="74" t="s">
        <v>182</v>
      </c>
      <c r="J18" s="204" t="s">
        <v>348</v>
      </c>
      <c r="K18" s="204"/>
      <c r="L18" s="205"/>
      <c r="M18" s="75"/>
      <c r="N18" s="207" t="s">
        <v>357</v>
      </c>
      <c r="O18" s="73"/>
      <c r="P18" s="160" t="s">
        <v>799</v>
      </c>
      <c r="Q18" s="160" t="s">
        <v>799</v>
      </c>
      <c r="R18" s="160" t="s">
        <v>799</v>
      </c>
      <c r="S18" s="160" t="s">
        <v>799</v>
      </c>
      <c r="T18" s="160" t="s">
        <v>799</v>
      </c>
      <c r="U18" s="160" t="s">
        <v>799</v>
      </c>
      <c r="V18" s="160" t="s">
        <v>799</v>
      </c>
      <c r="W18" s="160" t="s">
        <v>799</v>
      </c>
      <c r="X18" s="160" t="s">
        <v>799</v>
      </c>
      <c r="Y18" s="160" t="s">
        <v>799</v>
      </c>
      <c r="Z18" s="160" t="s">
        <v>799</v>
      </c>
      <c r="AA18" s="160" t="s">
        <v>799</v>
      </c>
      <c r="AB18" s="160" t="s">
        <v>799</v>
      </c>
      <c r="AC18" s="160" t="s">
        <v>799</v>
      </c>
      <c r="AD18" s="160" t="s">
        <v>799</v>
      </c>
      <c r="AE18" s="160" t="s">
        <v>799</v>
      </c>
      <c r="AF18" s="169"/>
      <c r="AG18" s="45" t="s">
        <v>17</v>
      </c>
    </row>
    <row r="19" spans="1:33" s="253" customFormat="1">
      <c r="A19" s="250">
        <f t="shared" si="0"/>
        <v>16</v>
      </c>
      <c r="B19" s="211"/>
      <c r="C19" s="211"/>
      <c r="D19" s="188" t="s">
        <v>344</v>
      </c>
      <c r="E19" s="189" t="s">
        <v>415</v>
      </c>
      <c r="F19" s="191" t="s">
        <v>345</v>
      </c>
      <c r="G19" s="191"/>
      <c r="H19" s="251" t="s">
        <v>325</v>
      </c>
      <c r="I19" s="192" t="s">
        <v>180</v>
      </c>
      <c r="J19" s="192"/>
      <c r="K19" s="192"/>
      <c r="L19" s="252"/>
      <c r="M19" s="193"/>
      <c r="N19" s="194" t="s">
        <v>288</v>
      </c>
      <c r="O19" s="195"/>
      <c r="P19" s="196" t="s">
        <v>799</v>
      </c>
      <c r="Q19" s="196" t="s">
        <v>799</v>
      </c>
      <c r="R19" s="196" t="s">
        <v>799</v>
      </c>
      <c r="S19" s="196" t="s">
        <v>799</v>
      </c>
      <c r="T19" s="196" t="s">
        <v>799</v>
      </c>
      <c r="U19" s="196" t="s">
        <v>799</v>
      </c>
      <c r="V19" s="196" t="s">
        <v>799</v>
      </c>
      <c r="W19" s="196" t="s">
        <v>799</v>
      </c>
      <c r="X19" s="196" t="s">
        <v>799</v>
      </c>
      <c r="Y19" s="196" t="s">
        <v>799</v>
      </c>
      <c r="Z19" s="196" t="s">
        <v>799</v>
      </c>
      <c r="AA19" s="196" t="s">
        <v>799</v>
      </c>
      <c r="AB19" s="196" t="s">
        <v>799</v>
      </c>
      <c r="AC19" s="196" t="s">
        <v>799</v>
      </c>
      <c r="AD19" s="196" t="s">
        <v>799</v>
      </c>
      <c r="AE19" s="196" t="s">
        <v>799</v>
      </c>
      <c r="AF19" s="190"/>
      <c r="AG19" s="253" t="s">
        <v>17</v>
      </c>
    </row>
    <row r="20" spans="1:33" s="253" customFormat="1">
      <c r="A20" s="250">
        <f t="shared" si="0"/>
        <v>17</v>
      </c>
      <c r="B20" s="211"/>
      <c r="C20" s="211"/>
      <c r="D20" s="188" t="s">
        <v>328</v>
      </c>
      <c r="E20" s="191" t="s">
        <v>413</v>
      </c>
      <c r="F20" s="191" t="s">
        <v>360</v>
      </c>
      <c r="G20" s="191"/>
      <c r="H20" s="195" t="s">
        <v>179</v>
      </c>
      <c r="I20" s="192" t="s">
        <v>451</v>
      </c>
      <c r="J20" s="192"/>
      <c r="K20" s="192"/>
      <c r="L20" s="252"/>
      <c r="M20" s="193"/>
      <c r="N20" s="194" t="s">
        <v>288</v>
      </c>
      <c r="O20" s="195"/>
      <c r="P20" s="196" t="s">
        <v>799</v>
      </c>
      <c r="Q20" s="196" t="s">
        <v>799</v>
      </c>
      <c r="R20" s="196" t="s">
        <v>799</v>
      </c>
      <c r="S20" s="196" t="s">
        <v>799</v>
      </c>
      <c r="T20" s="196" t="s">
        <v>799</v>
      </c>
      <c r="U20" s="196" t="s">
        <v>799</v>
      </c>
      <c r="V20" s="196" t="s">
        <v>799</v>
      </c>
      <c r="W20" s="196" t="s">
        <v>799</v>
      </c>
      <c r="X20" s="196" t="s">
        <v>799</v>
      </c>
      <c r="Y20" s="196" t="s">
        <v>799</v>
      </c>
      <c r="Z20" s="196" t="s">
        <v>799</v>
      </c>
      <c r="AA20" s="196" t="s">
        <v>799</v>
      </c>
      <c r="AB20" s="196" t="s">
        <v>799</v>
      </c>
      <c r="AC20" s="196" t="s">
        <v>799</v>
      </c>
      <c r="AD20" s="196" t="s">
        <v>799</v>
      </c>
      <c r="AE20" s="196" t="s">
        <v>799</v>
      </c>
      <c r="AF20" s="190"/>
      <c r="AG20" s="253" t="s">
        <v>17</v>
      </c>
    </row>
    <row r="21" spans="1:33" s="253" customFormat="1">
      <c r="A21" s="250">
        <f t="shared" si="0"/>
        <v>18</v>
      </c>
      <c r="B21" s="249"/>
      <c r="C21" s="249"/>
      <c r="D21" s="188" t="s">
        <v>328</v>
      </c>
      <c r="E21" s="191" t="s">
        <v>457</v>
      </c>
      <c r="F21" s="191" t="s">
        <v>533</v>
      </c>
      <c r="G21" s="191"/>
      <c r="H21" s="195" t="s">
        <v>290</v>
      </c>
      <c r="I21" s="192" t="s">
        <v>180</v>
      </c>
      <c r="J21" s="192"/>
      <c r="K21" s="192"/>
      <c r="L21" s="252"/>
      <c r="M21" s="193"/>
      <c r="N21" s="194" t="s">
        <v>288</v>
      </c>
      <c r="O21" s="195"/>
      <c r="P21" s="196" t="s">
        <v>799</v>
      </c>
      <c r="Q21" s="196" t="s">
        <v>799</v>
      </c>
      <c r="R21" s="196" t="s">
        <v>799</v>
      </c>
      <c r="S21" s="196" t="s">
        <v>799</v>
      </c>
      <c r="T21" s="196" t="s">
        <v>799</v>
      </c>
      <c r="U21" s="196" t="s">
        <v>799</v>
      </c>
      <c r="V21" s="196" t="s">
        <v>799</v>
      </c>
      <c r="W21" s="196" t="s">
        <v>799</v>
      </c>
      <c r="X21" s="196" t="s">
        <v>799</v>
      </c>
      <c r="Y21" s="196" t="s">
        <v>799</v>
      </c>
      <c r="Z21" s="196" t="s">
        <v>799</v>
      </c>
      <c r="AA21" s="196" t="s">
        <v>799</v>
      </c>
      <c r="AB21" s="196" t="s">
        <v>799</v>
      </c>
      <c r="AC21" s="196" t="s">
        <v>799</v>
      </c>
      <c r="AD21" s="196" t="s">
        <v>799</v>
      </c>
      <c r="AE21" s="196" t="s">
        <v>799</v>
      </c>
      <c r="AF21" s="190"/>
      <c r="AG21" s="253" t="s">
        <v>17</v>
      </c>
    </row>
    <row r="22" spans="1:33" s="231" customFormat="1">
      <c r="A22" s="12">
        <f t="shared" si="0"/>
        <v>19</v>
      </c>
      <c r="B22" s="175" t="s">
        <v>419</v>
      </c>
      <c r="C22" s="175"/>
      <c r="D22" s="199" t="s">
        <v>344</v>
      </c>
      <c r="E22" s="246"/>
      <c r="F22" s="246" t="s">
        <v>795</v>
      </c>
      <c r="G22" s="202"/>
      <c r="H22" s="208" t="s">
        <v>16</v>
      </c>
      <c r="I22" s="204" t="s">
        <v>182</v>
      </c>
      <c r="J22" s="234"/>
      <c r="K22" s="234"/>
      <c r="L22" s="205"/>
      <c r="M22" s="235"/>
      <c r="N22" s="207" t="s">
        <v>796</v>
      </c>
      <c r="O22" s="208"/>
      <c r="P22" s="209" t="s">
        <v>799</v>
      </c>
      <c r="Q22" s="209" t="s">
        <v>799</v>
      </c>
      <c r="R22" s="209" t="s">
        <v>799</v>
      </c>
      <c r="S22" s="209" t="s">
        <v>799</v>
      </c>
      <c r="T22" s="209" t="s">
        <v>799</v>
      </c>
      <c r="U22" s="209" t="s">
        <v>799</v>
      </c>
      <c r="V22" s="209" t="s">
        <v>799</v>
      </c>
      <c r="W22" s="209" t="s">
        <v>799</v>
      </c>
      <c r="X22" s="209" t="s">
        <v>799</v>
      </c>
      <c r="Y22" s="209" t="s">
        <v>799</v>
      </c>
      <c r="Z22" s="209" t="s">
        <v>799</v>
      </c>
      <c r="AA22" s="209" t="s">
        <v>799</v>
      </c>
      <c r="AB22" s="209" t="s">
        <v>799</v>
      </c>
      <c r="AC22" s="209" t="s">
        <v>799</v>
      </c>
      <c r="AD22" s="209" t="s">
        <v>799</v>
      </c>
      <c r="AE22" s="209" t="s">
        <v>799</v>
      </c>
      <c r="AF22" s="236"/>
      <c r="AG22" s="231" t="s">
        <v>17</v>
      </c>
    </row>
    <row r="23" spans="1:33" s="231" customFormat="1">
      <c r="A23" s="12">
        <f t="shared" si="0"/>
        <v>20</v>
      </c>
      <c r="B23" s="248" t="s">
        <v>481</v>
      </c>
      <c r="C23" s="175"/>
      <c r="D23" s="199" t="s">
        <v>344</v>
      </c>
      <c r="E23" s="246"/>
      <c r="F23" s="246" t="s">
        <v>788</v>
      </c>
      <c r="G23" s="202"/>
      <c r="H23" s="208" t="s">
        <v>179</v>
      </c>
      <c r="I23" s="204" t="s">
        <v>182</v>
      </c>
      <c r="J23" s="234"/>
      <c r="K23" s="234"/>
      <c r="L23" s="205"/>
      <c r="M23" s="235"/>
      <c r="N23" s="207" t="s">
        <v>288</v>
      </c>
      <c r="O23" s="208"/>
      <c r="P23" s="209" t="s">
        <v>799</v>
      </c>
      <c r="Q23" s="209" t="s">
        <v>799</v>
      </c>
      <c r="R23" s="209" t="s">
        <v>799</v>
      </c>
      <c r="S23" s="209" t="s">
        <v>799</v>
      </c>
      <c r="T23" s="209" t="s">
        <v>799</v>
      </c>
      <c r="U23" s="209" t="s">
        <v>799</v>
      </c>
      <c r="V23" s="209" t="s">
        <v>799</v>
      </c>
      <c r="W23" s="209" t="s">
        <v>799</v>
      </c>
      <c r="X23" s="209" t="s">
        <v>799</v>
      </c>
      <c r="Y23" s="209" t="s">
        <v>799</v>
      </c>
      <c r="Z23" s="209" t="s">
        <v>799</v>
      </c>
      <c r="AA23" s="209" t="s">
        <v>799</v>
      </c>
      <c r="AB23" s="209" t="s">
        <v>799</v>
      </c>
      <c r="AC23" s="209" t="s">
        <v>799</v>
      </c>
      <c r="AD23" s="209" t="s">
        <v>799</v>
      </c>
      <c r="AE23" s="209" t="s">
        <v>799</v>
      </c>
      <c r="AF23" s="236"/>
      <c r="AG23" s="231" t="s">
        <v>17</v>
      </c>
    </row>
    <row r="24" spans="1:33" s="231" customFormat="1">
      <c r="A24" s="12">
        <f t="shared" si="0"/>
        <v>21</v>
      </c>
      <c r="B24" s="248"/>
      <c r="C24" s="175"/>
      <c r="D24" s="199" t="s">
        <v>344</v>
      </c>
      <c r="E24" s="246"/>
      <c r="F24" s="246" t="s">
        <v>420</v>
      </c>
      <c r="G24" s="202"/>
      <c r="H24" s="208" t="s">
        <v>178</v>
      </c>
      <c r="I24" s="204" t="s">
        <v>182</v>
      </c>
      <c r="J24" s="234"/>
      <c r="K24" s="234"/>
      <c r="L24" s="205"/>
      <c r="M24" s="235"/>
      <c r="N24" s="207"/>
      <c r="O24" s="208"/>
      <c r="P24" s="209" t="s">
        <v>799</v>
      </c>
      <c r="Q24" s="209" t="s">
        <v>799</v>
      </c>
      <c r="R24" s="209" t="s">
        <v>799</v>
      </c>
      <c r="S24" s="209" t="s">
        <v>799</v>
      </c>
      <c r="T24" s="209" t="s">
        <v>799</v>
      </c>
      <c r="U24" s="209" t="s">
        <v>799</v>
      </c>
      <c r="V24" s="209" t="s">
        <v>799</v>
      </c>
      <c r="W24" s="209" t="s">
        <v>799</v>
      </c>
      <c r="X24" s="209" t="s">
        <v>799</v>
      </c>
      <c r="Y24" s="209" t="s">
        <v>799</v>
      </c>
      <c r="Z24" s="209" t="s">
        <v>799</v>
      </c>
      <c r="AA24" s="209" t="s">
        <v>799</v>
      </c>
      <c r="AB24" s="209" t="s">
        <v>799</v>
      </c>
      <c r="AC24" s="209" t="s">
        <v>799</v>
      </c>
      <c r="AD24" s="209" t="s">
        <v>799</v>
      </c>
      <c r="AE24" s="209" t="s">
        <v>799</v>
      </c>
      <c r="AF24" s="236"/>
      <c r="AG24" s="231" t="s">
        <v>17</v>
      </c>
    </row>
    <row r="25" spans="1:33" s="231" customFormat="1">
      <c r="A25" s="12">
        <f t="shared" si="0"/>
        <v>22</v>
      </c>
      <c r="B25" s="248"/>
      <c r="C25" s="175"/>
      <c r="D25" s="199" t="s">
        <v>344</v>
      </c>
      <c r="E25" s="246"/>
      <c r="F25" s="246" t="s">
        <v>759</v>
      </c>
      <c r="G25" s="202"/>
      <c r="H25" s="208" t="s">
        <v>178</v>
      </c>
      <c r="I25" s="204" t="s">
        <v>182</v>
      </c>
      <c r="J25" s="234"/>
      <c r="K25" s="234"/>
      <c r="L25" s="205"/>
      <c r="M25" s="235"/>
      <c r="N25" s="207"/>
      <c r="O25" s="208"/>
      <c r="P25" s="209" t="s">
        <v>799</v>
      </c>
      <c r="Q25" s="209" t="s">
        <v>799</v>
      </c>
      <c r="R25" s="209" t="s">
        <v>799</v>
      </c>
      <c r="S25" s="209" t="s">
        <v>799</v>
      </c>
      <c r="T25" s="209" t="s">
        <v>799</v>
      </c>
      <c r="U25" s="209" t="s">
        <v>799</v>
      </c>
      <c r="V25" s="209" t="s">
        <v>799</v>
      </c>
      <c r="W25" s="209" t="s">
        <v>799</v>
      </c>
      <c r="X25" s="209" t="s">
        <v>799</v>
      </c>
      <c r="Y25" s="209" t="s">
        <v>799</v>
      </c>
      <c r="Z25" s="209" t="s">
        <v>799</v>
      </c>
      <c r="AA25" s="209" t="s">
        <v>799</v>
      </c>
      <c r="AB25" s="209" t="s">
        <v>799</v>
      </c>
      <c r="AC25" s="209" t="s">
        <v>799</v>
      </c>
      <c r="AD25" s="209" t="s">
        <v>799</v>
      </c>
      <c r="AE25" s="209" t="s">
        <v>799</v>
      </c>
      <c r="AF25" s="236"/>
      <c r="AG25" s="231" t="s">
        <v>17</v>
      </c>
    </row>
    <row r="26" spans="1:33" s="241" customFormat="1">
      <c r="A26" s="12">
        <f t="shared" si="0"/>
        <v>23</v>
      </c>
      <c r="B26" s="248"/>
      <c r="C26" s="210"/>
      <c r="D26" s="199" t="s">
        <v>344</v>
      </c>
      <c r="E26" s="246"/>
      <c r="F26" s="246" t="s">
        <v>786</v>
      </c>
      <c r="G26" s="202"/>
      <c r="H26" s="203" t="s">
        <v>16</v>
      </c>
      <c r="I26" s="204" t="s">
        <v>182</v>
      </c>
      <c r="J26" s="204"/>
      <c r="K26" s="204"/>
      <c r="L26" s="205"/>
      <c r="M26" s="206"/>
      <c r="N26" s="207" t="s">
        <v>421</v>
      </c>
      <c r="O26" s="240"/>
      <c r="P26" s="209" t="s">
        <v>799</v>
      </c>
      <c r="Q26" s="209" t="s">
        <v>799</v>
      </c>
      <c r="R26" s="209" t="s">
        <v>799</v>
      </c>
      <c r="S26" s="209" t="s">
        <v>799</v>
      </c>
      <c r="T26" s="209" t="s">
        <v>799</v>
      </c>
      <c r="U26" s="209" t="s">
        <v>799</v>
      </c>
      <c r="V26" s="209" t="s">
        <v>799</v>
      </c>
      <c r="W26" s="209" t="s">
        <v>799</v>
      </c>
      <c r="X26" s="209" t="s">
        <v>799</v>
      </c>
      <c r="Y26" s="209" t="s">
        <v>799</v>
      </c>
      <c r="Z26" s="209" t="s">
        <v>799</v>
      </c>
      <c r="AA26" s="209" t="s">
        <v>799</v>
      </c>
      <c r="AB26" s="209" t="s">
        <v>799</v>
      </c>
      <c r="AC26" s="209" t="s">
        <v>799</v>
      </c>
      <c r="AD26" s="209" t="s">
        <v>799</v>
      </c>
      <c r="AE26" s="209" t="s">
        <v>799</v>
      </c>
      <c r="AF26" s="245"/>
    </row>
    <row r="27" spans="1:33" s="241" customFormat="1">
      <c r="A27" s="12">
        <f t="shared" si="0"/>
        <v>24</v>
      </c>
      <c r="B27" s="210"/>
      <c r="C27" s="210"/>
      <c r="D27" s="199" t="s">
        <v>344</v>
      </c>
      <c r="E27" s="246"/>
      <c r="F27" s="246" t="s">
        <v>435</v>
      </c>
      <c r="G27" s="202"/>
      <c r="H27" s="203" t="s">
        <v>16</v>
      </c>
      <c r="I27" s="204" t="s">
        <v>182</v>
      </c>
      <c r="J27" s="204"/>
      <c r="K27" s="204"/>
      <c r="L27" s="205"/>
      <c r="M27" s="206"/>
      <c r="N27" s="207" t="s">
        <v>422</v>
      </c>
      <c r="O27" s="240"/>
      <c r="P27" s="209" t="s">
        <v>799</v>
      </c>
      <c r="Q27" s="209" t="s">
        <v>799</v>
      </c>
      <c r="R27" s="209" t="s">
        <v>799</v>
      </c>
      <c r="S27" s="209" t="s">
        <v>799</v>
      </c>
      <c r="T27" s="209" t="s">
        <v>799</v>
      </c>
      <c r="U27" s="209" t="s">
        <v>799</v>
      </c>
      <c r="V27" s="209" t="s">
        <v>799</v>
      </c>
      <c r="W27" s="209" t="s">
        <v>799</v>
      </c>
      <c r="X27" s="209" t="s">
        <v>799</v>
      </c>
      <c r="Y27" s="209" t="s">
        <v>799</v>
      </c>
      <c r="Z27" s="209" t="s">
        <v>799</v>
      </c>
      <c r="AA27" s="209" t="s">
        <v>799</v>
      </c>
      <c r="AB27" s="209" t="s">
        <v>799</v>
      </c>
      <c r="AC27" s="209" t="s">
        <v>799</v>
      </c>
      <c r="AD27" s="209" t="s">
        <v>799</v>
      </c>
      <c r="AE27" s="209" t="s">
        <v>799</v>
      </c>
      <c r="AF27" s="245"/>
    </row>
    <row r="28" spans="1:33" s="241" customFormat="1">
      <c r="A28" s="12">
        <f t="shared" si="0"/>
        <v>25</v>
      </c>
      <c r="B28" s="210"/>
      <c r="C28" s="210"/>
      <c r="D28" s="199" t="s">
        <v>344</v>
      </c>
      <c r="E28" s="246"/>
      <c r="F28" s="246" t="s">
        <v>436</v>
      </c>
      <c r="G28" s="202"/>
      <c r="H28" s="203" t="s">
        <v>16</v>
      </c>
      <c r="I28" s="204" t="s">
        <v>182</v>
      </c>
      <c r="J28" s="204"/>
      <c r="K28" s="204"/>
      <c r="L28" s="205"/>
      <c r="M28" s="206"/>
      <c r="N28" s="207" t="s">
        <v>423</v>
      </c>
      <c r="O28" s="240"/>
      <c r="P28" s="209" t="s">
        <v>799</v>
      </c>
      <c r="Q28" s="209" t="s">
        <v>799</v>
      </c>
      <c r="R28" s="209" t="s">
        <v>799</v>
      </c>
      <c r="S28" s="209" t="s">
        <v>799</v>
      </c>
      <c r="T28" s="209" t="s">
        <v>799</v>
      </c>
      <c r="U28" s="209" t="s">
        <v>799</v>
      </c>
      <c r="V28" s="209" t="s">
        <v>799</v>
      </c>
      <c r="W28" s="209" t="s">
        <v>799</v>
      </c>
      <c r="X28" s="209" t="s">
        <v>799</v>
      </c>
      <c r="Y28" s="209" t="s">
        <v>799</v>
      </c>
      <c r="Z28" s="209" t="s">
        <v>799</v>
      </c>
      <c r="AA28" s="209" t="s">
        <v>799</v>
      </c>
      <c r="AB28" s="209" t="s">
        <v>799</v>
      </c>
      <c r="AC28" s="209" t="s">
        <v>799</v>
      </c>
      <c r="AD28" s="209" t="s">
        <v>799</v>
      </c>
      <c r="AE28" s="209" t="s">
        <v>799</v>
      </c>
      <c r="AF28" s="245"/>
    </row>
    <row r="29" spans="1:33" s="241" customFormat="1">
      <c r="A29" s="12">
        <f t="shared" si="0"/>
        <v>26</v>
      </c>
      <c r="B29" s="210"/>
      <c r="C29" s="210"/>
      <c r="D29" s="199" t="s">
        <v>344</v>
      </c>
      <c r="E29" s="246"/>
      <c r="F29" s="246" t="s">
        <v>437</v>
      </c>
      <c r="G29" s="202"/>
      <c r="H29" s="203" t="s">
        <v>16</v>
      </c>
      <c r="I29" s="204" t="s">
        <v>182</v>
      </c>
      <c r="J29" s="204"/>
      <c r="K29" s="204"/>
      <c r="L29" s="205"/>
      <c r="M29" s="206"/>
      <c r="N29" s="207" t="s">
        <v>424</v>
      </c>
      <c r="O29" s="240"/>
      <c r="P29" s="209" t="s">
        <v>799</v>
      </c>
      <c r="Q29" s="209" t="s">
        <v>799</v>
      </c>
      <c r="R29" s="209" t="s">
        <v>799</v>
      </c>
      <c r="S29" s="209" t="s">
        <v>799</v>
      </c>
      <c r="T29" s="209" t="s">
        <v>799</v>
      </c>
      <c r="U29" s="209" t="s">
        <v>799</v>
      </c>
      <c r="V29" s="209" t="s">
        <v>799</v>
      </c>
      <c r="W29" s="209" t="s">
        <v>799</v>
      </c>
      <c r="X29" s="209" t="s">
        <v>799</v>
      </c>
      <c r="Y29" s="209" t="s">
        <v>799</v>
      </c>
      <c r="Z29" s="209" t="s">
        <v>799</v>
      </c>
      <c r="AA29" s="209" t="s">
        <v>799</v>
      </c>
      <c r="AB29" s="209" t="s">
        <v>799</v>
      </c>
      <c r="AC29" s="209" t="s">
        <v>799</v>
      </c>
      <c r="AD29" s="209" t="s">
        <v>799</v>
      </c>
      <c r="AE29" s="209" t="s">
        <v>799</v>
      </c>
      <c r="AF29" s="245"/>
    </row>
    <row r="30" spans="1:33" s="241" customFormat="1">
      <c r="A30" s="12">
        <f t="shared" si="0"/>
        <v>27</v>
      </c>
      <c r="B30" s="210"/>
      <c r="C30" s="210"/>
      <c r="D30" s="199" t="s">
        <v>344</v>
      </c>
      <c r="E30" s="246"/>
      <c r="F30" s="246" t="s">
        <v>438</v>
      </c>
      <c r="G30" s="202"/>
      <c r="H30" s="203" t="s">
        <v>16</v>
      </c>
      <c r="I30" s="204" t="s">
        <v>182</v>
      </c>
      <c r="J30" s="204"/>
      <c r="K30" s="204"/>
      <c r="L30" s="205"/>
      <c r="M30" s="206"/>
      <c r="N30" s="207" t="s">
        <v>425</v>
      </c>
      <c r="O30" s="240"/>
      <c r="P30" s="209" t="s">
        <v>799</v>
      </c>
      <c r="Q30" s="209" t="s">
        <v>799</v>
      </c>
      <c r="R30" s="209" t="s">
        <v>799</v>
      </c>
      <c r="S30" s="209" t="s">
        <v>799</v>
      </c>
      <c r="T30" s="209" t="s">
        <v>799</v>
      </c>
      <c r="U30" s="209" t="s">
        <v>799</v>
      </c>
      <c r="V30" s="209" t="s">
        <v>799</v>
      </c>
      <c r="W30" s="209" t="s">
        <v>799</v>
      </c>
      <c r="X30" s="209" t="s">
        <v>799</v>
      </c>
      <c r="Y30" s="209" t="s">
        <v>799</v>
      </c>
      <c r="Z30" s="209" t="s">
        <v>799</v>
      </c>
      <c r="AA30" s="209" t="s">
        <v>799</v>
      </c>
      <c r="AB30" s="209" t="s">
        <v>799</v>
      </c>
      <c r="AC30" s="209" t="s">
        <v>799</v>
      </c>
      <c r="AD30" s="209" t="s">
        <v>799</v>
      </c>
      <c r="AE30" s="209" t="s">
        <v>799</v>
      </c>
      <c r="AF30" s="245"/>
    </row>
    <row r="31" spans="1:33" s="241" customFormat="1">
      <c r="A31" s="12">
        <f t="shared" si="0"/>
        <v>28</v>
      </c>
      <c r="B31" s="210"/>
      <c r="C31" s="210"/>
      <c r="D31" s="199" t="s">
        <v>344</v>
      </c>
      <c r="E31" s="246"/>
      <c r="F31" s="246" t="s">
        <v>800</v>
      </c>
      <c r="G31" s="202"/>
      <c r="H31" s="203" t="s">
        <v>16</v>
      </c>
      <c r="I31" s="204" t="s">
        <v>182</v>
      </c>
      <c r="J31" s="204"/>
      <c r="K31" s="204"/>
      <c r="L31" s="205"/>
      <c r="M31" s="206"/>
      <c r="N31" s="207" t="s">
        <v>801</v>
      </c>
      <c r="O31" s="240"/>
      <c r="P31" s="209" t="s">
        <v>799</v>
      </c>
      <c r="Q31" s="209" t="s">
        <v>799</v>
      </c>
      <c r="R31" s="209" t="s">
        <v>799</v>
      </c>
      <c r="S31" s="209" t="s">
        <v>799</v>
      </c>
      <c r="T31" s="209" t="s">
        <v>799</v>
      </c>
      <c r="U31" s="209" t="s">
        <v>799</v>
      </c>
      <c r="V31" s="209" t="s">
        <v>799</v>
      </c>
      <c r="W31" s="209" t="s">
        <v>799</v>
      </c>
      <c r="X31" s="209" t="s">
        <v>799</v>
      </c>
      <c r="Y31" s="209" t="s">
        <v>799</v>
      </c>
      <c r="Z31" s="209" t="s">
        <v>799</v>
      </c>
      <c r="AA31" s="209" t="s">
        <v>799</v>
      </c>
      <c r="AB31" s="209" t="s">
        <v>799</v>
      </c>
      <c r="AC31" s="209" t="s">
        <v>799</v>
      </c>
      <c r="AD31" s="209" t="s">
        <v>799</v>
      </c>
      <c r="AE31" s="209" t="s">
        <v>799</v>
      </c>
      <c r="AF31" s="245"/>
    </row>
    <row r="32" spans="1:33" s="241" customFormat="1">
      <c r="A32" s="12">
        <f t="shared" si="0"/>
        <v>29</v>
      </c>
      <c r="B32" s="210"/>
      <c r="C32" s="210"/>
      <c r="D32" s="199" t="s">
        <v>344</v>
      </c>
      <c r="E32" s="246"/>
      <c r="F32" s="246" t="s">
        <v>439</v>
      </c>
      <c r="G32" s="202"/>
      <c r="H32" s="203" t="s">
        <v>16</v>
      </c>
      <c r="I32" s="204" t="s">
        <v>182</v>
      </c>
      <c r="J32" s="204"/>
      <c r="K32" s="204"/>
      <c r="L32" s="205"/>
      <c r="M32" s="206"/>
      <c r="N32" s="207" t="s">
        <v>426</v>
      </c>
      <c r="O32" s="240"/>
      <c r="P32" s="209" t="s">
        <v>799</v>
      </c>
      <c r="Q32" s="209" t="s">
        <v>799</v>
      </c>
      <c r="R32" s="209" t="s">
        <v>799</v>
      </c>
      <c r="S32" s="209" t="s">
        <v>799</v>
      </c>
      <c r="T32" s="209" t="s">
        <v>799</v>
      </c>
      <c r="U32" s="209" t="s">
        <v>799</v>
      </c>
      <c r="V32" s="209" t="s">
        <v>799</v>
      </c>
      <c r="W32" s="209" t="s">
        <v>799</v>
      </c>
      <c r="X32" s="209" t="s">
        <v>799</v>
      </c>
      <c r="Y32" s="209" t="s">
        <v>799</v>
      </c>
      <c r="Z32" s="209" t="s">
        <v>799</v>
      </c>
      <c r="AA32" s="209" t="s">
        <v>799</v>
      </c>
      <c r="AB32" s="209" t="s">
        <v>799</v>
      </c>
      <c r="AC32" s="209" t="s">
        <v>799</v>
      </c>
      <c r="AD32" s="209" t="s">
        <v>799</v>
      </c>
      <c r="AE32" s="209" t="s">
        <v>799</v>
      </c>
      <c r="AF32" s="245"/>
    </row>
    <row r="33" spans="1:33" s="241" customFormat="1">
      <c r="A33" s="12">
        <f t="shared" si="0"/>
        <v>30</v>
      </c>
      <c r="B33" s="210"/>
      <c r="C33" s="210"/>
      <c r="D33" s="199" t="s">
        <v>344</v>
      </c>
      <c r="E33" s="246"/>
      <c r="F33" s="246" t="s">
        <v>440</v>
      </c>
      <c r="G33" s="202"/>
      <c r="H33" s="203" t="s">
        <v>16</v>
      </c>
      <c r="I33" s="204" t="s">
        <v>182</v>
      </c>
      <c r="J33" s="204"/>
      <c r="K33" s="204"/>
      <c r="L33" s="205"/>
      <c r="M33" s="206"/>
      <c r="N33" s="207" t="s">
        <v>427</v>
      </c>
      <c r="O33" s="240"/>
      <c r="P33" s="209" t="s">
        <v>799</v>
      </c>
      <c r="Q33" s="209" t="s">
        <v>799</v>
      </c>
      <c r="R33" s="209" t="s">
        <v>799</v>
      </c>
      <c r="S33" s="209" t="s">
        <v>799</v>
      </c>
      <c r="T33" s="209" t="s">
        <v>799</v>
      </c>
      <c r="U33" s="209" t="s">
        <v>799</v>
      </c>
      <c r="V33" s="209" t="s">
        <v>799</v>
      </c>
      <c r="W33" s="209" t="s">
        <v>799</v>
      </c>
      <c r="X33" s="209" t="s">
        <v>799</v>
      </c>
      <c r="Y33" s="209" t="s">
        <v>799</v>
      </c>
      <c r="Z33" s="209" t="s">
        <v>799</v>
      </c>
      <c r="AA33" s="209" t="s">
        <v>799</v>
      </c>
      <c r="AB33" s="209" t="s">
        <v>799</v>
      </c>
      <c r="AC33" s="209" t="s">
        <v>799</v>
      </c>
      <c r="AD33" s="209" t="s">
        <v>799</v>
      </c>
      <c r="AE33" s="209" t="s">
        <v>799</v>
      </c>
      <c r="AF33" s="245"/>
    </row>
    <row r="34" spans="1:33" s="241" customFormat="1">
      <c r="A34" s="12">
        <f t="shared" si="0"/>
        <v>31</v>
      </c>
      <c r="B34" s="210"/>
      <c r="C34" s="210"/>
      <c r="D34" s="199" t="s">
        <v>344</v>
      </c>
      <c r="E34" s="246"/>
      <c r="F34" s="246" t="s">
        <v>441</v>
      </c>
      <c r="G34" s="202"/>
      <c r="H34" s="203" t="s">
        <v>16</v>
      </c>
      <c r="I34" s="204" t="s">
        <v>182</v>
      </c>
      <c r="J34" s="204"/>
      <c r="K34" s="204"/>
      <c r="L34" s="205"/>
      <c r="M34" s="206"/>
      <c r="N34" s="207" t="s">
        <v>428</v>
      </c>
      <c r="O34" s="240"/>
      <c r="P34" s="209" t="s">
        <v>799</v>
      </c>
      <c r="Q34" s="209" t="s">
        <v>799</v>
      </c>
      <c r="R34" s="209" t="s">
        <v>799</v>
      </c>
      <c r="S34" s="209" t="s">
        <v>799</v>
      </c>
      <c r="T34" s="209" t="s">
        <v>799</v>
      </c>
      <c r="U34" s="209" t="s">
        <v>799</v>
      </c>
      <c r="V34" s="209" t="s">
        <v>799</v>
      </c>
      <c r="W34" s="209" t="s">
        <v>799</v>
      </c>
      <c r="X34" s="209" t="s">
        <v>799</v>
      </c>
      <c r="Y34" s="209" t="s">
        <v>799</v>
      </c>
      <c r="Z34" s="209" t="s">
        <v>799</v>
      </c>
      <c r="AA34" s="209" t="s">
        <v>799</v>
      </c>
      <c r="AB34" s="209" t="s">
        <v>799</v>
      </c>
      <c r="AC34" s="209" t="s">
        <v>799</v>
      </c>
      <c r="AD34" s="209" t="s">
        <v>799</v>
      </c>
      <c r="AE34" s="209" t="s">
        <v>799</v>
      </c>
      <c r="AF34" s="245"/>
    </row>
    <row r="35" spans="1:33" s="241" customFormat="1">
      <c r="A35" s="12">
        <f t="shared" si="0"/>
        <v>32</v>
      </c>
      <c r="B35" s="210"/>
      <c r="C35" s="210"/>
      <c r="D35" s="199" t="s">
        <v>344</v>
      </c>
      <c r="E35" s="246"/>
      <c r="F35" s="246" t="s">
        <v>442</v>
      </c>
      <c r="G35" s="202"/>
      <c r="H35" s="203" t="s">
        <v>16</v>
      </c>
      <c r="I35" s="204" t="s">
        <v>182</v>
      </c>
      <c r="J35" s="204"/>
      <c r="K35" s="204"/>
      <c r="L35" s="205"/>
      <c r="M35" s="206"/>
      <c r="N35" s="207" t="s">
        <v>429</v>
      </c>
      <c r="O35" s="240"/>
      <c r="P35" s="209" t="s">
        <v>799</v>
      </c>
      <c r="Q35" s="209" t="s">
        <v>799</v>
      </c>
      <c r="R35" s="209" t="s">
        <v>799</v>
      </c>
      <c r="S35" s="209" t="s">
        <v>799</v>
      </c>
      <c r="T35" s="209" t="s">
        <v>799</v>
      </c>
      <c r="U35" s="209" t="s">
        <v>799</v>
      </c>
      <c r="V35" s="209" t="s">
        <v>799</v>
      </c>
      <c r="W35" s="209" t="s">
        <v>799</v>
      </c>
      <c r="X35" s="209" t="s">
        <v>799</v>
      </c>
      <c r="Y35" s="209" t="s">
        <v>799</v>
      </c>
      <c r="Z35" s="209" t="s">
        <v>799</v>
      </c>
      <c r="AA35" s="209" t="s">
        <v>799</v>
      </c>
      <c r="AB35" s="209" t="s">
        <v>799</v>
      </c>
      <c r="AC35" s="209" t="s">
        <v>799</v>
      </c>
      <c r="AD35" s="209" t="s">
        <v>799</v>
      </c>
      <c r="AE35" s="209" t="s">
        <v>799</v>
      </c>
      <c r="AF35" s="245"/>
    </row>
    <row r="36" spans="1:33" s="241" customFormat="1">
      <c r="A36" s="12">
        <f t="shared" si="0"/>
        <v>33</v>
      </c>
      <c r="B36" s="210"/>
      <c r="C36" s="210"/>
      <c r="D36" s="199" t="s">
        <v>344</v>
      </c>
      <c r="E36" s="246"/>
      <c r="F36" s="246" t="s">
        <v>443</v>
      </c>
      <c r="G36" s="202"/>
      <c r="H36" s="203" t="s">
        <v>16</v>
      </c>
      <c r="I36" s="204" t="s">
        <v>182</v>
      </c>
      <c r="J36" s="204"/>
      <c r="K36" s="204"/>
      <c r="L36" s="205"/>
      <c r="M36" s="206"/>
      <c r="N36" s="207" t="s">
        <v>430</v>
      </c>
      <c r="O36" s="240"/>
      <c r="P36" s="209" t="s">
        <v>799</v>
      </c>
      <c r="Q36" s="209" t="s">
        <v>799</v>
      </c>
      <c r="R36" s="209" t="s">
        <v>799</v>
      </c>
      <c r="S36" s="209" t="s">
        <v>799</v>
      </c>
      <c r="T36" s="209" t="s">
        <v>799</v>
      </c>
      <c r="U36" s="209" t="s">
        <v>799</v>
      </c>
      <c r="V36" s="209" t="s">
        <v>799</v>
      </c>
      <c r="W36" s="209" t="s">
        <v>799</v>
      </c>
      <c r="X36" s="209" t="s">
        <v>799</v>
      </c>
      <c r="Y36" s="209" t="s">
        <v>799</v>
      </c>
      <c r="Z36" s="209" t="s">
        <v>799</v>
      </c>
      <c r="AA36" s="209" t="s">
        <v>799</v>
      </c>
      <c r="AB36" s="209" t="s">
        <v>799</v>
      </c>
      <c r="AC36" s="209" t="s">
        <v>799</v>
      </c>
      <c r="AD36" s="209" t="s">
        <v>799</v>
      </c>
      <c r="AE36" s="209" t="s">
        <v>799</v>
      </c>
      <c r="AF36" s="245"/>
    </row>
    <row r="37" spans="1:33" s="241" customFormat="1">
      <c r="A37" s="12">
        <f t="shared" si="0"/>
        <v>34</v>
      </c>
      <c r="B37" s="210"/>
      <c r="C37" s="210"/>
      <c r="D37" s="199" t="s">
        <v>344</v>
      </c>
      <c r="E37" s="246"/>
      <c r="F37" s="246" t="s">
        <v>444</v>
      </c>
      <c r="G37" s="202"/>
      <c r="H37" s="203" t="s">
        <v>16</v>
      </c>
      <c r="I37" s="204" t="s">
        <v>182</v>
      </c>
      <c r="J37" s="204"/>
      <c r="K37" s="204"/>
      <c r="L37" s="205"/>
      <c r="M37" s="206"/>
      <c r="N37" s="207" t="s">
        <v>431</v>
      </c>
      <c r="O37" s="240"/>
      <c r="P37" s="209" t="s">
        <v>799</v>
      </c>
      <c r="Q37" s="209" t="s">
        <v>799</v>
      </c>
      <c r="R37" s="209" t="s">
        <v>799</v>
      </c>
      <c r="S37" s="209" t="s">
        <v>799</v>
      </c>
      <c r="T37" s="209" t="s">
        <v>799</v>
      </c>
      <c r="U37" s="209" t="s">
        <v>799</v>
      </c>
      <c r="V37" s="209" t="s">
        <v>799</v>
      </c>
      <c r="W37" s="209" t="s">
        <v>799</v>
      </c>
      <c r="X37" s="209" t="s">
        <v>799</v>
      </c>
      <c r="Y37" s="209" t="s">
        <v>799</v>
      </c>
      <c r="Z37" s="209" t="s">
        <v>799</v>
      </c>
      <c r="AA37" s="209" t="s">
        <v>799</v>
      </c>
      <c r="AB37" s="209" t="s">
        <v>799</v>
      </c>
      <c r="AC37" s="209" t="s">
        <v>799</v>
      </c>
      <c r="AD37" s="209" t="s">
        <v>799</v>
      </c>
      <c r="AE37" s="209" t="s">
        <v>799</v>
      </c>
      <c r="AF37" s="245"/>
    </row>
    <row r="38" spans="1:33" s="241" customFormat="1">
      <c r="A38" s="12">
        <f t="shared" si="0"/>
        <v>35</v>
      </c>
      <c r="B38" s="210"/>
      <c r="C38" s="210"/>
      <c r="D38" s="199" t="s">
        <v>344</v>
      </c>
      <c r="E38" s="246"/>
      <c r="F38" s="246" t="s">
        <v>445</v>
      </c>
      <c r="G38" s="202"/>
      <c r="H38" s="203" t="s">
        <v>16</v>
      </c>
      <c r="I38" s="204" t="s">
        <v>182</v>
      </c>
      <c r="J38" s="204"/>
      <c r="K38" s="204"/>
      <c r="L38" s="205"/>
      <c r="M38" s="206"/>
      <c r="N38" s="207" t="s">
        <v>432</v>
      </c>
      <c r="O38" s="240"/>
      <c r="P38" s="209" t="s">
        <v>799</v>
      </c>
      <c r="Q38" s="209" t="s">
        <v>799</v>
      </c>
      <c r="R38" s="209" t="s">
        <v>799</v>
      </c>
      <c r="S38" s="209" t="s">
        <v>799</v>
      </c>
      <c r="T38" s="209" t="s">
        <v>799</v>
      </c>
      <c r="U38" s="209" t="s">
        <v>799</v>
      </c>
      <c r="V38" s="209" t="s">
        <v>799</v>
      </c>
      <c r="W38" s="209" t="s">
        <v>799</v>
      </c>
      <c r="X38" s="209" t="s">
        <v>799</v>
      </c>
      <c r="Y38" s="209" t="s">
        <v>799</v>
      </c>
      <c r="Z38" s="209" t="s">
        <v>799</v>
      </c>
      <c r="AA38" s="209" t="s">
        <v>799</v>
      </c>
      <c r="AB38" s="209" t="s">
        <v>799</v>
      </c>
      <c r="AC38" s="209" t="s">
        <v>799</v>
      </c>
      <c r="AD38" s="209" t="s">
        <v>799</v>
      </c>
      <c r="AE38" s="209" t="s">
        <v>799</v>
      </c>
      <c r="AF38" s="245"/>
    </row>
    <row r="39" spans="1:33" s="241" customFormat="1">
      <c r="A39" s="12">
        <f t="shared" si="0"/>
        <v>36</v>
      </c>
      <c r="B39" s="210"/>
      <c r="C39" s="210"/>
      <c r="D39" s="199" t="s">
        <v>344</v>
      </c>
      <c r="E39" s="246"/>
      <c r="F39" s="246" t="s">
        <v>920</v>
      </c>
      <c r="G39" s="202"/>
      <c r="H39" s="203" t="s">
        <v>16</v>
      </c>
      <c r="I39" s="204" t="s">
        <v>182</v>
      </c>
      <c r="J39" s="204"/>
      <c r="K39" s="204"/>
      <c r="L39" s="205"/>
      <c r="M39" s="206"/>
      <c r="N39" s="207" t="s">
        <v>921</v>
      </c>
      <c r="O39" s="240"/>
      <c r="P39" s="209" t="s">
        <v>799</v>
      </c>
      <c r="Q39" s="209" t="s">
        <v>799</v>
      </c>
      <c r="R39" s="209" t="s">
        <v>799</v>
      </c>
      <c r="S39" s="209" t="s">
        <v>799</v>
      </c>
      <c r="T39" s="209" t="s">
        <v>799</v>
      </c>
      <c r="U39" s="209" t="s">
        <v>799</v>
      </c>
      <c r="V39" s="209" t="s">
        <v>799</v>
      </c>
      <c r="W39" s="209" t="s">
        <v>799</v>
      </c>
      <c r="X39" s="209" t="s">
        <v>799</v>
      </c>
      <c r="Y39" s="209" t="s">
        <v>799</v>
      </c>
      <c r="Z39" s="209" t="s">
        <v>799</v>
      </c>
      <c r="AA39" s="209" t="s">
        <v>799</v>
      </c>
      <c r="AB39" s="209" t="s">
        <v>799</v>
      </c>
      <c r="AC39" s="209" t="s">
        <v>799</v>
      </c>
      <c r="AD39" s="209" t="s">
        <v>799</v>
      </c>
      <c r="AE39" s="209" t="s">
        <v>799</v>
      </c>
      <c r="AF39" s="245"/>
    </row>
    <row r="40" spans="1:33" s="241" customFormat="1">
      <c r="A40" s="12">
        <f t="shared" si="0"/>
        <v>37</v>
      </c>
      <c r="B40" s="210"/>
      <c r="C40" s="210"/>
      <c r="D40" s="199" t="s">
        <v>344</v>
      </c>
      <c r="E40" s="246"/>
      <c r="F40" s="246" t="s">
        <v>827</v>
      </c>
      <c r="G40" s="202"/>
      <c r="H40" s="203" t="s">
        <v>16</v>
      </c>
      <c r="I40" s="204" t="s">
        <v>182</v>
      </c>
      <c r="J40" s="204"/>
      <c r="K40" s="204"/>
      <c r="L40" s="205"/>
      <c r="M40" s="206"/>
      <c r="N40" s="207" t="s">
        <v>828</v>
      </c>
      <c r="O40" s="240"/>
      <c r="P40" s="209" t="s">
        <v>764</v>
      </c>
      <c r="Q40" s="209" t="s">
        <v>764</v>
      </c>
      <c r="R40" s="209" t="s">
        <v>764</v>
      </c>
      <c r="S40" s="209" t="s">
        <v>764</v>
      </c>
      <c r="T40" s="209" t="s">
        <v>764</v>
      </c>
      <c r="U40" s="209" t="s">
        <v>764</v>
      </c>
      <c r="V40" s="209" t="s">
        <v>764</v>
      </c>
      <c r="W40" s="209" t="s">
        <v>764</v>
      </c>
      <c r="X40" s="209" t="s">
        <v>764</v>
      </c>
      <c r="Y40" s="209" t="s">
        <v>764</v>
      </c>
      <c r="Z40" s="209" t="s">
        <v>764</v>
      </c>
      <c r="AA40" s="209" t="s">
        <v>764</v>
      </c>
      <c r="AB40" s="209" t="s">
        <v>764</v>
      </c>
      <c r="AC40" s="209" t="s">
        <v>764</v>
      </c>
      <c r="AD40" s="209" t="s">
        <v>764</v>
      </c>
      <c r="AE40" s="209" t="s">
        <v>764</v>
      </c>
      <c r="AF40" s="245"/>
    </row>
    <row r="41" spans="1:33" s="241" customFormat="1">
      <c r="A41" s="12">
        <f t="shared" si="0"/>
        <v>38</v>
      </c>
      <c r="B41" s="210"/>
      <c r="C41" s="210"/>
      <c r="D41" s="188" t="s">
        <v>344</v>
      </c>
      <c r="E41" s="440"/>
      <c r="F41" s="440" t="s">
        <v>765</v>
      </c>
      <c r="G41" s="191"/>
      <c r="H41" s="251" t="s">
        <v>16</v>
      </c>
      <c r="I41" s="192" t="s">
        <v>182</v>
      </c>
      <c r="J41" s="192"/>
      <c r="K41" s="192"/>
      <c r="L41" s="252"/>
      <c r="M41" s="193"/>
      <c r="N41" s="194" t="s">
        <v>766</v>
      </c>
      <c r="O41" s="243"/>
      <c r="P41" s="196" t="s">
        <v>799</v>
      </c>
      <c r="Q41" s="196" t="s">
        <v>799</v>
      </c>
      <c r="R41" s="196" t="s">
        <v>799</v>
      </c>
      <c r="S41" s="196" t="s">
        <v>799</v>
      </c>
      <c r="T41" s="196" t="s">
        <v>799</v>
      </c>
      <c r="U41" s="196" t="s">
        <v>799</v>
      </c>
      <c r="V41" s="196" t="s">
        <v>799</v>
      </c>
      <c r="W41" s="196" t="s">
        <v>799</v>
      </c>
      <c r="X41" s="196" t="s">
        <v>799</v>
      </c>
      <c r="Y41" s="196" t="s">
        <v>799</v>
      </c>
      <c r="Z41" s="196" t="s">
        <v>799</v>
      </c>
      <c r="AA41" s="196" t="s">
        <v>799</v>
      </c>
      <c r="AB41" s="196" t="s">
        <v>799</v>
      </c>
      <c r="AC41" s="196" t="s">
        <v>799</v>
      </c>
      <c r="AD41" s="196" t="s">
        <v>799</v>
      </c>
      <c r="AE41" s="196" t="s">
        <v>799</v>
      </c>
      <c r="AF41" s="244"/>
    </row>
    <row r="42" spans="1:33" s="241" customFormat="1">
      <c r="A42" s="12">
        <f t="shared" si="0"/>
        <v>39</v>
      </c>
      <c r="B42" s="210"/>
      <c r="C42" s="210"/>
      <c r="D42" s="188" t="s">
        <v>344</v>
      </c>
      <c r="E42" s="440"/>
      <c r="F42" s="440" t="s">
        <v>446</v>
      </c>
      <c r="G42" s="191"/>
      <c r="H42" s="251" t="s">
        <v>16</v>
      </c>
      <c r="I42" s="192" t="s">
        <v>182</v>
      </c>
      <c r="J42" s="192"/>
      <c r="K42" s="192"/>
      <c r="L42" s="252"/>
      <c r="M42" s="193"/>
      <c r="N42" s="194" t="s">
        <v>433</v>
      </c>
      <c r="O42" s="243"/>
      <c r="P42" s="196" t="s">
        <v>799</v>
      </c>
      <c r="Q42" s="196" t="s">
        <v>799</v>
      </c>
      <c r="R42" s="196" t="s">
        <v>799</v>
      </c>
      <c r="S42" s="196" t="s">
        <v>799</v>
      </c>
      <c r="T42" s="196" t="s">
        <v>799</v>
      </c>
      <c r="U42" s="196" t="s">
        <v>799</v>
      </c>
      <c r="V42" s="196" t="s">
        <v>799</v>
      </c>
      <c r="W42" s="196" t="s">
        <v>799</v>
      </c>
      <c r="X42" s="196" t="s">
        <v>799</v>
      </c>
      <c r="Y42" s="196" t="s">
        <v>799</v>
      </c>
      <c r="Z42" s="196" t="s">
        <v>799</v>
      </c>
      <c r="AA42" s="196" t="s">
        <v>799</v>
      </c>
      <c r="AB42" s="196" t="s">
        <v>799</v>
      </c>
      <c r="AC42" s="196" t="s">
        <v>799</v>
      </c>
      <c r="AD42" s="196" t="s">
        <v>799</v>
      </c>
      <c r="AE42" s="196" t="s">
        <v>799</v>
      </c>
      <c r="AF42" s="244"/>
    </row>
    <row r="43" spans="1:33" s="241" customFormat="1">
      <c r="A43" s="12">
        <f t="shared" si="0"/>
        <v>40</v>
      </c>
      <c r="B43" s="210"/>
      <c r="C43" s="210"/>
      <c r="D43" s="199" t="s">
        <v>344</v>
      </c>
      <c r="E43" s="246"/>
      <c r="F43" s="246" t="s">
        <v>447</v>
      </c>
      <c r="G43" s="202"/>
      <c r="H43" s="203" t="s">
        <v>16</v>
      </c>
      <c r="I43" s="204" t="s">
        <v>182</v>
      </c>
      <c r="J43" s="204"/>
      <c r="K43" s="204"/>
      <c r="L43" s="205"/>
      <c r="M43" s="206"/>
      <c r="N43" s="207" t="s">
        <v>434</v>
      </c>
      <c r="O43" s="240"/>
      <c r="P43" s="209" t="s">
        <v>764</v>
      </c>
      <c r="Q43" s="209" t="s">
        <v>764</v>
      </c>
      <c r="R43" s="209" t="s">
        <v>764</v>
      </c>
      <c r="S43" s="209" t="s">
        <v>764</v>
      </c>
      <c r="T43" s="209" t="s">
        <v>764</v>
      </c>
      <c r="U43" s="209" t="s">
        <v>764</v>
      </c>
      <c r="V43" s="209" t="s">
        <v>764</v>
      </c>
      <c r="W43" s="209" t="s">
        <v>764</v>
      </c>
      <c r="X43" s="209" t="s">
        <v>764</v>
      </c>
      <c r="Y43" s="209" t="s">
        <v>764</v>
      </c>
      <c r="Z43" s="209" t="s">
        <v>764</v>
      </c>
      <c r="AA43" s="209" t="s">
        <v>764</v>
      </c>
      <c r="AB43" s="209" t="s">
        <v>764</v>
      </c>
      <c r="AC43" s="209" t="s">
        <v>764</v>
      </c>
      <c r="AD43" s="209" t="s">
        <v>764</v>
      </c>
      <c r="AE43" s="209" t="s">
        <v>764</v>
      </c>
      <c r="AF43" s="245"/>
    </row>
    <row r="44" spans="1:33" s="241" customFormat="1">
      <c r="A44" s="12">
        <f t="shared" si="0"/>
        <v>41</v>
      </c>
      <c r="B44" s="210"/>
      <c r="C44" s="210"/>
      <c r="D44" s="199" t="s">
        <v>344</v>
      </c>
      <c r="E44" s="246"/>
      <c r="F44" s="246" t="s">
        <v>833</v>
      </c>
      <c r="G44" s="202"/>
      <c r="H44" s="203" t="s">
        <v>16</v>
      </c>
      <c r="I44" s="204" t="s">
        <v>182</v>
      </c>
      <c r="J44" s="204"/>
      <c r="K44" s="204"/>
      <c r="L44" s="205"/>
      <c r="M44" s="206"/>
      <c r="N44" s="207" t="s">
        <v>834</v>
      </c>
      <c r="O44" s="240"/>
      <c r="P44" s="209" t="s">
        <v>764</v>
      </c>
      <c r="Q44" s="209" t="s">
        <v>764</v>
      </c>
      <c r="R44" s="209" t="s">
        <v>764</v>
      </c>
      <c r="S44" s="209" t="s">
        <v>764</v>
      </c>
      <c r="T44" s="209" t="s">
        <v>764</v>
      </c>
      <c r="U44" s="209" t="s">
        <v>764</v>
      </c>
      <c r="V44" s="209" t="s">
        <v>764</v>
      </c>
      <c r="W44" s="209" t="s">
        <v>764</v>
      </c>
      <c r="X44" s="209" t="s">
        <v>764</v>
      </c>
      <c r="Y44" s="209" t="s">
        <v>764</v>
      </c>
      <c r="Z44" s="209" t="s">
        <v>764</v>
      </c>
      <c r="AA44" s="209" t="s">
        <v>764</v>
      </c>
      <c r="AB44" s="209" t="s">
        <v>764</v>
      </c>
      <c r="AC44" s="209" t="s">
        <v>764</v>
      </c>
      <c r="AD44" s="209" t="s">
        <v>764</v>
      </c>
      <c r="AE44" s="209" t="s">
        <v>764</v>
      </c>
      <c r="AF44" s="245"/>
    </row>
    <row r="45" spans="1:33" s="241" customFormat="1">
      <c r="A45" s="12">
        <f t="shared" si="0"/>
        <v>42</v>
      </c>
      <c r="B45" s="210"/>
      <c r="C45" s="210"/>
      <c r="D45" s="199" t="s">
        <v>344</v>
      </c>
      <c r="E45" s="246"/>
      <c r="F45" s="246" t="s">
        <v>829</v>
      </c>
      <c r="G45" s="202"/>
      <c r="H45" s="203" t="s">
        <v>16</v>
      </c>
      <c r="I45" s="204" t="s">
        <v>182</v>
      </c>
      <c r="J45" s="204"/>
      <c r="K45" s="204"/>
      <c r="L45" s="205"/>
      <c r="M45" s="206"/>
      <c r="N45" s="207" t="s">
        <v>830</v>
      </c>
      <c r="O45" s="240"/>
      <c r="P45" s="209" t="s">
        <v>764</v>
      </c>
      <c r="Q45" s="209" t="s">
        <v>764</v>
      </c>
      <c r="R45" s="209" t="s">
        <v>764</v>
      </c>
      <c r="S45" s="209" t="s">
        <v>764</v>
      </c>
      <c r="T45" s="209" t="s">
        <v>764</v>
      </c>
      <c r="U45" s="209" t="s">
        <v>764</v>
      </c>
      <c r="V45" s="209" t="s">
        <v>764</v>
      </c>
      <c r="W45" s="209" t="s">
        <v>764</v>
      </c>
      <c r="X45" s="209" t="s">
        <v>764</v>
      </c>
      <c r="Y45" s="209" t="s">
        <v>764</v>
      </c>
      <c r="Z45" s="209" t="s">
        <v>764</v>
      </c>
      <c r="AA45" s="209" t="s">
        <v>764</v>
      </c>
      <c r="AB45" s="209" t="s">
        <v>764</v>
      </c>
      <c r="AC45" s="209" t="s">
        <v>764</v>
      </c>
      <c r="AD45" s="209" t="s">
        <v>764</v>
      </c>
      <c r="AE45" s="209" t="s">
        <v>764</v>
      </c>
      <c r="AF45" s="245"/>
    </row>
    <row r="46" spans="1:33" s="241" customFormat="1">
      <c r="A46" s="12">
        <f t="shared" si="0"/>
        <v>43</v>
      </c>
      <c r="B46" s="434"/>
      <c r="C46" s="210"/>
      <c r="D46" s="199" t="s">
        <v>344</v>
      </c>
      <c r="E46" s="246"/>
      <c r="F46" s="246" t="s">
        <v>832</v>
      </c>
      <c r="G46" s="202"/>
      <c r="H46" s="203" t="s">
        <v>16</v>
      </c>
      <c r="I46" s="204" t="s">
        <v>182</v>
      </c>
      <c r="J46" s="204"/>
      <c r="K46" s="204"/>
      <c r="L46" s="205"/>
      <c r="M46" s="206"/>
      <c r="N46" s="207" t="s">
        <v>831</v>
      </c>
      <c r="O46" s="240"/>
      <c r="P46" s="209" t="s">
        <v>799</v>
      </c>
      <c r="Q46" s="209" t="s">
        <v>799</v>
      </c>
      <c r="R46" s="209" t="s">
        <v>799</v>
      </c>
      <c r="S46" s="209" t="s">
        <v>799</v>
      </c>
      <c r="T46" s="209" t="s">
        <v>799</v>
      </c>
      <c r="U46" s="209" t="s">
        <v>799</v>
      </c>
      <c r="V46" s="209" t="s">
        <v>799</v>
      </c>
      <c r="W46" s="209" t="s">
        <v>799</v>
      </c>
      <c r="X46" s="209" t="s">
        <v>799</v>
      </c>
      <c r="Y46" s="209" t="s">
        <v>799</v>
      </c>
      <c r="Z46" s="209" t="s">
        <v>799</v>
      </c>
      <c r="AA46" s="209" t="s">
        <v>799</v>
      </c>
      <c r="AB46" s="209" t="s">
        <v>799</v>
      </c>
      <c r="AC46" s="209" t="s">
        <v>799</v>
      </c>
      <c r="AD46" s="209" t="s">
        <v>799</v>
      </c>
      <c r="AE46" s="209" t="s">
        <v>799</v>
      </c>
      <c r="AF46" s="245"/>
    </row>
    <row r="47" spans="1:33">
      <c r="A47" s="12">
        <f t="shared" si="0"/>
        <v>44</v>
      </c>
      <c r="B47" s="175" t="s">
        <v>419</v>
      </c>
      <c r="C47" s="175"/>
      <c r="D47" s="199" t="s">
        <v>482</v>
      </c>
      <c r="E47" s="226" t="s">
        <v>329</v>
      </c>
      <c r="F47" s="227" t="s">
        <v>329</v>
      </c>
      <c r="G47" s="44"/>
      <c r="H47" s="73" t="s">
        <v>324</v>
      </c>
      <c r="I47" s="74" t="s">
        <v>180</v>
      </c>
      <c r="J47" s="74"/>
      <c r="K47" s="74"/>
      <c r="L47" s="205"/>
      <c r="M47" s="75"/>
      <c r="N47" s="207" t="s">
        <v>449</v>
      </c>
      <c r="O47" s="208"/>
      <c r="P47" s="209" t="s">
        <v>799</v>
      </c>
      <c r="Q47" s="209" t="s">
        <v>799</v>
      </c>
      <c r="R47" s="209" t="s">
        <v>799</v>
      </c>
      <c r="S47" s="209" t="s">
        <v>799</v>
      </c>
      <c r="T47" s="209" t="s">
        <v>799</v>
      </c>
      <c r="U47" s="209" t="s">
        <v>799</v>
      </c>
      <c r="V47" s="209" t="s">
        <v>799</v>
      </c>
      <c r="W47" s="209" t="s">
        <v>799</v>
      </c>
      <c r="X47" s="209" t="s">
        <v>799</v>
      </c>
      <c r="Y47" s="209" t="s">
        <v>799</v>
      </c>
      <c r="Z47" s="209" t="s">
        <v>799</v>
      </c>
      <c r="AA47" s="209" t="s">
        <v>799</v>
      </c>
      <c r="AB47" s="209" t="s">
        <v>799</v>
      </c>
      <c r="AC47" s="209" t="s">
        <v>799</v>
      </c>
      <c r="AD47" s="209" t="s">
        <v>799</v>
      </c>
      <c r="AE47" s="209" t="s">
        <v>799</v>
      </c>
      <c r="AF47" s="169"/>
      <c r="AG47" s="45" t="s">
        <v>17</v>
      </c>
    </row>
    <row r="48" spans="1:33" s="231" customFormat="1">
      <c r="A48" s="12">
        <f t="shared" si="0"/>
        <v>45</v>
      </c>
      <c r="B48" s="248" t="s">
        <v>484</v>
      </c>
      <c r="C48" s="175"/>
      <c r="D48" s="199" t="s">
        <v>482</v>
      </c>
      <c r="E48" s="246" t="s">
        <v>760</v>
      </c>
      <c r="F48" s="247" t="s">
        <v>762</v>
      </c>
      <c r="G48" s="44"/>
      <c r="H48" s="208" t="s">
        <v>346</v>
      </c>
      <c r="I48" s="234" t="s">
        <v>470</v>
      </c>
      <c r="J48" s="234"/>
      <c r="K48" s="234"/>
      <c r="L48" s="205"/>
      <c r="M48" s="235"/>
      <c r="N48" s="207" t="s">
        <v>763</v>
      </c>
      <c r="O48" s="208"/>
      <c r="P48" s="209" t="s">
        <v>799</v>
      </c>
      <c r="Q48" s="209" t="s">
        <v>799</v>
      </c>
      <c r="R48" s="209" t="s">
        <v>799</v>
      </c>
      <c r="S48" s="209" t="s">
        <v>799</v>
      </c>
      <c r="T48" s="209" t="s">
        <v>799</v>
      </c>
      <c r="U48" s="209" t="s">
        <v>799</v>
      </c>
      <c r="V48" s="209" t="s">
        <v>799</v>
      </c>
      <c r="W48" s="209" t="s">
        <v>799</v>
      </c>
      <c r="X48" s="209" t="s">
        <v>799</v>
      </c>
      <c r="Y48" s="209" t="s">
        <v>799</v>
      </c>
      <c r="Z48" s="209" t="s">
        <v>799</v>
      </c>
      <c r="AA48" s="209" t="s">
        <v>799</v>
      </c>
      <c r="AB48" s="209" t="s">
        <v>799</v>
      </c>
      <c r="AC48" s="209" t="s">
        <v>799</v>
      </c>
      <c r="AD48" s="209" t="s">
        <v>799</v>
      </c>
      <c r="AE48" s="209" t="s">
        <v>799</v>
      </c>
      <c r="AF48" s="236"/>
      <c r="AG48" s="231" t="s">
        <v>17</v>
      </c>
    </row>
    <row r="49" spans="1:33" s="445" customFormat="1">
      <c r="A49" s="437">
        <f t="shared" si="0"/>
        <v>46</v>
      </c>
      <c r="B49" s="438"/>
      <c r="C49" s="439"/>
      <c r="D49" s="188" t="s">
        <v>482</v>
      </c>
      <c r="E49" s="440" t="s">
        <v>774</v>
      </c>
      <c r="F49" s="254" t="s">
        <v>775</v>
      </c>
      <c r="G49" s="441"/>
      <c r="H49" s="195" t="s">
        <v>290</v>
      </c>
      <c r="I49" s="442" t="s">
        <v>470</v>
      </c>
      <c r="J49" s="442"/>
      <c r="K49" s="442"/>
      <c r="L49" s="252"/>
      <c r="M49" s="443"/>
      <c r="N49" s="194" t="s">
        <v>764</v>
      </c>
      <c r="O49" s="195"/>
      <c r="P49" s="196" t="s">
        <v>799</v>
      </c>
      <c r="Q49" s="196" t="s">
        <v>799</v>
      </c>
      <c r="R49" s="196" t="s">
        <v>799</v>
      </c>
      <c r="S49" s="196" t="s">
        <v>799</v>
      </c>
      <c r="T49" s="196" t="s">
        <v>799</v>
      </c>
      <c r="U49" s="196" t="s">
        <v>799</v>
      </c>
      <c r="V49" s="196" t="s">
        <v>799</v>
      </c>
      <c r="W49" s="196" t="s">
        <v>799</v>
      </c>
      <c r="X49" s="196" t="s">
        <v>799</v>
      </c>
      <c r="Y49" s="196" t="s">
        <v>799</v>
      </c>
      <c r="Z49" s="196" t="s">
        <v>799</v>
      </c>
      <c r="AA49" s="196" t="s">
        <v>799</v>
      </c>
      <c r="AB49" s="196" t="s">
        <v>799</v>
      </c>
      <c r="AC49" s="196" t="s">
        <v>799</v>
      </c>
      <c r="AD49" s="196" t="s">
        <v>799</v>
      </c>
      <c r="AE49" s="196" t="s">
        <v>799</v>
      </c>
      <c r="AF49" s="444"/>
      <c r="AG49" s="445" t="s">
        <v>17</v>
      </c>
    </row>
    <row r="50" spans="1:33">
      <c r="A50" s="12">
        <f t="shared" si="0"/>
        <v>47</v>
      </c>
      <c r="B50" s="248"/>
      <c r="C50" s="175"/>
      <c r="D50" s="199" t="s">
        <v>482</v>
      </c>
      <c r="E50" s="246" t="s">
        <v>761</v>
      </c>
      <c r="F50" s="247" t="s">
        <v>756</v>
      </c>
      <c r="G50" s="44"/>
      <c r="H50" s="208" t="s">
        <v>178</v>
      </c>
      <c r="I50" s="74" t="s">
        <v>475</v>
      </c>
      <c r="J50" s="74"/>
      <c r="K50" s="74"/>
      <c r="L50" s="205"/>
      <c r="M50" s="75"/>
      <c r="N50" s="207" t="s">
        <v>764</v>
      </c>
      <c r="O50" s="208"/>
      <c r="P50" s="209" t="s">
        <v>799</v>
      </c>
      <c r="Q50" s="209" t="s">
        <v>799</v>
      </c>
      <c r="R50" s="209" t="s">
        <v>799</v>
      </c>
      <c r="S50" s="209" t="s">
        <v>799</v>
      </c>
      <c r="T50" s="209" t="s">
        <v>799</v>
      </c>
      <c r="U50" s="209" t="s">
        <v>799</v>
      </c>
      <c r="V50" s="209" t="s">
        <v>799</v>
      </c>
      <c r="W50" s="209" t="s">
        <v>799</v>
      </c>
      <c r="X50" s="209" t="s">
        <v>799</v>
      </c>
      <c r="Y50" s="209" t="s">
        <v>799</v>
      </c>
      <c r="Z50" s="209" t="s">
        <v>799</v>
      </c>
      <c r="AA50" s="209" t="s">
        <v>799</v>
      </c>
      <c r="AB50" s="209" t="s">
        <v>799</v>
      </c>
      <c r="AC50" s="209" t="s">
        <v>799</v>
      </c>
      <c r="AD50" s="209" t="s">
        <v>799</v>
      </c>
      <c r="AE50" s="209" t="s">
        <v>799</v>
      </c>
      <c r="AF50" s="169"/>
      <c r="AG50" s="45" t="s">
        <v>17</v>
      </c>
    </row>
    <row r="51" spans="1:33" ht="116.25" customHeight="1">
      <c r="A51" s="12">
        <f t="shared" si="0"/>
        <v>48</v>
      </c>
      <c r="B51" s="175"/>
      <c r="C51" s="175"/>
      <c r="D51" s="199" t="s">
        <v>482</v>
      </c>
      <c r="E51" s="226" t="s">
        <v>330</v>
      </c>
      <c r="F51" s="227" t="s">
        <v>281</v>
      </c>
      <c r="G51" s="44"/>
      <c r="H51" s="73" t="s">
        <v>179</v>
      </c>
      <c r="I51" s="74" t="s">
        <v>450</v>
      </c>
      <c r="J51" s="74"/>
      <c r="K51" s="74"/>
      <c r="L51" s="205" t="s">
        <v>703</v>
      </c>
      <c r="M51" s="75"/>
      <c r="N51" s="207" t="s">
        <v>288</v>
      </c>
      <c r="O51" s="209" t="s">
        <v>291</v>
      </c>
      <c r="P51" s="209" t="s">
        <v>291</v>
      </c>
      <c r="Q51" s="209" t="s">
        <v>291</v>
      </c>
      <c r="R51" s="209" t="s">
        <v>296</v>
      </c>
      <c r="S51" s="209" t="s">
        <v>291</v>
      </c>
      <c r="T51" s="209" t="s">
        <v>291</v>
      </c>
      <c r="U51" s="209" t="s">
        <v>291</v>
      </c>
      <c r="V51" s="209" t="s">
        <v>296</v>
      </c>
      <c r="W51" s="209" t="s">
        <v>291</v>
      </c>
      <c r="X51" s="209" t="s">
        <v>291</v>
      </c>
      <c r="Y51" s="209" t="s">
        <v>291</v>
      </c>
      <c r="Z51" s="209" t="s">
        <v>291</v>
      </c>
      <c r="AA51" s="209" t="s">
        <v>291</v>
      </c>
      <c r="AB51" s="209" t="s">
        <v>291</v>
      </c>
      <c r="AC51" s="209" t="s">
        <v>291</v>
      </c>
      <c r="AD51" s="209">
        <v>78</v>
      </c>
      <c r="AE51" s="209">
        <v>0</v>
      </c>
      <c r="AF51" s="236" t="s">
        <v>704</v>
      </c>
      <c r="AG51" s="45" t="s">
        <v>17</v>
      </c>
    </row>
    <row r="52" spans="1:33">
      <c r="A52" s="12">
        <f t="shared" si="0"/>
        <v>49</v>
      </c>
      <c r="B52" s="175"/>
      <c r="C52" s="175"/>
      <c r="D52" s="199" t="s">
        <v>482</v>
      </c>
      <c r="E52" s="223" t="s">
        <v>502</v>
      </c>
      <c r="F52" s="227" t="s">
        <v>645</v>
      </c>
      <c r="G52" s="44"/>
      <c r="H52" s="73" t="s">
        <v>179</v>
      </c>
      <c r="I52" s="74" t="s">
        <v>451</v>
      </c>
      <c r="J52" s="204" t="s">
        <v>646</v>
      </c>
      <c r="K52" s="74"/>
      <c r="L52" s="205" t="s">
        <v>767</v>
      </c>
      <c r="M52" s="75"/>
      <c r="N52" s="207" t="s">
        <v>288</v>
      </c>
      <c r="O52" s="208"/>
      <c r="P52" s="209" t="s">
        <v>291</v>
      </c>
      <c r="Q52" s="209" t="s">
        <v>291</v>
      </c>
      <c r="R52" s="209" t="s">
        <v>296</v>
      </c>
      <c r="S52" s="209" t="s">
        <v>291</v>
      </c>
      <c r="T52" s="209" t="s">
        <v>291</v>
      </c>
      <c r="U52" s="209" t="s">
        <v>291</v>
      </c>
      <c r="V52" s="209" t="s">
        <v>296</v>
      </c>
      <c r="W52" s="209" t="s">
        <v>291</v>
      </c>
      <c r="X52" s="209" t="s">
        <v>291</v>
      </c>
      <c r="Y52" s="209" t="s">
        <v>291</v>
      </c>
      <c r="Z52" s="209" t="s">
        <v>291</v>
      </c>
      <c r="AA52" s="209" t="s">
        <v>291</v>
      </c>
      <c r="AB52" s="209" t="s">
        <v>291</v>
      </c>
      <c r="AC52" s="209" t="s">
        <v>291</v>
      </c>
      <c r="AD52" s="209">
        <v>4</v>
      </c>
      <c r="AE52" s="209">
        <v>0</v>
      </c>
      <c r="AF52" s="201"/>
      <c r="AG52" s="45" t="s">
        <v>17</v>
      </c>
    </row>
    <row r="53" spans="1:33" s="241" customFormat="1">
      <c r="A53" s="197">
        <f t="shared" si="0"/>
        <v>50</v>
      </c>
      <c r="B53" s="211"/>
      <c r="C53" s="211"/>
      <c r="D53" s="199" t="s">
        <v>482</v>
      </c>
      <c r="E53" s="202" t="s">
        <v>413</v>
      </c>
      <c r="F53" s="202" t="s">
        <v>642</v>
      </c>
      <c r="G53" s="202"/>
      <c r="H53" s="208" t="s">
        <v>179</v>
      </c>
      <c r="I53" s="204" t="s">
        <v>451</v>
      </c>
      <c r="J53" s="204"/>
      <c r="K53" s="192"/>
      <c r="L53" s="205" t="s">
        <v>767</v>
      </c>
      <c r="M53" s="193"/>
      <c r="N53" s="207" t="s">
        <v>288</v>
      </c>
      <c r="O53" s="195"/>
      <c r="P53" s="209" t="s">
        <v>291</v>
      </c>
      <c r="Q53" s="209" t="s">
        <v>291</v>
      </c>
      <c r="R53" s="209" t="s">
        <v>296</v>
      </c>
      <c r="S53" s="209" t="s">
        <v>291</v>
      </c>
      <c r="T53" s="209" t="s">
        <v>291</v>
      </c>
      <c r="U53" s="209" t="s">
        <v>291</v>
      </c>
      <c r="V53" s="209" t="s">
        <v>296</v>
      </c>
      <c r="W53" s="209" t="s">
        <v>291</v>
      </c>
      <c r="X53" s="209" t="s">
        <v>291</v>
      </c>
      <c r="Y53" s="209" t="s">
        <v>291</v>
      </c>
      <c r="Z53" s="209" t="s">
        <v>291</v>
      </c>
      <c r="AA53" s="209" t="s">
        <v>291</v>
      </c>
      <c r="AB53" s="209" t="s">
        <v>291</v>
      </c>
      <c r="AC53" s="209" t="s">
        <v>291</v>
      </c>
      <c r="AD53" s="196">
        <v>4</v>
      </c>
      <c r="AE53" s="209">
        <v>0</v>
      </c>
      <c r="AF53" s="190"/>
      <c r="AG53" s="241" t="s">
        <v>17</v>
      </c>
    </row>
    <row r="54" spans="1:33" s="241" customFormat="1">
      <c r="A54" s="197">
        <f t="shared" si="0"/>
        <v>51</v>
      </c>
      <c r="B54" s="211"/>
      <c r="C54" s="211"/>
      <c r="D54" s="199" t="s">
        <v>482</v>
      </c>
      <c r="E54" s="202" t="s">
        <v>457</v>
      </c>
      <c r="F54" s="202" t="s">
        <v>533</v>
      </c>
      <c r="G54" s="202"/>
      <c r="H54" s="208" t="s">
        <v>290</v>
      </c>
      <c r="I54" s="204" t="s">
        <v>470</v>
      </c>
      <c r="J54" s="204"/>
      <c r="K54" s="192"/>
      <c r="L54" s="205" t="s">
        <v>767</v>
      </c>
      <c r="M54" s="193"/>
      <c r="N54" s="207" t="s">
        <v>288</v>
      </c>
      <c r="O54" s="195"/>
      <c r="P54" s="209" t="s">
        <v>291</v>
      </c>
      <c r="Q54" s="209" t="s">
        <v>291</v>
      </c>
      <c r="R54" s="209" t="s">
        <v>291</v>
      </c>
      <c r="S54" s="209" t="s">
        <v>291</v>
      </c>
      <c r="T54" s="209" t="s">
        <v>291</v>
      </c>
      <c r="U54" s="209" t="s">
        <v>291</v>
      </c>
      <c r="V54" s="209" t="s">
        <v>291</v>
      </c>
      <c r="W54" s="209" t="s">
        <v>291</v>
      </c>
      <c r="X54" s="209" t="s">
        <v>291</v>
      </c>
      <c r="Y54" s="209" t="s">
        <v>291</v>
      </c>
      <c r="Z54" s="209" t="s">
        <v>291</v>
      </c>
      <c r="AA54" s="209" t="s">
        <v>291</v>
      </c>
      <c r="AB54" s="209" t="s">
        <v>291</v>
      </c>
      <c r="AC54" s="209" t="s">
        <v>291</v>
      </c>
      <c r="AD54" s="209" t="s">
        <v>291</v>
      </c>
      <c r="AE54" s="209" t="s">
        <v>291</v>
      </c>
      <c r="AF54" s="190"/>
      <c r="AG54" s="241" t="s">
        <v>17</v>
      </c>
    </row>
    <row r="55" spans="1:33" s="241" customFormat="1">
      <c r="A55" s="197">
        <f t="shared" si="0"/>
        <v>52</v>
      </c>
      <c r="B55" s="210"/>
      <c r="C55" s="210"/>
      <c r="D55" s="199" t="s">
        <v>482</v>
      </c>
      <c r="E55" s="200" t="s">
        <v>414</v>
      </c>
      <c r="F55" s="202" t="s">
        <v>643</v>
      </c>
      <c r="G55" s="202"/>
      <c r="H55" s="203" t="s">
        <v>324</v>
      </c>
      <c r="I55" s="204" t="s">
        <v>451</v>
      </c>
      <c r="J55" s="204" t="s">
        <v>646</v>
      </c>
      <c r="K55" s="204"/>
      <c r="L55" s="205"/>
      <c r="M55" s="206"/>
      <c r="N55" s="207" t="s">
        <v>288</v>
      </c>
      <c r="O55" s="208"/>
      <c r="P55" s="209" t="s">
        <v>291</v>
      </c>
      <c r="Q55" s="209" t="s">
        <v>291</v>
      </c>
      <c r="R55" s="209" t="s">
        <v>291</v>
      </c>
      <c r="S55" s="209" t="s">
        <v>291</v>
      </c>
      <c r="T55" s="209" t="s">
        <v>291</v>
      </c>
      <c r="U55" s="209" t="s">
        <v>291</v>
      </c>
      <c r="V55" s="209" t="s">
        <v>291</v>
      </c>
      <c r="W55" s="209" t="s">
        <v>291</v>
      </c>
      <c r="X55" s="209" t="s">
        <v>291</v>
      </c>
      <c r="Y55" s="209" t="s">
        <v>291</v>
      </c>
      <c r="Z55" s="209" t="s">
        <v>291</v>
      </c>
      <c r="AA55" s="209" t="s">
        <v>291</v>
      </c>
      <c r="AB55" s="209" t="s">
        <v>291</v>
      </c>
      <c r="AC55" s="209" t="s">
        <v>291</v>
      </c>
      <c r="AD55" s="209" t="s">
        <v>291</v>
      </c>
      <c r="AE55" s="209" t="s">
        <v>291</v>
      </c>
      <c r="AF55" s="201"/>
      <c r="AG55" s="241" t="s">
        <v>17</v>
      </c>
    </row>
    <row r="56" spans="1:33" s="241" customFormat="1" ht="105">
      <c r="A56" s="197">
        <f t="shared" si="0"/>
        <v>53</v>
      </c>
      <c r="B56" s="210"/>
      <c r="C56" s="210"/>
      <c r="D56" s="199" t="s">
        <v>482</v>
      </c>
      <c r="E56" s="200" t="s">
        <v>415</v>
      </c>
      <c r="F56" s="202" t="s">
        <v>802</v>
      </c>
      <c r="G56" s="202"/>
      <c r="H56" s="203" t="s">
        <v>700</v>
      </c>
      <c r="I56" s="204" t="s">
        <v>180</v>
      </c>
      <c r="J56" s="204"/>
      <c r="K56" s="204"/>
      <c r="L56" s="205" t="s">
        <v>767</v>
      </c>
      <c r="M56" s="206"/>
      <c r="N56" s="207" t="s">
        <v>968</v>
      </c>
      <c r="O56" s="208"/>
      <c r="P56" s="209" t="s">
        <v>291</v>
      </c>
      <c r="Q56" s="209" t="s">
        <v>291</v>
      </c>
      <c r="R56" s="209" t="s">
        <v>291</v>
      </c>
      <c r="S56" s="209" t="s">
        <v>291</v>
      </c>
      <c r="T56" s="209" t="s">
        <v>291</v>
      </c>
      <c r="U56" s="209" t="s">
        <v>291</v>
      </c>
      <c r="V56" s="209" t="s">
        <v>291</v>
      </c>
      <c r="W56" s="209" t="s">
        <v>291</v>
      </c>
      <c r="X56" s="209" t="s">
        <v>291</v>
      </c>
      <c r="Y56" s="209" t="s">
        <v>291</v>
      </c>
      <c r="Z56" s="209" t="s">
        <v>291</v>
      </c>
      <c r="AA56" s="209" t="s">
        <v>291</v>
      </c>
      <c r="AB56" s="209" t="s">
        <v>291</v>
      </c>
      <c r="AC56" s="209" t="s">
        <v>291</v>
      </c>
      <c r="AD56" s="209" t="s">
        <v>291</v>
      </c>
      <c r="AE56" s="209" t="s">
        <v>291</v>
      </c>
      <c r="AF56" s="201"/>
      <c r="AG56" s="241" t="s">
        <v>17</v>
      </c>
    </row>
    <row r="57" spans="1:33" s="231" customFormat="1">
      <c r="A57" s="12">
        <f t="shared" si="0"/>
        <v>54</v>
      </c>
      <c r="B57" s="175"/>
      <c r="C57" s="175"/>
      <c r="D57" s="199" t="s">
        <v>482</v>
      </c>
      <c r="E57" s="223" t="s">
        <v>333</v>
      </c>
      <c r="F57" s="227" t="s">
        <v>677</v>
      </c>
      <c r="G57" s="44"/>
      <c r="H57" s="73" t="s">
        <v>179</v>
      </c>
      <c r="I57" s="234" t="s">
        <v>451</v>
      </c>
      <c r="J57" s="234"/>
      <c r="K57" s="234"/>
      <c r="L57" s="205"/>
      <c r="M57" s="235"/>
      <c r="N57" s="207" t="s">
        <v>288</v>
      </c>
      <c r="O57" s="208"/>
      <c r="P57" s="209" t="s">
        <v>291</v>
      </c>
      <c r="Q57" s="209" t="s">
        <v>291</v>
      </c>
      <c r="R57" s="209" t="s">
        <v>296</v>
      </c>
      <c r="S57" s="209" t="s">
        <v>291</v>
      </c>
      <c r="T57" s="209" t="s">
        <v>291</v>
      </c>
      <c r="U57" s="209" t="s">
        <v>291</v>
      </c>
      <c r="V57" s="209" t="s">
        <v>296</v>
      </c>
      <c r="W57" s="209" t="s">
        <v>291</v>
      </c>
      <c r="X57" s="209" t="s">
        <v>291</v>
      </c>
      <c r="Y57" s="209" t="s">
        <v>291</v>
      </c>
      <c r="Z57" s="209" t="s">
        <v>291</v>
      </c>
      <c r="AA57" s="209" t="s">
        <v>291</v>
      </c>
      <c r="AB57" s="209" t="s">
        <v>291</v>
      </c>
      <c r="AC57" s="209" t="s">
        <v>291</v>
      </c>
      <c r="AD57" s="209">
        <v>14</v>
      </c>
      <c r="AE57" s="209">
        <v>1</v>
      </c>
      <c r="AF57" s="171"/>
      <c r="AG57" s="231" t="s">
        <v>17</v>
      </c>
    </row>
    <row r="58" spans="1:33">
      <c r="A58" s="12">
        <f t="shared" si="0"/>
        <v>55</v>
      </c>
      <c r="B58" s="175"/>
      <c r="C58" s="175"/>
      <c r="D58" s="199" t="s">
        <v>482</v>
      </c>
      <c r="E58" s="227" t="s">
        <v>335</v>
      </c>
      <c r="F58" s="227" t="s">
        <v>452</v>
      </c>
      <c r="G58" s="44"/>
      <c r="H58" s="208" t="s">
        <v>179</v>
      </c>
      <c r="I58" s="74" t="s">
        <v>451</v>
      </c>
      <c r="J58" s="74"/>
      <c r="K58" s="74"/>
      <c r="L58" s="205"/>
      <c r="M58" s="75"/>
      <c r="N58" s="207" t="s">
        <v>288</v>
      </c>
      <c r="O58" s="208"/>
      <c r="P58" s="209" t="s">
        <v>291</v>
      </c>
      <c r="Q58" s="209" t="s">
        <v>291</v>
      </c>
      <c r="R58" s="209" t="s">
        <v>296</v>
      </c>
      <c r="S58" s="209" t="s">
        <v>291</v>
      </c>
      <c r="T58" s="209" t="s">
        <v>291</v>
      </c>
      <c r="U58" s="209" t="s">
        <v>291</v>
      </c>
      <c r="V58" s="209" t="s">
        <v>296</v>
      </c>
      <c r="W58" s="209" t="s">
        <v>291</v>
      </c>
      <c r="X58" s="209" t="s">
        <v>291</v>
      </c>
      <c r="Y58" s="209" t="s">
        <v>291</v>
      </c>
      <c r="Z58" s="209" t="s">
        <v>291</v>
      </c>
      <c r="AA58" s="209" t="s">
        <v>291</v>
      </c>
      <c r="AB58" s="209" t="s">
        <v>291</v>
      </c>
      <c r="AC58" s="209" t="s">
        <v>291</v>
      </c>
      <c r="AD58" s="209">
        <v>25</v>
      </c>
      <c r="AE58" s="209">
        <v>1</v>
      </c>
      <c r="AF58" s="171"/>
      <c r="AG58" s="45" t="s">
        <v>17</v>
      </c>
    </row>
    <row r="59" spans="1:33">
      <c r="A59" s="12">
        <f t="shared" si="0"/>
        <v>56</v>
      </c>
      <c r="B59" s="211"/>
      <c r="C59" s="211"/>
      <c r="D59" s="199" t="s">
        <v>482</v>
      </c>
      <c r="E59" s="225" t="s">
        <v>448</v>
      </c>
      <c r="F59" s="227" t="s">
        <v>579</v>
      </c>
      <c r="G59" s="44"/>
      <c r="H59" s="73" t="s">
        <v>179</v>
      </c>
      <c r="I59" s="234" t="s">
        <v>280</v>
      </c>
      <c r="J59" s="74" t="s">
        <v>454</v>
      </c>
      <c r="K59" s="192"/>
      <c r="L59" s="205" t="s">
        <v>767</v>
      </c>
      <c r="M59" s="193"/>
      <c r="N59" s="207" t="s">
        <v>288</v>
      </c>
      <c r="O59" s="195"/>
      <c r="P59" s="209" t="s">
        <v>291</v>
      </c>
      <c r="Q59" s="209" t="s">
        <v>291</v>
      </c>
      <c r="R59" s="209" t="s">
        <v>291</v>
      </c>
      <c r="S59" s="209" t="s">
        <v>291</v>
      </c>
      <c r="T59" s="209" t="s">
        <v>291</v>
      </c>
      <c r="U59" s="209" t="s">
        <v>291</v>
      </c>
      <c r="V59" s="209" t="s">
        <v>291</v>
      </c>
      <c r="W59" s="209" t="s">
        <v>296</v>
      </c>
      <c r="X59" s="209" t="s">
        <v>291</v>
      </c>
      <c r="Y59" s="209" t="s">
        <v>291</v>
      </c>
      <c r="Z59" s="209" t="s">
        <v>291</v>
      </c>
      <c r="AA59" s="209" t="s">
        <v>291</v>
      </c>
      <c r="AB59" s="209" t="s">
        <v>291</v>
      </c>
      <c r="AC59" s="209" t="s">
        <v>291</v>
      </c>
      <c r="AD59" s="209">
        <v>8</v>
      </c>
      <c r="AE59" s="209">
        <v>1</v>
      </c>
      <c r="AF59" s="190"/>
      <c r="AG59" s="45" t="s">
        <v>17</v>
      </c>
    </row>
    <row r="60" spans="1:33">
      <c r="A60" s="12">
        <f t="shared" si="0"/>
        <v>57</v>
      </c>
      <c r="B60" s="175"/>
      <c r="C60" s="175"/>
      <c r="D60" s="199" t="s">
        <v>482</v>
      </c>
      <c r="E60" s="225" t="s">
        <v>331</v>
      </c>
      <c r="F60" s="227" t="s">
        <v>282</v>
      </c>
      <c r="G60" s="44"/>
      <c r="H60" s="73" t="s">
        <v>179</v>
      </c>
      <c r="I60" s="234" t="s">
        <v>453</v>
      </c>
      <c r="J60" s="172">
        <v>999999</v>
      </c>
      <c r="K60" s="74"/>
      <c r="L60" s="205" t="s">
        <v>767</v>
      </c>
      <c r="M60" s="75"/>
      <c r="N60" s="207">
        <v>0</v>
      </c>
      <c r="O60" s="208"/>
      <c r="P60" s="209" t="s">
        <v>291</v>
      </c>
      <c r="Q60" s="209" t="s">
        <v>291</v>
      </c>
      <c r="R60" s="209" t="s">
        <v>291</v>
      </c>
      <c r="S60" s="209" t="s">
        <v>291</v>
      </c>
      <c r="T60" s="209" t="s">
        <v>291</v>
      </c>
      <c r="U60" s="209" t="s">
        <v>291</v>
      </c>
      <c r="V60" s="209" t="s">
        <v>291</v>
      </c>
      <c r="W60" s="209" t="s">
        <v>291</v>
      </c>
      <c r="X60" s="209" t="s">
        <v>296</v>
      </c>
      <c r="Y60" s="209" t="s">
        <v>291</v>
      </c>
      <c r="Z60" s="209" t="s">
        <v>291</v>
      </c>
      <c r="AA60" s="209" t="s">
        <v>291</v>
      </c>
      <c r="AB60" s="209" t="s">
        <v>291</v>
      </c>
      <c r="AC60" s="209" t="s">
        <v>291</v>
      </c>
      <c r="AD60" s="209">
        <v>6</v>
      </c>
      <c r="AE60" s="209">
        <v>1</v>
      </c>
      <c r="AF60" s="169"/>
      <c r="AG60" s="45" t="s">
        <v>17</v>
      </c>
    </row>
    <row r="61" spans="1:33" ht="51.75" customHeight="1">
      <c r="A61" s="12">
        <f t="shared" si="0"/>
        <v>58</v>
      </c>
      <c r="B61" s="175"/>
      <c r="C61" s="175"/>
      <c r="D61" s="199" t="s">
        <v>482</v>
      </c>
      <c r="E61" s="225" t="s">
        <v>332</v>
      </c>
      <c r="F61" s="227" t="s">
        <v>339</v>
      </c>
      <c r="G61" s="44"/>
      <c r="H61" s="73" t="s">
        <v>179</v>
      </c>
      <c r="I61" s="234" t="s">
        <v>453</v>
      </c>
      <c r="J61" s="173">
        <v>9999999.9900000002</v>
      </c>
      <c r="K61" s="74"/>
      <c r="L61" s="205" t="s">
        <v>767</v>
      </c>
      <c r="M61" s="75"/>
      <c r="N61" s="207">
        <v>0</v>
      </c>
      <c r="O61" s="208"/>
      <c r="P61" s="209" t="s">
        <v>291</v>
      </c>
      <c r="Q61" s="209" t="s">
        <v>291</v>
      </c>
      <c r="R61" s="209" t="s">
        <v>291</v>
      </c>
      <c r="S61" s="209" t="s">
        <v>291</v>
      </c>
      <c r="T61" s="209" t="s">
        <v>291</v>
      </c>
      <c r="U61" s="209" t="s">
        <v>291</v>
      </c>
      <c r="V61" s="209" t="s">
        <v>291</v>
      </c>
      <c r="W61" s="209" t="s">
        <v>291</v>
      </c>
      <c r="X61" s="209" t="s">
        <v>296</v>
      </c>
      <c r="Y61" s="209" t="s">
        <v>291</v>
      </c>
      <c r="Z61" s="209" t="s">
        <v>291</v>
      </c>
      <c r="AA61" s="209" t="s">
        <v>291</v>
      </c>
      <c r="AB61" s="209" t="s">
        <v>291</v>
      </c>
      <c r="AC61" s="209" t="s">
        <v>291</v>
      </c>
      <c r="AD61" s="256" t="s">
        <v>476</v>
      </c>
      <c r="AE61" s="209">
        <v>1</v>
      </c>
      <c r="AF61" s="201" t="s">
        <v>478</v>
      </c>
      <c r="AG61" s="45" t="s">
        <v>17</v>
      </c>
    </row>
    <row r="62" spans="1:33" ht="58.5" customHeight="1">
      <c r="A62" s="12">
        <f t="shared" si="0"/>
        <v>59</v>
      </c>
      <c r="B62" s="211"/>
      <c r="C62" s="211"/>
      <c r="D62" s="199" t="s">
        <v>482</v>
      </c>
      <c r="E62" s="225" t="s">
        <v>336</v>
      </c>
      <c r="F62" s="227" t="s">
        <v>341</v>
      </c>
      <c r="G62" s="44"/>
      <c r="H62" s="73" t="s">
        <v>179</v>
      </c>
      <c r="I62" s="234" t="s">
        <v>453</v>
      </c>
      <c r="J62" s="173" t="s">
        <v>358</v>
      </c>
      <c r="K62" s="192"/>
      <c r="L62" s="237" t="s">
        <v>819</v>
      </c>
      <c r="M62" s="193"/>
      <c r="N62" s="207">
        <v>0</v>
      </c>
      <c r="O62" s="195"/>
      <c r="P62" s="209" t="s">
        <v>291</v>
      </c>
      <c r="Q62" s="209" t="s">
        <v>291</v>
      </c>
      <c r="R62" s="209" t="s">
        <v>291</v>
      </c>
      <c r="S62" s="209" t="s">
        <v>291</v>
      </c>
      <c r="T62" s="209" t="s">
        <v>291</v>
      </c>
      <c r="U62" s="209" t="s">
        <v>291</v>
      </c>
      <c r="V62" s="209" t="s">
        <v>291</v>
      </c>
      <c r="W62" s="209" t="s">
        <v>291</v>
      </c>
      <c r="X62" s="209" t="s">
        <v>291</v>
      </c>
      <c r="Y62" s="209" t="s">
        <v>296</v>
      </c>
      <c r="Z62" s="209" t="s">
        <v>291</v>
      </c>
      <c r="AA62" s="209" t="s">
        <v>291</v>
      </c>
      <c r="AB62" s="209" t="s">
        <v>291</v>
      </c>
      <c r="AC62" s="209" t="s">
        <v>291</v>
      </c>
      <c r="AD62" s="256" t="s">
        <v>477</v>
      </c>
      <c r="AE62" s="209">
        <v>1</v>
      </c>
      <c r="AF62" s="201" t="s">
        <v>480</v>
      </c>
      <c r="AG62" s="45" t="s">
        <v>17</v>
      </c>
    </row>
    <row r="63" spans="1:33" ht="53.25" customHeight="1">
      <c r="A63" s="12">
        <f t="shared" si="0"/>
        <v>60</v>
      </c>
      <c r="B63" s="175"/>
      <c r="C63" s="175"/>
      <c r="D63" s="199" t="s">
        <v>482</v>
      </c>
      <c r="E63" s="225" t="s">
        <v>337</v>
      </c>
      <c r="F63" s="227" t="s">
        <v>342</v>
      </c>
      <c r="G63" s="44"/>
      <c r="H63" s="73" t="s">
        <v>179</v>
      </c>
      <c r="I63" s="234" t="s">
        <v>453</v>
      </c>
      <c r="J63" s="173" t="s">
        <v>359</v>
      </c>
      <c r="K63" s="74"/>
      <c r="L63" s="237" t="s">
        <v>820</v>
      </c>
      <c r="M63" s="75"/>
      <c r="N63" s="207">
        <v>0</v>
      </c>
      <c r="O63" s="208"/>
      <c r="P63" s="209" t="s">
        <v>291</v>
      </c>
      <c r="Q63" s="209" t="s">
        <v>291</v>
      </c>
      <c r="R63" s="209" t="s">
        <v>291</v>
      </c>
      <c r="S63" s="209" t="s">
        <v>291</v>
      </c>
      <c r="T63" s="209" t="s">
        <v>291</v>
      </c>
      <c r="U63" s="209" t="s">
        <v>291</v>
      </c>
      <c r="V63" s="209" t="s">
        <v>291</v>
      </c>
      <c r="W63" s="209" t="s">
        <v>291</v>
      </c>
      <c r="X63" s="209" t="s">
        <v>291</v>
      </c>
      <c r="Y63" s="209" t="s">
        <v>296</v>
      </c>
      <c r="Z63" s="209" t="s">
        <v>291</v>
      </c>
      <c r="AA63" s="209" t="s">
        <v>291</v>
      </c>
      <c r="AB63" s="209" t="s">
        <v>291</v>
      </c>
      <c r="AC63" s="209" t="s">
        <v>291</v>
      </c>
      <c r="AD63" s="256" t="s">
        <v>477</v>
      </c>
      <c r="AE63" s="209">
        <v>1</v>
      </c>
      <c r="AF63" s="201" t="s">
        <v>479</v>
      </c>
      <c r="AG63" s="45" t="s">
        <v>17</v>
      </c>
    </row>
    <row r="64" spans="1:33">
      <c r="A64" s="12">
        <f t="shared" si="0"/>
        <v>61</v>
      </c>
      <c r="B64" s="175"/>
      <c r="C64" s="175"/>
      <c r="D64" s="199" t="s">
        <v>482</v>
      </c>
      <c r="E64" s="225" t="s">
        <v>338</v>
      </c>
      <c r="F64" s="227" t="s">
        <v>343</v>
      </c>
      <c r="G64" s="44"/>
      <c r="H64" s="73" t="s">
        <v>179</v>
      </c>
      <c r="I64" s="74" t="s">
        <v>451</v>
      </c>
      <c r="J64" s="74"/>
      <c r="K64" s="74"/>
      <c r="L64" s="205" t="s">
        <v>767</v>
      </c>
      <c r="M64" s="75"/>
      <c r="N64" s="207" t="s">
        <v>288</v>
      </c>
      <c r="O64" s="208"/>
      <c r="P64" s="209" t="s">
        <v>291</v>
      </c>
      <c r="Q64" s="209" t="s">
        <v>291</v>
      </c>
      <c r="R64" s="209" t="s">
        <v>296</v>
      </c>
      <c r="S64" s="209" t="s">
        <v>291</v>
      </c>
      <c r="T64" s="209" t="s">
        <v>291</v>
      </c>
      <c r="U64" s="209" t="s">
        <v>291</v>
      </c>
      <c r="V64" s="209" t="s">
        <v>296</v>
      </c>
      <c r="W64" s="209" t="s">
        <v>291</v>
      </c>
      <c r="X64" s="209" t="s">
        <v>291</v>
      </c>
      <c r="Y64" s="209" t="s">
        <v>291</v>
      </c>
      <c r="Z64" s="209" t="s">
        <v>291</v>
      </c>
      <c r="AA64" s="209" t="s">
        <v>291</v>
      </c>
      <c r="AB64" s="209" t="s">
        <v>291</v>
      </c>
      <c r="AC64" s="209" t="s">
        <v>291</v>
      </c>
      <c r="AD64" s="209">
        <v>3</v>
      </c>
      <c r="AE64" s="209">
        <v>1</v>
      </c>
      <c r="AF64" s="169"/>
      <c r="AG64" s="45" t="s">
        <v>17</v>
      </c>
    </row>
    <row r="65" spans="1:33" ht="75">
      <c r="A65" s="12">
        <f t="shared" si="0"/>
        <v>62</v>
      </c>
      <c r="B65" s="175"/>
      <c r="C65" s="175"/>
      <c r="D65" s="199" t="s">
        <v>482</v>
      </c>
      <c r="E65" s="223" t="s">
        <v>334</v>
      </c>
      <c r="F65" s="247" t="s">
        <v>922</v>
      </c>
      <c r="G65" s="44"/>
      <c r="H65" s="73" t="s">
        <v>325</v>
      </c>
      <c r="I65" s="74" t="s">
        <v>280</v>
      </c>
      <c r="J65" s="74"/>
      <c r="K65" s="74"/>
      <c r="L65" s="205" t="s">
        <v>767</v>
      </c>
      <c r="M65" s="75"/>
      <c r="N65" s="207" t="s">
        <v>969</v>
      </c>
      <c r="O65" s="208"/>
      <c r="P65" s="209" t="s">
        <v>291</v>
      </c>
      <c r="Q65" s="209" t="s">
        <v>291</v>
      </c>
      <c r="R65" s="209" t="s">
        <v>291</v>
      </c>
      <c r="S65" s="209" t="s">
        <v>291</v>
      </c>
      <c r="T65" s="209" t="s">
        <v>291</v>
      </c>
      <c r="U65" s="209" t="s">
        <v>291</v>
      </c>
      <c r="V65" s="209" t="s">
        <v>291</v>
      </c>
      <c r="W65" s="209" t="s">
        <v>291</v>
      </c>
      <c r="X65" s="209" t="s">
        <v>291</v>
      </c>
      <c r="Y65" s="209" t="s">
        <v>291</v>
      </c>
      <c r="Z65" s="209" t="s">
        <v>291</v>
      </c>
      <c r="AA65" s="209" t="s">
        <v>291</v>
      </c>
      <c r="AB65" s="209" t="s">
        <v>291</v>
      </c>
      <c r="AC65" s="209" t="s">
        <v>291</v>
      </c>
      <c r="AD65" s="209" t="s">
        <v>291</v>
      </c>
      <c r="AE65" s="209" t="s">
        <v>291</v>
      </c>
      <c r="AF65" s="171"/>
      <c r="AG65" s="45" t="s">
        <v>17</v>
      </c>
    </row>
    <row r="66" spans="1:33" s="253" customFormat="1">
      <c r="A66" s="197">
        <f t="shared" si="0"/>
        <v>63</v>
      </c>
      <c r="B66" s="211"/>
      <c r="C66" s="211"/>
      <c r="D66" s="199" t="s">
        <v>482</v>
      </c>
      <c r="E66" s="242" t="s">
        <v>459</v>
      </c>
      <c r="F66" s="254" t="s">
        <v>458</v>
      </c>
      <c r="G66" s="191"/>
      <c r="H66" s="243" t="s">
        <v>179</v>
      </c>
      <c r="I66" s="192" t="s">
        <v>460</v>
      </c>
      <c r="J66" s="192"/>
      <c r="K66" s="192"/>
      <c r="L66" s="252"/>
      <c r="M66" s="193"/>
      <c r="N66" s="194"/>
      <c r="O66" s="243"/>
      <c r="P66" s="196" t="s">
        <v>291</v>
      </c>
      <c r="Q66" s="196" t="s">
        <v>291</v>
      </c>
      <c r="R66" s="196" t="s">
        <v>291</v>
      </c>
      <c r="S66" s="196" t="s">
        <v>291</v>
      </c>
      <c r="T66" s="196" t="s">
        <v>291</v>
      </c>
      <c r="U66" s="196" t="s">
        <v>291</v>
      </c>
      <c r="V66" s="196" t="s">
        <v>291</v>
      </c>
      <c r="W66" s="196" t="s">
        <v>291</v>
      </c>
      <c r="X66" s="196" t="s">
        <v>291</v>
      </c>
      <c r="Y66" s="196" t="s">
        <v>291</v>
      </c>
      <c r="Z66" s="196" t="s">
        <v>291</v>
      </c>
      <c r="AA66" s="196" t="s">
        <v>291</v>
      </c>
      <c r="AB66" s="196" t="s">
        <v>291</v>
      </c>
      <c r="AC66" s="196" t="s">
        <v>291</v>
      </c>
      <c r="AD66" s="196" t="s">
        <v>291</v>
      </c>
      <c r="AE66" s="196" t="s">
        <v>291</v>
      </c>
      <c r="AF66" s="244"/>
    </row>
    <row r="67" spans="1:33" s="241" customFormat="1">
      <c r="A67" s="197">
        <f t="shared" si="0"/>
        <v>64</v>
      </c>
      <c r="B67" s="210"/>
      <c r="C67" s="210"/>
      <c r="D67" s="188" t="s">
        <v>482</v>
      </c>
      <c r="E67" s="189"/>
      <c r="F67" s="191" t="s">
        <v>822</v>
      </c>
      <c r="G67" s="191"/>
      <c r="H67" s="251" t="s">
        <v>346</v>
      </c>
      <c r="I67" s="192" t="s">
        <v>470</v>
      </c>
      <c r="J67" s="192"/>
      <c r="K67" s="192"/>
      <c r="L67" s="252" t="s">
        <v>767</v>
      </c>
      <c r="M67" s="193"/>
      <c r="N67" s="194" t="s">
        <v>288</v>
      </c>
      <c r="O67" s="195"/>
      <c r="P67" s="196" t="s">
        <v>291</v>
      </c>
      <c r="Q67" s="196" t="s">
        <v>291</v>
      </c>
      <c r="R67" s="196" t="s">
        <v>291</v>
      </c>
      <c r="S67" s="196" t="s">
        <v>291</v>
      </c>
      <c r="T67" s="196" t="s">
        <v>291</v>
      </c>
      <c r="U67" s="196" t="s">
        <v>291</v>
      </c>
      <c r="V67" s="196" t="s">
        <v>291</v>
      </c>
      <c r="W67" s="196" t="s">
        <v>291</v>
      </c>
      <c r="X67" s="196" t="s">
        <v>291</v>
      </c>
      <c r="Y67" s="196" t="s">
        <v>291</v>
      </c>
      <c r="Z67" s="196" t="s">
        <v>291</v>
      </c>
      <c r="AA67" s="196" t="s">
        <v>291</v>
      </c>
      <c r="AB67" s="196" t="s">
        <v>291</v>
      </c>
      <c r="AC67" s="196" t="s">
        <v>291</v>
      </c>
      <c r="AD67" s="196" t="s">
        <v>291</v>
      </c>
      <c r="AE67" s="196" t="s">
        <v>291</v>
      </c>
      <c r="AF67" s="190"/>
      <c r="AG67" s="241" t="s">
        <v>17</v>
      </c>
    </row>
    <row r="68" spans="1:33" s="241" customFormat="1">
      <c r="A68" s="197">
        <f t="shared" si="0"/>
        <v>65</v>
      </c>
      <c r="B68" s="210"/>
      <c r="C68" s="210"/>
      <c r="D68" s="188" t="s">
        <v>482</v>
      </c>
      <c r="E68" s="189"/>
      <c r="F68" s="191" t="s">
        <v>534</v>
      </c>
      <c r="G68" s="191"/>
      <c r="H68" s="251" t="s">
        <v>179</v>
      </c>
      <c r="I68" s="192" t="s">
        <v>180</v>
      </c>
      <c r="J68" s="192"/>
      <c r="K68" s="192"/>
      <c r="L68" s="252" t="s">
        <v>767</v>
      </c>
      <c r="M68" s="193"/>
      <c r="N68" s="194" t="s">
        <v>288</v>
      </c>
      <c r="O68" s="195"/>
      <c r="P68" s="196" t="s">
        <v>291</v>
      </c>
      <c r="Q68" s="196" t="s">
        <v>291</v>
      </c>
      <c r="R68" s="196" t="s">
        <v>296</v>
      </c>
      <c r="S68" s="196" t="s">
        <v>296</v>
      </c>
      <c r="T68" s="196" t="s">
        <v>291</v>
      </c>
      <c r="U68" s="196" t="s">
        <v>291</v>
      </c>
      <c r="V68" s="196" t="s">
        <v>291</v>
      </c>
      <c r="W68" s="196" t="s">
        <v>291</v>
      </c>
      <c r="X68" s="196" t="s">
        <v>291</v>
      </c>
      <c r="Y68" s="196" t="s">
        <v>291</v>
      </c>
      <c r="Z68" s="196" t="s">
        <v>291</v>
      </c>
      <c r="AA68" s="196" t="s">
        <v>291</v>
      </c>
      <c r="AB68" s="196" t="s">
        <v>291</v>
      </c>
      <c r="AC68" s="196" t="s">
        <v>291</v>
      </c>
      <c r="AD68" s="196">
        <v>20</v>
      </c>
      <c r="AE68" s="196">
        <v>0</v>
      </c>
      <c r="AF68" s="190"/>
      <c r="AG68" s="241" t="s">
        <v>17</v>
      </c>
    </row>
    <row r="69" spans="1:33" s="241" customFormat="1">
      <c r="A69" s="197">
        <f t="shared" si="0"/>
        <v>66</v>
      </c>
      <c r="B69" s="210"/>
      <c r="C69" s="210"/>
      <c r="D69" s="199" t="s">
        <v>482</v>
      </c>
      <c r="E69" s="200"/>
      <c r="F69" s="202" t="s">
        <v>818</v>
      </c>
      <c r="G69" s="202"/>
      <c r="H69" s="203" t="s">
        <v>179</v>
      </c>
      <c r="I69" s="204" t="s">
        <v>180</v>
      </c>
      <c r="J69" s="204"/>
      <c r="K69" s="204"/>
      <c r="L69" s="205"/>
      <c r="M69" s="206"/>
      <c r="N69" s="207" t="s">
        <v>288</v>
      </c>
      <c r="O69" s="208"/>
      <c r="P69" s="209" t="s">
        <v>291</v>
      </c>
      <c r="Q69" s="209" t="s">
        <v>291</v>
      </c>
      <c r="R69" s="209" t="s">
        <v>296</v>
      </c>
      <c r="S69" s="209" t="s">
        <v>296</v>
      </c>
      <c r="T69" s="209" t="s">
        <v>291</v>
      </c>
      <c r="U69" s="209" t="s">
        <v>291</v>
      </c>
      <c r="V69" s="209" t="s">
        <v>291</v>
      </c>
      <c r="W69" s="209" t="s">
        <v>291</v>
      </c>
      <c r="X69" s="209" t="s">
        <v>291</v>
      </c>
      <c r="Y69" s="209" t="s">
        <v>291</v>
      </c>
      <c r="Z69" s="209" t="s">
        <v>291</v>
      </c>
      <c r="AA69" s="209" t="s">
        <v>291</v>
      </c>
      <c r="AB69" s="209" t="s">
        <v>291</v>
      </c>
      <c r="AC69" s="209" t="s">
        <v>291</v>
      </c>
      <c r="AD69" s="209">
        <v>20</v>
      </c>
      <c r="AE69" s="209">
        <v>0</v>
      </c>
      <c r="AF69" s="201"/>
      <c r="AG69" s="241" t="s">
        <v>17</v>
      </c>
    </row>
    <row r="70" spans="1:33" s="241" customFormat="1">
      <c r="A70" s="197">
        <f t="shared" si="0"/>
        <v>67</v>
      </c>
      <c r="B70" s="210"/>
      <c r="C70" s="210"/>
      <c r="D70" s="199" t="s">
        <v>482</v>
      </c>
      <c r="E70" s="454" t="s">
        <v>776</v>
      </c>
      <c r="F70" s="247" t="s">
        <v>777</v>
      </c>
      <c r="G70" s="202"/>
      <c r="H70" s="208" t="s">
        <v>835</v>
      </c>
      <c r="I70" s="204" t="s">
        <v>451</v>
      </c>
      <c r="J70" s="204"/>
      <c r="K70" s="204"/>
      <c r="L70" s="205"/>
      <c r="M70" s="206"/>
      <c r="N70" s="207" t="s">
        <v>288</v>
      </c>
      <c r="O70" s="208"/>
      <c r="P70" s="209" t="s">
        <v>291</v>
      </c>
      <c r="Q70" s="209" t="s">
        <v>291</v>
      </c>
      <c r="R70" s="209" t="s">
        <v>291</v>
      </c>
      <c r="S70" s="209" t="s">
        <v>291</v>
      </c>
      <c r="T70" s="209" t="s">
        <v>291</v>
      </c>
      <c r="U70" s="209" t="s">
        <v>291</v>
      </c>
      <c r="V70" s="209" t="s">
        <v>291</v>
      </c>
      <c r="W70" s="209" t="s">
        <v>291</v>
      </c>
      <c r="X70" s="209" t="s">
        <v>291</v>
      </c>
      <c r="Y70" s="209" t="s">
        <v>291</v>
      </c>
      <c r="Z70" s="209" t="s">
        <v>291</v>
      </c>
      <c r="AA70" s="209" t="s">
        <v>291</v>
      </c>
      <c r="AB70" s="209" t="s">
        <v>291</v>
      </c>
      <c r="AC70" s="209" t="s">
        <v>291</v>
      </c>
      <c r="AD70" s="209" t="s">
        <v>291</v>
      </c>
      <c r="AE70" s="209" t="s">
        <v>291</v>
      </c>
      <c r="AF70" s="201"/>
      <c r="AG70" s="241" t="s">
        <v>17</v>
      </c>
    </row>
    <row r="71" spans="1:33" s="241" customFormat="1">
      <c r="A71" s="197">
        <f t="shared" si="0"/>
        <v>68</v>
      </c>
      <c r="B71" s="210"/>
      <c r="C71" s="210"/>
      <c r="D71" s="199" t="s">
        <v>482</v>
      </c>
      <c r="E71" s="454"/>
      <c r="F71" s="247" t="s">
        <v>837</v>
      </c>
      <c r="G71" s="202"/>
      <c r="H71" s="203" t="s">
        <v>16</v>
      </c>
      <c r="I71" s="204" t="s">
        <v>451</v>
      </c>
      <c r="J71" s="204"/>
      <c r="K71" s="204"/>
      <c r="L71" s="205"/>
      <c r="M71" s="206"/>
      <c r="N71" s="207" t="s">
        <v>288</v>
      </c>
      <c r="O71" s="208"/>
      <c r="P71" s="209" t="s">
        <v>291</v>
      </c>
      <c r="Q71" s="209" t="s">
        <v>291</v>
      </c>
      <c r="R71" s="209" t="s">
        <v>296</v>
      </c>
      <c r="S71" s="209" t="s">
        <v>291</v>
      </c>
      <c r="T71" s="209" t="s">
        <v>291</v>
      </c>
      <c r="U71" s="209" t="s">
        <v>291</v>
      </c>
      <c r="V71" s="209" t="s">
        <v>291</v>
      </c>
      <c r="W71" s="209" t="s">
        <v>296</v>
      </c>
      <c r="X71" s="209" t="s">
        <v>291</v>
      </c>
      <c r="Y71" s="209" t="s">
        <v>291</v>
      </c>
      <c r="Z71" s="209" t="s">
        <v>291</v>
      </c>
      <c r="AA71" s="209" t="s">
        <v>291</v>
      </c>
      <c r="AB71" s="209" t="s">
        <v>291</v>
      </c>
      <c r="AC71" s="209" t="s">
        <v>291</v>
      </c>
      <c r="AD71" s="209" t="s">
        <v>291</v>
      </c>
      <c r="AE71" s="209" t="s">
        <v>291</v>
      </c>
      <c r="AF71" s="201"/>
      <c r="AG71" s="241" t="s">
        <v>17</v>
      </c>
    </row>
    <row r="72" spans="1:33" s="241" customFormat="1">
      <c r="A72" s="197">
        <f t="shared" si="0"/>
        <v>69</v>
      </c>
      <c r="B72" s="210"/>
      <c r="C72" s="210"/>
      <c r="D72" s="199" t="s">
        <v>482</v>
      </c>
      <c r="E72" s="454"/>
      <c r="F72" s="247" t="s">
        <v>838</v>
      </c>
      <c r="G72" s="202"/>
      <c r="H72" s="203" t="s">
        <v>16</v>
      </c>
      <c r="I72" s="204" t="s">
        <v>451</v>
      </c>
      <c r="J72" s="204"/>
      <c r="K72" s="204"/>
      <c r="L72" s="205"/>
      <c r="M72" s="206"/>
      <c r="N72" s="207" t="s">
        <v>288</v>
      </c>
      <c r="O72" s="208"/>
      <c r="P72" s="209" t="s">
        <v>291</v>
      </c>
      <c r="Q72" s="209" t="s">
        <v>291</v>
      </c>
      <c r="R72" s="209" t="s">
        <v>296</v>
      </c>
      <c r="S72" s="209" t="s">
        <v>291</v>
      </c>
      <c r="T72" s="209" t="s">
        <v>291</v>
      </c>
      <c r="U72" s="209" t="s">
        <v>291</v>
      </c>
      <c r="V72" s="209" t="s">
        <v>291</v>
      </c>
      <c r="W72" s="209" t="s">
        <v>296</v>
      </c>
      <c r="X72" s="209" t="s">
        <v>291</v>
      </c>
      <c r="Y72" s="209" t="s">
        <v>291</v>
      </c>
      <c r="Z72" s="209" t="s">
        <v>291</v>
      </c>
      <c r="AA72" s="209" t="s">
        <v>291</v>
      </c>
      <c r="AB72" s="209" t="s">
        <v>291</v>
      </c>
      <c r="AC72" s="209" t="s">
        <v>291</v>
      </c>
      <c r="AD72" s="209" t="s">
        <v>291</v>
      </c>
      <c r="AE72" s="209" t="s">
        <v>291</v>
      </c>
      <c r="AF72" s="201"/>
      <c r="AG72" s="241" t="s">
        <v>17</v>
      </c>
    </row>
    <row r="73" spans="1:33" s="231" customFormat="1">
      <c r="A73" s="12">
        <f t="shared" si="0"/>
        <v>70</v>
      </c>
      <c r="B73" s="255" t="s">
        <v>455</v>
      </c>
      <c r="C73" s="175"/>
      <c r="D73" s="188" t="s">
        <v>486</v>
      </c>
      <c r="E73" s="254" t="s">
        <v>461</v>
      </c>
      <c r="F73" s="191" t="s">
        <v>462</v>
      </c>
      <c r="G73" s="191"/>
      <c r="H73" s="251" t="s">
        <v>178</v>
      </c>
      <c r="I73" s="192" t="s">
        <v>180</v>
      </c>
      <c r="J73" s="192"/>
      <c r="K73" s="192"/>
      <c r="L73" s="252"/>
      <c r="M73" s="235"/>
      <c r="N73" s="207"/>
      <c r="O73" s="73"/>
      <c r="P73" s="196" t="s">
        <v>291</v>
      </c>
      <c r="Q73" s="196" t="s">
        <v>291</v>
      </c>
      <c r="R73" s="196" t="s">
        <v>291</v>
      </c>
      <c r="S73" s="196" t="s">
        <v>291</v>
      </c>
      <c r="T73" s="196" t="s">
        <v>291</v>
      </c>
      <c r="U73" s="196" t="s">
        <v>291</v>
      </c>
      <c r="V73" s="196" t="s">
        <v>291</v>
      </c>
      <c r="W73" s="196" t="s">
        <v>291</v>
      </c>
      <c r="X73" s="196" t="s">
        <v>291</v>
      </c>
      <c r="Y73" s="196" t="s">
        <v>291</v>
      </c>
      <c r="Z73" s="196" t="s">
        <v>291</v>
      </c>
      <c r="AA73" s="196" t="s">
        <v>291</v>
      </c>
      <c r="AB73" s="196" t="s">
        <v>291</v>
      </c>
      <c r="AC73" s="196" t="s">
        <v>291</v>
      </c>
      <c r="AD73" s="196" t="s">
        <v>291</v>
      </c>
      <c r="AE73" s="196" t="s">
        <v>291</v>
      </c>
      <c r="AF73" s="236"/>
      <c r="AG73" s="231" t="s">
        <v>17</v>
      </c>
    </row>
    <row r="74" spans="1:33" s="253" customFormat="1">
      <c r="A74" s="250">
        <f t="shared" si="0"/>
        <v>71</v>
      </c>
      <c r="B74" s="211"/>
      <c r="C74" s="211"/>
      <c r="D74" s="188" t="s">
        <v>467</v>
      </c>
      <c r="E74" s="254" t="s">
        <v>463</v>
      </c>
      <c r="F74" s="191" t="s">
        <v>351</v>
      </c>
      <c r="G74" s="191"/>
      <c r="H74" s="251" t="s">
        <v>178</v>
      </c>
      <c r="I74" s="192" t="s">
        <v>180</v>
      </c>
      <c r="J74" s="192"/>
      <c r="K74" s="192"/>
      <c r="L74" s="252"/>
      <c r="M74" s="193"/>
      <c r="N74" s="194"/>
      <c r="O74" s="195"/>
      <c r="P74" s="196" t="s">
        <v>291</v>
      </c>
      <c r="Q74" s="196" t="s">
        <v>291</v>
      </c>
      <c r="R74" s="196" t="s">
        <v>291</v>
      </c>
      <c r="S74" s="196" t="s">
        <v>291</v>
      </c>
      <c r="T74" s="196" t="s">
        <v>291</v>
      </c>
      <c r="U74" s="196" t="s">
        <v>291</v>
      </c>
      <c r="V74" s="196" t="s">
        <v>291</v>
      </c>
      <c r="W74" s="196" t="s">
        <v>291</v>
      </c>
      <c r="X74" s="196" t="s">
        <v>291</v>
      </c>
      <c r="Y74" s="196" t="s">
        <v>291</v>
      </c>
      <c r="Z74" s="196" t="s">
        <v>291</v>
      </c>
      <c r="AA74" s="196" t="s">
        <v>291</v>
      </c>
      <c r="AB74" s="196" t="s">
        <v>291</v>
      </c>
      <c r="AC74" s="196" t="s">
        <v>291</v>
      </c>
      <c r="AD74" s="196" t="s">
        <v>291</v>
      </c>
      <c r="AE74" s="196" t="s">
        <v>291</v>
      </c>
      <c r="AF74" s="190"/>
      <c r="AG74" s="253" t="s">
        <v>17</v>
      </c>
    </row>
    <row r="75" spans="1:33" ht="69" customHeight="1">
      <c r="A75" s="12">
        <f t="shared" si="0"/>
        <v>72</v>
      </c>
      <c r="B75" s="175"/>
      <c r="C75" s="175"/>
      <c r="D75" s="199" t="s">
        <v>487</v>
      </c>
      <c r="E75" s="227" t="s">
        <v>354</v>
      </c>
      <c r="F75" s="44" t="s">
        <v>350</v>
      </c>
      <c r="G75" s="44"/>
      <c r="H75" s="170" t="s">
        <v>178</v>
      </c>
      <c r="I75" s="74" t="s">
        <v>470</v>
      </c>
      <c r="J75" s="74"/>
      <c r="K75" s="74"/>
      <c r="L75" s="205" t="s">
        <v>703</v>
      </c>
      <c r="M75" s="75"/>
      <c r="N75" s="207"/>
      <c r="O75" s="73"/>
      <c r="P75" s="209" t="s">
        <v>291</v>
      </c>
      <c r="Q75" s="209" t="s">
        <v>291</v>
      </c>
      <c r="R75" s="209" t="s">
        <v>291</v>
      </c>
      <c r="S75" s="209" t="s">
        <v>291</v>
      </c>
      <c r="T75" s="209" t="s">
        <v>291</v>
      </c>
      <c r="U75" s="209" t="s">
        <v>291</v>
      </c>
      <c r="V75" s="209" t="s">
        <v>291</v>
      </c>
      <c r="W75" s="209" t="s">
        <v>291</v>
      </c>
      <c r="X75" s="209" t="s">
        <v>291</v>
      </c>
      <c r="Y75" s="209" t="s">
        <v>291</v>
      </c>
      <c r="Z75" s="209" t="s">
        <v>291</v>
      </c>
      <c r="AA75" s="209" t="s">
        <v>291</v>
      </c>
      <c r="AB75" s="209" t="s">
        <v>291</v>
      </c>
      <c r="AC75" s="209" t="s">
        <v>291</v>
      </c>
      <c r="AD75" s="209" t="s">
        <v>291</v>
      </c>
      <c r="AE75" s="209" t="s">
        <v>291</v>
      </c>
      <c r="AF75" s="169"/>
      <c r="AG75" s="45" t="s">
        <v>17</v>
      </c>
    </row>
    <row r="76" spans="1:33" ht="63.75" customHeight="1">
      <c r="A76" s="12">
        <f t="shared" si="0"/>
        <v>73</v>
      </c>
      <c r="B76" s="175"/>
      <c r="C76" s="175"/>
      <c r="D76" s="199" t="s">
        <v>487</v>
      </c>
      <c r="E76" s="223" t="s">
        <v>355</v>
      </c>
      <c r="F76" s="44" t="s">
        <v>352</v>
      </c>
      <c r="G76" s="44"/>
      <c r="H76" s="170" t="s">
        <v>178</v>
      </c>
      <c r="I76" s="74" t="s">
        <v>471</v>
      </c>
      <c r="J76" s="74"/>
      <c r="K76" s="74"/>
      <c r="L76" s="205" t="s">
        <v>705</v>
      </c>
      <c r="M76" s="75"/>
      <c r="N76" s="207"/>
      <c r="O76" s="73"/>
      <c r="P76" s="209" t="s">
        <v>291</v>
      </c>
      <c r="Q76" s="209" t="s">
        <v>291</v>
      </c>
      <c r="R76" s="209" t="s">
        <v>291</v>
      </c>
      <c r="S76" s="209" t="s">
        <v>291</v>
      </c>
      <c r="T76" s="209" t="s">
        <v>291</v>
      </c>
      <c r="U76" s="209" t="s">
        <v>291</v>
      </c>
      <c r="V76" s="209" t="s">
        <v>291</v>
      </c>
      <c r="W76" s="209" t="s">
        <v>291</v>
      </c>
      <c r="X76" s="209" t="s">
        <v>291</v>
      </c>
      <c r="Y76" s="209" t="s">
        <v>291</v>
      </c>
      <c r="Z76" s="209" t="s">
        <v>291</v>
      </c>
      <c r="AA76" s="209" t="s">
        <v>291</v>
      </c>
      <c r="AB76" s="209" t="s">
        <v>291</v>
      </c>
      <c r="AC76" s="209" t="s">
        <v>291</v>
      </c>
      <c r="AD76" s="209" t="s">
        <v>291</v>
      </c>
      <c r="AE76" s="209" t="s">
        <v>291</v>
      </c>
      <c r="AF76" s="169"/>
      <c r="AG76" s="45" t="s">
        <v>17</v>
      </c>
    </row>
    <row r="77" spans="1:33" ht="60">
      <c r="A77" s="12">
        <f t="shared" si="0"/>
        <v>74</v>
      </c>
      <c r="B77" s="175"/>
      <c r="C77" s="175"/>
      <c r="D77" s="199" t="s">
        <v>488</v>
      </c>
      <c r="E77" s="227" t="s">
        <v>456</v>
      </c>
      <c r="F77" s="44" t="s">
        <v>544</v>
      </c>
      <c r="G77" s="44"/>
      <c r="H77" s="170" t="s">
        <v>178</v>
      </c>
      <c r="I77" s="74" t="s">
        <v>470</v>
      </c>
      <c r="J77" s="74"/>
      <c r="K77" s="74"/>
      <c r="L77" s="205" t="s">
        <v>703</v>
      </c>
      <c r="M77" s="75"/>
      <c r="N77" s="207"/>
      <c r="O77" s="73"/>
      <c r="P77" s="209" t="s">
        <v>291</v>
      </c>
      <c r="Q77" s="209" t="s">
        <v>291</v>
      </c>
      <c r="R77" s="209" t="s">
        <v>291</v>
      </c>
      <c r="S77" s="209" t="s">
        <v>291</v>
      </c>
      <c r="T77" s="209" t="s">
        <v>291</v>
      </c>
      <c r="U77" s="209" t="s">
        <v>291</v>
      </c>
      <c r="V77" s="209" t="s">
        <v>291</v>
      </c>
      <c r="W77" s="209" t="s">
        <v>291</v>
      </c>
      <c r="X77" s="209" t="s">
        <v>291</v>
      </c>
      <c r="Y77" s="209" t="s">
        <v>291</v>
      </c>
      <c r="Z77" s="209" t="s">
        <v>291</v>
      </c>
      <c r="AA77" s="209" t="s">
        <v>291</v>
      </c>
      <c r="AB77" s="209" t="s">
        <v>291</v>
      </c>
      <c r="AC77" s="209" t="s">
        <v>291</v>
      </c>
      <c r="AD77" s="209" t="s">
        <v>291</v>
      </c>
      <c r="AE77" s="209" t="s">
        <v>291</v>
      </c>
      <c r="AF77" s="169"/>
      <c r="AG77" s="45" t="s">
        <v>17</v>
      </c>
    </row>
    <row r="78" spans="1:33" ht="31.5" customHeight="1">
      <c r="A78" s="12">
        <f t="shared" si="0"/>
        <v>75</v>
      </c>
      <c r="B78" s="176"/>
      <c r="C78" s="176"/>
      <c r="D78" s="199" t="s">
        <v>487</v>
      </c>
      <c r="E78" s="227" t="s">
        <v>353</v>
      </c>
      <c r="F78" s="44" t="s">
        <v>349</v>
      </c>
      <c r="G78" s="44"/>
      <c r="H78" s="170" t="s">
        <v>178</v>
      </c>
      <c r="I78" s="74" t="s">
        <v>472</v>
      </c>
      <c r="J78" s="74"/>
      <c r="K78" s="74"/>
      <c r="L78" s="205" t="s">
        <v>767</v>
      </c>
      <c r="M78" s="75"/>
      <c r="N78" s="207"/>
      <c r="O78" s="73"/>
      <c r="P78" s="209" t="s">
        <v>291</v>
      </c>
      <c r="Q78" s="209" t="s">
        <v>291</v>
      </c>
      <c r="R78" s="209" t="s">
        <v>291</v>
      </c>
      <c r="S78" s="209" t="s">
        <v>291</v>
      </c>
      <c r="T78" s="209" t="s">
        <v>291</v>
      </c>
      <c r="U78" s="209" t="s">
        <v>291</v>
      </c>
      <c r="V78" s="209" t="s">
        <v>291</v>
      </c>
      <c r="W78" s="209" t="s">
        <v>291</v>
      </c>
      <c r="X78" s="209" t="s">
        <v>291</v>
      </c>
      <c r="Y78" s="209" t="s">
        <v>291</v>
      </c>
      <c r="Z78" s="209" t="s">
        <v>291</v>
      </c>
      <c r="AA78" s="209" t="s">
        <v>291</v>
      </c>
      <c r="AB78" s="209" t="s">
        <v>291</v>
      </c>
      <c r="AC78" s="209" t="s">
        <v>291</v>
      </c>
      <c r="AD78" s="209" t="s">
        <v>291</v>
      </c>
      <c r="AE78" s="209" t="s">
        <v>291</v>
      </c>
      <c r="AF78" s="169"/>
      <c r="AG78" s="45" t="s">
        <v>17</v>
      </c>
    </row>
    <row r="79" spans="1:33" s="253" customFormat="1">
      <c r="A79" s="250">
        <f t="shared" si="0"/>
        <v>76</v>
      </c>
      <c r="B79" s="249" t="s">
        <v>466</v>
      </c>
      <c r="C79" s="249"/>
      <c r="D79" s="188" t="s">
        <v>489</v>
      </c>
      <c r="E79" s="254" t="s">
        <v>468</v>
      </c>
      <c r="F79" s="191" t="s">
        <v>464</v>
      </c>
      <c r="G79" s="191"/>
      <c r="H79" s="251" t="s">
        <v>347</v>
      </c>
      <c r="I79" s="192" t="s">
        <v>469</v>
      </c>
      <c r="J79" s="192"/>
      <c r="K79" s="192"/>
      <c r="L79" s="252"/>
      <c r="M79" s="193"/>
      <c r="N79" s="194"/>
      <c r="O79" s="195"/>
      <c r="P79" s="196" t="s">
        <v>291</v>
      </c>
      <c r="Q79" s="196" t="s">
        <v>291</v>
      </c>
      <c r="R79" s="196" t="s">
        <v>291</v>
      </c>
      <c r="S79" s="196" t="s">
        <v>291</v>
      </c>
      <c r="T79" s="196" t="s">
        <v>291</v>
      </c>
      <c r="U79" s="196" t="s">
        <v>291</v>
      </c>
      <c r="V79" s="196" t="s">
        <v>291</v>
      </c>
      <c r="W79" s="196" t="s">
        <v>291</v>
      </c>
      <c r="X79" s="196" t="s">
        <v>291</v>
      </c>
      <c r="Y79" s="196" t="s">
        <v>291</v>
      </c>
      <c r="Z79" s="196" t="s">
        <v>291</v>
      </c>
      <c r="AA79" s="196" t="s">
        <v>291</v>
      </c>
      <c r="AB79" s="196" t="s">
        <v>291</v>
      </c>
      <c r="AC79" s="196" t="s">
        <v>291</v>
      </c>
      <c r="AD79" s="196" t="s">
        <v>291</v>
      </c>
      <c r="AE79" s="196" t="s">
        <v>291</v>
      </c>
      <c r="AF79" s="190"/>
      <c r="AG79" s="253" t="s">
        <v>17</v>
      </c>
    </row>
    <row r="80" spans="1:33" ht="19.2">
      <c r="A80" s="229"/>
      <c r="B80" s="230"/>
      <c r="C80" s="228"/>
    </row>
    <row r="81" spans="1:33">
      <c r="A81" s="45" t="s">
        <v>17</v>
      </c>
      <c r="B81" s="45" t="s">
        <v>17</v>
      </c>
      <c r="C81" s="45" t="s">
        <v>17</v>
      </c>
      <c r="D81" s="45" t="s">
        <v>17</v>
      </c>
      <c r="E81" s="45" t="s">
        <v>17</v>
      </c>
      <c r="F81" s="45" t="s">
        <v>17</v>
      </c>
      <c r="G81" s="45" t="s">
        <v>17</v>
      </c>
      <c r="H81" s="45" t="s">
        <v>17</v>
      </c>
      <c r="I81" s="45" t="s">
        <v>17</v>
      </c>
      <c r="J81" s="45" t="s">
        <v>17</v>
      </c>
      <c r="M81" s="45" t="s">
        <v>17</v>
      </c>
      <c r="N81" s="45" t="s">
        <v>17</v>
      </c>
      <c r="O81" s="45" t="s">
        <v>17</v>
      </c>
      <c r="P81" s="45" t="s">
        <v>17</v>
      </c>
      <c r="Q81" s="45" t="s">
        <v>17</v>
      </c>
      <c r="R81" s="45" t="s">
        <v>17</v>
      </c>
      <c r="S81" s="45" t="s">
        <v>17</v>
      </c>
      <c r="T81" s="45" t="s">
        <v>17</v>
      </c>
      <c r="U81" s="45" t="s">
        <v>17</v>
      </c>
      <c r="V81" s="45" t="s">
        <v>17</v>
      </c>
      <c r="W81" s="45" t="s">
        <v>17</v>
      </c>
      <c r="X81" s="45" t="s">
        <v>17</v>
      </c>
      <c r="Y81" s="45" t="s">
        <v>17</v>
      </c>
      <c r="Z81" s="45" t="s">
        <v>17</v>
      </c>
      <c r="AA81" s="45" t="s">
        <v>17</v>
      </c>
      <c r="AB81" s="45" t="s">
        <v>17</v>
      </c>
      <c r="AC81" s="45" t="s">
        <v>17</v>
      </c>
      <c r="AD81" s="45" t="s">
        <v>17</v>
      </c>
      <c r="AE81" s="45" t="s">
        <v>17</v>
      </c>
      <c r="AF81" s="45" t="s">
        <v>17</v>
      </c>
      <c r="AG81" s="45" t="s">
        <v>17</v>
      </c>
    </row>
  </sheetData>
  <autoFilter ref="A3:AG80"/>
  <mergeCells count="20">
    <mergeCell ref="A1:A3"/>
    <mergeCell ref="G1:G3"/>
    <mergeCell ref="F1:F3"/>
    <mergeCell ref="D1:D3"/>
    <mergeCell ref="C1:C3"/>
    <mergeCell ref="B1:B3"/>
    <mergeCell ref="AF1:AF3"/>
    <mergeCell ref="AD2:AE2"/>
    <mergeCell ref="Z2:AC2"/>
    <mergeCell ref="E1:E3"/>
    <mergeCell ref="I1:I3"/>
    <mergeCell ref="K1:K3"/>
    <mergeCell ref="L1:L3"/>
    <mergeCell ref="P2:Y2"/>
    <mergeCell ref="P1:AE1"/>
    <mergeCell ref="N1:N2"/>
    <mergeCell ref="H1:H3"/>
    <mergeCell ref="M1:M3"/>
    <mergeCell ref="J1:J3"/>
    <mergeCell ref="O1:O3"/>
  </mergeCells>
  <phoneticPr fontId="4"/>
  <dataValidations count="3">
    <dataValidation type="list" allowBlank="1" showInputMessage="1" showErrorMessage="1" sqref="O4:O47 O51:O79">
      <formula1>"○,△"</formula1>
    </dataValidation>
    <dataValidation type="list" allowBlank="1" showInputMessage="1" showErrorMessage="1" sqref="H4:H79">
      <formula1>部品種別</formula1>
    </dataValidation>
    <dataValidation type="list" allowBlank="1" showInputMessage="1" showErrorMessage="1" sqref="M4:M79">
      <formula1>言語</formula1>
    </dataValidation>
  </dataValidations>
  <pageMargins left="0.7" right="0.7" top="0.75" bottom="0.75" header="0.3" footer="0.3"/>
  <pageSetup paperSize="9" scale="1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36"/>
  <sheetViews>
    <sheetView showGridLines="0" view="pageBreakPreview" zoomScale="80" zoomScaleNormal="100" zoomScaleSheetLayoutView="80" workbookViewId="0">
      <pane ySplit="6" topLeftCell="A13" activePane="bottomLeft" state="frozen"/>
      <selection activeCell="A4" sqref="A4"/>
      <selection pane="bottomLeft" activeCell="G18" sqref="G18"/>
    </sheetView>
  </sheetViews>
  <sheetFormatPr defaultColWidth="1.6640625" defaultRowHeight="15"/>
  <cols>
    <col min="1" max="2" width="15.6640625" style="3" customWidth="1"/>
    <col min="3" max="3" width="5.6640625" style="3" customWidth="1"/>
    <col min="4" max="5" width="15.6640625" style="3" customWidth="1"/>
    <col min="6" max="6" width="50.88671875" style="3" customWidth="1"/>
    <col min="7" max="7" width="0.109375" style="3" customWidth="1"/>
    <col min="8" max="8" width="5.109375" style="3" customWidth="1"/>
    <col min="9" max="9" width="17.44140625" style="3" customWidth="1"/>
    <col min="10" max="11" width="30.6640625" style="3" customWidth="1"/>
    <col min="12" max="14" width="15.6640625" style="3" customWidth="1"/>
    <col min="15" max="16384" width="1.6640625" style="3"/>
  </cols>
  <sheetData>
    <row r="1" spans="1:14" ht="14.25" customHeight="1">
      <c r="A1" s="603" t="s">
        <v>47</v>
      </c>
      <c r="B1" s="603"/>
      <c r="C1" s="603"/>
      <c r="D1" s="603"/>
      <c r="E1" s="603" t="s">
        <v>40</v>
      </c>
      <c r="F1" s="603"/>
      <c r="G1" s="603"/>
      <c r="H1" s="603"/>
      <c r="I1" s="603"/>
      <c r="J1" s="603"/>
      <c r="K1" s="603"/>
      <c r="L1" s="1"/>
      <c r="M1" s="1" t="s">
        <v>27</v>
      </c>
      <c r="N1" s="1" t="s">
        <v>6</v>
      </c>
    </row>
    <row r="2" spans="1:14" ht="14.25" customHeight="1">
      <c r="A2" s="603"/>
      <c r="B2" s="603"/>
      <c r="C2" s="603"/>
      <c r="D2" s="603"/>
      <c r="E2" s="603"/>
      <c r="F2" s="603"/>
      <c r="G2" s="603"/>
      <c r="H2" s="603"/>
      <c r="I2" s="603"/>
      <c r="J2" s="603"/>
      <c r="K2" s="603"/>
      <c r="L2" s="1" t="s">
        <v>7</v>
      </c>
      <c r="M2" s="1" t="str">
        <f>改版履歴!V2</f>
        <v>郭</v>
      </c>
      <c r="N2" s="4">
        <f>改版履歴!Z2</f>
        <v>44033</v>
      </c>
    </row>
    <row r="3" spans="1:14" ht="14.25" customHeight="1">
      <c r="A3" s="603"/>
      <c r="B3" s="603"/>
      <c r="C3" s="603"/>
      <c r="D3" s="603"/>
      <c r="E3" s="603"/>
      <c r="F3" s="603"/>
      <c r="G3" s="603"/>
      <c r="H3" s="603"/>
      <c r="I3" s="603"/>
      <c r="J3" s="603"/>
      <c r="K3" s="603"/>
      <c r="L3" s="1" t="s">
        <v>8</v>
      </c>
      <c r="M3" s="1" t="str">
        <f>改版履歴!V3</f>
        <v>HYN湯</v>
      </c>
      <c r="N3" s="4">
        <f>改版履歴!Z3</f>
        <v>44495</v>
      </c>
    </row>
    <row r="4" spans="1:14" ht="14.25" customHeight="1">
      <c r="F4" s="18"/>
      <c r="G4" s="18"/>
    </row>
    <row r="5" spans="1:14" s="2" customFormat="1" ht="14.25" customHeight="1">
      <c r="A5" s="21" t="s">
        <v>48</v>
      </c>
      <c r="B5" s="701" t="s">
        <v>879</v>
      </c>
      <c r="C5" s="702"/>
      <c r="D5" s="20" t="s">
        <v>41</v>
      </c>
      <c r="E5" s="703" t="s">
        <v>408</v>
      </c>
      <c r="F5" s="704"/>
      <c r="G5" s="153"/>
      <c r="J5" s="22"/>
      <c r="K5" s="22"/>
    </row>
    <row r="6" spans="1:14" s="2" customFormat="1" ht="13.5" customHeight="1">
      <c r="A6" s="108" t="s">
        <v>43</v>
      </c>
      <c r="B6" s="108" t="s">
        <v>45</v>
      </c>
      <c r="C6" s="108" t="s">
        <v>42</v>
      </c>
      <c r="D6" s="108" t="s">
        <v>39</v>
      </c>
      <c r="E6" s="108" t="s">
        <v>44</v>
      </c>
      <c r="F6" s="108" t="s">
        <v>255</v>
      </c>
      <c r="G6" s="119" t="s">
        <v>256</v>
      </c>
      <c r="H6" s="108" t="s">
        <v>49</v>
      </c>
      <c r="I6" s="46" t="s">
        <v>259</v>
      </c>
      <c r="J6" s="46" t="s">
        <v>257</v>
      </c>
      <c r="K6" s="46" t="s">
        <v>258</v>
      </c>
      <c r="L6" s="700" t="s">
        <v>46</v>
      </c>
      <c r="M6" s="700"/>
      <c r="N6" s="700"/>
    </row>
    <row r="7" spans="1:14" s="258" customFormat="1" ht="105" customHeight="1">
      <c r="A7" s="385" t="s">
        <v>670</v>
      </c>
      <c r="B7" s="386" t="s">
        <v>299</v>
      </c>
      <c r="C7" s="385">
        <v>1</v>
      </c>
      <c r="D7" s="387"/>
      <c r="E7" s="387" t="s">
        <v>361</v>
      </c>
      <c r="F7" s="388" t="s">
        <v>671</v>
      </c>
      <c r="G7" s="388" t="s">
        <v>494</v>
      </c>
      <c r="H7" s="394"/>
      <c r="I7" s="389"/>
      <c r="J7" s="388"/>
      <c r="K7" s="394"/>
      <c r="L7" s="698"/>
      <c r="M7" s="699"/>
      <c r="N7" s="699"/>
    </row>
    <row r="8" spans="1:14" s="258" customFormat="1" ht="42" customHeight="1">
      <c r="A8" s="385" t="s">
        <v>500</v>
      </c>
      <c r="B8" s="386" t="s">
        <v>299</v>
      </c>
      <c r="C8" s="385">
        <v>1</v>
      </c>
      <c r="D8" s="387"/>
      <c r="E8" s="387" t="s">
        <v>363</v>
      </c>
      <c r="F8" s="387" t="s">
        <v>364</v>
      </c>
      <c r="G8" s="388" t="s">
        <v>365</v>
      </c>
      <c r="H8" s="388"/>
      <c r="I8" s="389" t="s">
        <v>366</v>
      </c>
      <c r="J8" s="388"/>
      <c r="K8" s="388"/>
      <c r="L8" s="698"/>
      <c r="M8" s="699"/>
      <c r="N8" s="699"/>
    </row>
    <row r="9" spans="1:14" s="260" customFormat="1" ht="78.75" customHeight="1">
      <c r="A9" s="458" t="s">
        <v>876</v>
      </c>
      <c r="B9" s="459" t="s">
        <v>299</v>
      </c>
      <c r="C9" s="458">
        <v>2</v>
      </c>
      <c r="D9" s="460"/>
      <c r="E9" s="212" t="s">
        <v>648</v>
      </c>
      <c r="F9" s="461" t="s">
        <v>877</v>
      </c>
      <c r="G9" s="462" t="s">
        <v>647</v>
      </c>
      <c r="H9" s="462"/>
      <c r="I9" s="463" t="s">
        <v>369</v>
      </c>
      <c r="J9" s="388" t="s">
        <v>650</v>
      </c>
      <c r="K9" s="462"/>
      <c r="L9" s="698" t="s">
        <v>663</v>
      </c>
      <c r="M9" s="699"/>
      <c r="N9" s="699"/>
    </row>
    <row r="10" spans="1:14" s="324" customFormat="1" ht="42" customHeight="1">
      <c r="A10" s="395" t="s">
        <v>675</v>
      </c>
      <c r="B10" s="382" t="s">
        <v>299</v>
      </c>
      <c r="C10" s="381">
        <v>1</v>
      </c>
      <c r="D10" s="383"/>
      <c r="E10" s="383" t="s">
        <v>363</v>
      </c>
      <c r="F10" s="383" t="s">
        <v>651</v>
      </c>
      <c r="G10" s="380" t="s">
        <v>365</v>
      </c>
      <c r="H10" s="380"/>
      <c r="I10" s="384" t="s">
        <v>366</v>
      </c>
      <c r="J10" s="380" t="s">
        <v>649</v>
      </c>
      <c r="K10" s="380"/>
      <c r="L10" s="696" t="s">
        <v>663</v>
      </c>
      <c r="M10" s="697"/>
      <c r="N10" s="697"/>
    </row>
    <row r="11" spans="1:14" s="260" customFormat="1" ht="66" customHeight="1">
      <c r="A11" s="368" t="s">
        <v>666</v>
      </c>
      <c r="B11" s="369" t="s">
        <v>299</v>
      </c>
      <c r="C11" s="368">
        <v>1</v>
      </c>
      <c r="D11" s="370"/>
      <c r="E11" s="370" t="s">
        <v>370</v>
      </c>
      <c r="F11" s="380" t="s">
        <v>673</v>
      </c>
      <c r="G11" s="371" t="s">
        <v>908</v>
      </c>
      <c r="H11" s="371"/>
      <c r="I11" s="373"/>
      <c r="J11" s="380"/>
      <c r="K11" s="371"/>
      <c r="L11" s="696" t="s">
        <v>674</v>
      </c>
      <c r="M11" s="697"/>
      <c r="N11" s="697"/>
    </row>
    <row r="12" spans="1:14" s="260" customFormat="1" ht="121.5" customHeight="1">
      <c r="A12" s="368" t="s">
        <v>666</v>
      </c>
      <c r="B12" s="369" t="s">
        <v>299</v>
      </c>
      <c r="C12" s="368">
        <v>1</v>
      </c>
      <c r="D12" s="370"/>
      <c r="E12" s="370" t="s">
        <v>370</v>
      </c>
      <c r="F12" s="371" t="s">
        <v>909</v>
      </c>
      <c r="G12" s="371" t="s">
        <v>910</v>
      </c>
      <c r="H12" s="371"/>
      <c r="I12" s="373"/>
      <c r="J12" s="380"/>
      <c r="K12" s="371"/>
      <c r="L12" s="696" t="s">
        <v>663</v>
      </c>
      <c r="M12" s="697"/>
      <c r="N12" s="697"/>
    </row>
    <row r="13" spans="1:14" s="260" customFormat="1" ht="93" customHeight="1">
      <c r="A13" s="368" t="s">
        <v>667</v>
      </c>
      <c r="B13" s="369" t="s">
        <v>299</v>
      </c>
      <c r="C13" s="368">
        <v>1</v>
      </c>
      <c r="D13" s="259"/>
      <c r="E13" s="213" t="s">
        <v>652</v>
      </c>
      <c r="F13" s="370" t="s">
        <v>914</v>
      </c>
      <c r="G13" s="371" t="s">
        <v>915</v>
      </c>
      <c r="H13" s="371"/>
      <c r="I13" s="373" t="s">
        <v>371</v>
      </c>
      <c r="J13" s="380" t="s">
        <v>911</v>
      </c>
      <c r="K13" s="371"/>
      <c r="L13" s="696" t="s">
        <v>663</v>
      </c>
      <c r="M13" s="697"/>
      <c r="N13" s="697"/>
    </row>
    <row r="14" spans="1:14" s="260" customFormat="1" ht="108.75" customHeight="1">
      <c r="A14" s="368" t="s">
        <v>667</v>
      </c>
      <c r="B14" s="379" t="s">
        <v>299</v>
      </c>
      <c r="C14" s="368">
        <v>1</v>
      </c>
      <c r="D14" s="259"/>
      <c r="E14" s="213" t="s">
        <v>652</v>
      </c>
      <c r="F14" s="370" t="s">
        <v>986</v>
      </c>
      <c r="G14" s="371" t="s">
        <v>939</v>
      </c>
      <c r="H14" s="371"/>
      <c r="I14" s="373" t="s">
        <v>372</v>
      </c>
      <c r="J14" s="380" t="s">
        <v>653</v>
      </c>
      <c r="K14" s="371"/>
      <c r="L14" s="696" t="s">
        <v>663</v>
      </c>
      <c r="M14" s="697"/>
      <c r="N14" s="697"/>
    </row>
    <row r="15" spans="1:14" s="260" customFormat="1" ht="86.25" customHeight="1">
      <c r="A15" s="368" t="s">
        <v>667</v>
      </c>
      <c r="B15" s="379" t="s">
        <v>299</v>
      </c>
      <c r="C15" s="368">
        <v>1</v>
      </c>
      <c r="D15" s="374"/>
      <c r="E15" s="374" t="s">
        <v>805</v>
      </c>
      <c r="F15" s="370" t="s">
        <v>655</v>
      </c>
      <c r="G15" s="375" t="s">
        <v>495</v>
      </c>
      <c r="H15" s="371"/>
      <c r="I15" s="376" t="s">
        <v>373</v>
      </c>
      <c r="J15" s="380" t="s">
        <v>654</v>
      </c>
      <c r="K15" s="371"/>
      <c r="L15" s="696" t="s">
        <v>663</v>
      </c>
      <c r="M15" s="697"/>
      <c r="N15" s="697"/>
    </row>
    <row r="16" spans="1:14" s="377" customFormat="1" ht="84.75" customHeight="1">
      <c r="A16" s="368" t="s">
        <v>668</v>
      </c>
      <c r="B16" s="369" t="s">
        <v>299</v>
      </c>
      <c r="C16" s="368">
        <v>1</v>
      </c>
      <c r="D16" s="259"/>
      <c r="E16" s="213" t="s">
        <v>918</v>
      </c>
      <c r="F16" s="370" t="s">
        <v>924</v>
      </c>
      <c r="G16" s="371" t="s">
        <v>916</v>
      </c>
      <c r="H16" s="371"/>
      <c r="I16" s="372" t="s">
        <v>374</v>
      </c>
      <c r="J16" s="380" t="s">
        <v>919</v>
      </c>
      <c r="K16" s="371"/>
      <c r="L16" s="696" t="s">
        <v>663</v>
      </c>
      <c r="M16" s="697"/>
      <c r="N16" s="697"/>
    </row>
    <row r="17" spans="1:14" s="377" customFormat="1" ht="68.25" customHeight="1">
      <c r="A17" s="368" t="s">
        <v>668</v>
      </c>
      <c r="B17" s="379" t="s">
        <v>299</v>
      </c>
      <c r="C17" s="368">
        <v>2</v>
      </c>
      <c r="D17" s="370"/>
      <c r="E17" s="370" t="s">
        <v>806</v>
      </c>
      <c r="F17" s="370" t="s">
        <v>803</v>
      </c>
      <c r="G17" s="371" t="s">
        <v>375</v>
      </c>
      <c r="H17" s="378"/>
      <c r="I17" s="372" t="s">
        <v>376</v>
      </c>
      <c r="J17" s="390" t="s">
        <v>962</v>
      </c>
      <c r="K17" s="378"/>
      <c r="L17" s="696" t="s">
        <v>663</v>
      </c>
      <c r="M17" s="697"/>
      <c r="N17" s="697"/>
    </row>
    <row r="18" spans="1:14" s="377" customFormat="1" ht="105.6" customHeight="1">
      <c r="A18" s="368" t="s">
        <v>668</v>
      </c>
      <c r="B18" s="379" t="s">
        <v>299</v>
      </c>
      <c r="C18" s="368">
        <v>3</v>
      </c>
      <c r="D18" s="370"/>
      <c r="E18" s="370" t="s">
        <v>807</v>
      </c>
      <c r="F18" s="370" t="s">
        <v>817</v>
      </c>
      <c r="G18" s="371" t="s">
        <v>377</v>
      </c>
      <c r="H18" s="371"/>
      <c r="I18" s="372" t="s">
        <v>378</v>
      </c>
      <c r="J18" s="380" t="s">
        <v>656</v>
      </c>
      <c r="K18" s="371"/>
      <c r="L18" s="696" t="s">
        <v>663</v>
      </c>
      <c r="M18" s="697"/>
      <c r="N18" s="697"/>
    </row>
    <row r="19" spans="1:14" s="377" customFormat="1" ht="72" customHeight="1">
      <c r="A19" s="368" t="s">
        <v>668</v>
      </c>
      <c r="B19" s="379" t="s">
        <v>299</v>
      </c>
      <c r="C19" s="368">
        <v>4</v>
      </c>
      <c r="D19" s="370"/>
      <c r="E19" s="370" t="s">
        <v>379</v>
      </c>
      <c r="F19" s="370" t="s">
        <v>963</v>
      </c>
      <c r="G19" s="371" t="s">
        <v>964</v>
      </c>
      <c r="H19" s="371"/>
      <c r="I19" s="372" t="s">
        <v>380</v>
      </c>
      <c r="J19" s="380" t="s">
        <v>657</v>
      </c>
      <c r="K19" s="371"/>
      <c r="L19" s="696" t="s">
        <v>663</v>
      </c>
      <c r="M19" s="697"/>
      <c r="N19" s="697"/>
    </row>
    <row r="20" spans="1:14" s="377" customFormat="1" ht="60.75" customHeight="1">
      <c r="A20" s="368" t="s">
        <v>669</v>
      </c>
      <c r="B20" s="369" t="s">
        <v>299</v>
      </c>
      <c r="C20" s="368">
        <v>5</v>
      </c>
      <c r="D20" s="259"/>
      <c r="E20" s="213" t="s">
        <v>808</v>
      </c>
      <c r="F20" s="370" t="s">
        <v>659</v>
      </c>
      <c r="G20" s="371" t="s">
        <v>381</v>
      </c>
      <c r="H20" s="371"/>
      <c r="I20" s="372" t="s">
        <v>382</v>
      </c>
      <c r="J20" s="380" t="s">
        <v>658</v>
      </c>
      <c r="K20" s="371"/>
      <c r="L20" s="696" t="s">
        <v>663</v>
      </c>
      <c r="M20" s="697"/>
      <c r="N20" s="697"/>
    </row>
    <row r="21" spans="1:14" s="377" customFormat="1" ht="55.5" customHeight="1">
      <c r="A21" s="368" t="s">
        <v>666</v>
      </c>
      <c r="B21" s="379" t="s">
        <v>299</v>
      </c>
      <c r="C21" s="368">
        <v>6</v>
      </c>
      <c r="D21" s="370"/>
      <c r="E21" s="383" t="s">
        <v>912</v>
      </c>
      <c r="F21" s="370" t="s">
        <v>925</v>
      </c>
      <c r="G21" s="371" t="s">
        <v>913</v>
      </c>
      <c r="H21" s="371"/>
      <c r="I21" s="372" t="s">
        <v>383</v>
      </c>
      <c r="J21" s="380" t="s">
        <v>917</v>
      </c>
      <c r="K21" s="371"/>
      <c r="L21" s="696" t="s">
        <v>663</v>
      </c>
      <c r="M21" s="697"/>
      <c r="N21" s="697"/>
    </row>
    <row r="22" spans="1:14" s="377" customFormat="1" ht="85.5" customHeight="1">
      <c r="A22" s="368" t="s">
        <v>666</v>
      </c>
      <c r="B22" s="379" t="s">
        <v>299</v>
      </c>
      <c r="C22" s="368">
        <v>7</v>
      </c>
      <c r="D22" s="370"/>
      <c r="E22" s="370" t="s">
        <v>384</v>
      </c>
      <c r="F22" s="370" t="s">
        <v>713</v>
      </c>
      <c r="G22" s="371" t="s">
        <v>682</v>
      </c>
      <c r="H22" s="371"/>
      <c r="I22" s="372" t="s">
        <v>385</v>
      </c>
      <c r="J22" s="380" t="s">
        <v>660</v>
      </c>
      <c r="K22" s="371"/>
      <c r="L22" s="696" t="s">
        <v>663</v>
      </c>
      <c r="M22" s="697"/>
      <c r="N22" s="697"/>
    </row>
    <row r="23" spans="1:14" s="377" customFormat="1" ht="71.25" customHeight="1">
      <c r="A23" s="368" t="s">
        <v>666</v>
      </c>
      <c r="B23" s="379" t="s">
        <v>299</v>
      </c>
      <c r="C23" s="368">
        <v>8</v>
      </c>
      <c r="D23" s="259"/>
      <c r="E23" s="213" t="s">
        <v>809</v>
      </c>
      <c r="F23" s="259" t="s">
        <v>664</v>
      </c>
      <c r="G23" s="371" t="s">
        <v>386</v>
      </c>
      <c r="H23" s="371"/>
      <c r="I23" s="372" t="s">
        <v>387</v>
      </c>
      <c r="J23" s="371" t="s">
        <v>661</v>
      </c>
      <c r="K23" s="371"/>
      <c r="L23" s="696" t="s">
        <v>663</v>
      </c>
      <c r="M23" s="697"/>
      <c r="N23" s="697"/>
    </row>
    <row r="24" spans="1:14" s="377" customFormat="1" ht="89.25" customHeight="1">
      <c r="A24" s="368" t="s">
        <v>666</v>
      </c>
      <c r="B24" s="379" t="s">
        <v>299</v>
      </c>
      <c r="C24" s="368">
        <v>9</v>
      </c>
      <c r="D24" s="259"/>
      <c r="E24" s="213" t="s">
        <v>810</v>
      </c>
      <c r="F24" s="432" t="s">
        <v>965</v>
      </c>
      <c r="G24" s="371" t="s">
        <v>496</v>
      </c>
      <c r="H24" s="371"/>
      <c r="I24" s="372" t="s">
        <v>388</v>
      </c>
      <c r="J24" s="371" t="s">
        <v>662</v>
      </c>
      <c r="K24" s="371"/>
      <c r="L24" s="696" t="s">
        <v>663</v>
      </c>
      <c r="M24" s="697"/>
      <c r="N24" s="697"/>
    </row>
    <row r="25" spans="1:14" s="391" customFormat="1" ht="71.25" customHeight="1">
      <c r="A25" s="368" t="s">
        <v>666</v>
      </c>
      <c r="B25" s="379" t="s">
        <v>299</v>
      </c>
      <c r="C25" s="381">
        <v>10</v>
      </c>
      <c r="D25" s="213"/>
      <c r="E25" s="213" t="s">
        <v>771</v>
      </c>
      <c r="F25" s="213" t="s">
        <v>804</v>
      </c>
      <c r="G25" s="380" t="s">
        <v>386</v>
      </c>
      <c r="H25" s="380"/>
      <c r="I25" s="384"/>
      <c r="J25" s="380" t="s">
        <v>772</v>
      </c>
      <c r="K25" s="380"/>
      <c r="L25" s="696" t="s">
        <v>663</v>
      </c>
      <c r="M25" s="697"/>
      <c r="N25" s="697"/>
    </row>
    <row r="26" spans="1:14" s="391" customFormat="1" ht="71.25" customHeight="1">
      <c r="A26" s="458" t="s">
        <v>935</v>
      </c>
      <c r="B26" s="459" t="s">
        <v>299</v>
      </c>
      <c r="C26" s="385">
        <v>11</v>
      </c>
      <c r="D26" s="212"/>
      <c r="E26" s="212" t="s">
        <v>672</v>
      </c>
      <c r="F26" s="212" t="s">
        <v>773</v>
      </c>
      <c r="G26" s="388" t="s">
        <v>386</v>
      </c>
      <c r="H26" s="388"/>
      <c r="I26" s="389"/>
      <c r="J26" s="388"/>
      <c r="K26" s="388"/>
      <c r="L26" s="698" t="s">
        <v>663</v>
      </c>
      <c r="M26" s="699"/>
      <c r="N26" s="699"/>
    </row>
    <row r="27" spans="1:14" s="392" customFormat="1" ht="61.5" customHeight="1">
      <c r="A27" s="385" t="s">
        <v>490</v>
      </c>
      <c r="B27" s="386" t="s">
        <v>299</v>
      </c>
      <c r="C27" s="385">
        <v>1</v>
      </c>
      <c r="D27" s="387"/>
      <c r="E27" s="387" t="s">
        <v>363</v>
      </c>
      <c r="F27" s="387" t="s">
        <v>364</v>
      </c>
      <c r="G27" s="388" t="s">
        <v>365</v>
      </c>
      <c r="H27" s="388"/>
      <c r="I27" s="389" t="s">
        <v>366</v>
      </c>
      <c r="J27" s="388"/>
      <c r="K27" s="388"/>
      <c r="L27" s="698"/>
      <c r="M27" s="699"/>
      <c r="N27" s="699"/>
    </row>
    <row r="28" spans="1:14" s="392" customFormat="1" ht="99.9" customHeight="1">
      <c r="A28" s="385" t="s">
        <v>490</v>
      </c>
      <c r="B28" s="386" t="s">
        <v>299</v>
      </c>
      <c r="C28" s="385">
        <v>2</v>
      </c>
      <c r="D28" s="212"/>
      <c r="E28" s="393" t="s">
        <v>367</v>
      </c>
      <c r="F28" s="387" t="s">
        <v>389</v>
      </c>
      <c r="G28" s="388" t="s">
        <v>497</v>
      </c>
      <c r="H28" s="388"/>
      <c r="I28" s="389" t="s">
        <v>390</v>
      </c>
      <c r="J28" s="388"/>
      <c r="K28" s="388"/>
      <c r="L28" s="698"/>
      <c r="M28" s="699"/>
      <c r="N28" s="699"/>
    </row>
    <row r="29" spans="1:14" s="392" customFormat="1" ht="69.75" customHeight="1">
      <c r="A29" s="385" t="s">
        <v>500</v>
      </c>
      <c r="B29" s="386" t="s">
        <v>299</v>
      </c>
      <c r="C29" s="385">
        <v>3</v>
      </c>
      <c r="D29" s="212"/>
      <c r="E29" s="393" t="s">
        <v>367</v>
      </c>
      <c r="F29" s="387" t="s">
        <v>708</v>
      </c>
      <c r="G29" s="388" t="s">
        <v>368</v>
      </c>
      <c r="H29" s="388"/>
      <c r="I29" s="389" t="s">
        <v>369</v>
      </c>
      <c r="J29" s="388"/>
      <c r="K29" s="388"/>
      <c r="L29" s="698"/>
      <c r="M29" s="699"/>
      <c r="N29" s="699"/>
    </row>
    <row r="30" spans="1:14" s="392" customFormat="1" ht="99.9" customHeight="1">
      <c r="A30" s="385" t="s">
        <v>491</v>
      </c>
      <c r="B30" s="386" t="s">
        <v>299</v>
      </c>
      <c r="C30" s="385">
        <v>1</v>
      </c>
      <c r="D30" s="212"/>
      <c r="E30" s="393" t="s">
        <v>367</v>
      </c>
      <c r="F30" s="387" t="s">
        <v>501</v>
      </c>
      <c r="G30" s="388" t="s">
        <v>391</v>
      </c>
      <c r="H30" s="388"/>
      <c r="I30" s="389" t="s">
        <v>392</v>
      </c>
      <c r="J30" s="388"/>
      <c r="K30" s="388"/>
      <c r="L30" s="698"/>
      <c r="M30" s="699"/>
      <c r="N30" s="699"/>
    </row>
    <row r="31" spans="1:14" s="392" customFormat="1" ht="87" customHeight="1">
      <c r="A31" s="385" t="s">
        <v>491</v>
      </c>
      <c r="B31" s="386" t="s">
        <v>299</v>
      </c>
      <c r="C31" s="385">
        <v>2</v>
      </c>
      <c r="D31" s="212"/>
      <c r="E31" s="393" t="s">
        <v>367</v>
      </c>
      <c r="F31" s="387" t="s">
        <v>493</v>
      </c>
      <c r="G31" s="388" t="s">
        <v>393</v>
      </c>
      <c r="H31" s="388"/>
      <c r="I31" s="389" t="s">
        <v>394</v>
      </c>
      <c r="J31" s="388"/>
      <c r="K31" s="388"/>
      <c r="L31" s="698"/>
      <c r="M31" s="699"/>
      <c r="N31" s="699"/>
    </row>
    <row r="32" spans="1:14" s="392" customFormat="1" ht="48" customHeight="1">
      <c r="A32" s="385" t="s">
        <v>491</v>
      </c>
      <c r="B32" s="386" t="s">
        <v>299</v>
      </c>
      <c r="C32" s="385">
        <v>3</v>
      </c>
      <c r="D32" s="212"/>
      <c r="E32" s="393" t="s">
        <v>367</v>
      </c>
      <c r="F32" s="393" t="s">
        <v>362</v>
      </c>
      <c r="G32" s="388" t="s">
        <v>395</v>
      </c>
      <c r="H32" s="388"/>
      <c r="I32" s="389" t="s">
        <v>396</v>
      </c>
      <c r="J32" s="388"/>
      <c r="K32" s="388"/>
      <c r="L32" s="698"/>
      <c r="M32" s="699"/>
      <c r="N32" s="699"/>
    </row>
    <row r="33" spans="1:14" s="392" customFormat="1" ht="48" customHeight="1">
      <c r="A33" s="385" t="s">
        <v>491</v>
      </c>
      <c r="B33" s="386" t="s">
        <v>299</v>
      </c>
      <c r="C33" s="385">
        <v>4</v>
      </c>
      <c r="D33" s="212"/>
      <c r="E33" s="393" t="s">
        <v>367</v>
      </c>
      <c r="F33" s="387" t="s">
        <v>397</v>
      </c>
      <c r="G33" s="388" t="s">
        <v>398</v>
      </c>
      <c r="H33" s="388"/>
      <c r="I33" s="389" t="s">
        <v>399</v>
      </c>
      <c r="J33" s="388"/>
      <c r="K33" s="388"/>
      <c r="L33" s="698"/>
      <c r="M33" s="699"/>
      <c r="N33" s="699"/>
    </row>
    <row r="34" spans="1:14" s="392" customFormat="1" ht="99.9" customHeight="1">
      <c r="A34" s="385" t="s">
        <v>492</v>
      </c>
      <c r="B34" s="386" t="s">
        <v>299</v>
      </c>
      <c r="C34" s="385">
        <v>1</v>
      </c>
      <c r="D34" s="212"/>
      <c r="E34" s="393" t="s">
        <v>367</v>
      </c>
      <c r="F34" s="387" t="s">
        <v>400</v>
      </c>
      <c r="G34" s="388" t="s">
        <v>498</v>
      </c>
      <c r="H34" s="388"/>
      <c r="I34" s="389" t="s">
        <v>401</v>
      </c>
      <c r="J34" s="388"/>
      <c r="K34" s="388"/>
      <c r="L34" s="698"/>
      <c r="M34" s="699"/>
      <c r="N34" s="699"/>
    </row>
    <row r="35" spans="1:14" s="392" customFormat="1" ht="39" customHeight="1">
      <c r="A35" s="385" t="s">
        <v>492</v>
      </c>
      <c r="B35" s="386" t="s">
        <v>299</v>
      </c>
      <c r="C35" s="385">
        <v>2</v>
      </c>
      <c r="D35" s="212"/>
      <c r="E35" s="393" t="s">
        <v>367</v>
      </c>
      <c r="F35" s="393" t="s">
        <v>362</v>
      </c>
      <c r="G35" s="388" t="s">
        <v>665</v>
      </c>
      <c r="H35" s="388"/>
      <c r="I35" s="389" t="s">
        <v>402</v>
      </c>
      <c r="J35" s="388"/>
      <c r="K35" s="388"/>
      <c r="L35" s="698"/>
      <c r="M35" s="699"/>
      <c r="N35" s="699"/>
    </row>
    <row r="36" spans="1:14" s="392" customFormat="1" ht="99.9" customHeight="1">
      <c r="A36" s="385" t="s">
        <v>492</v>
      </c>
      <c r="B36" s="386" t="s">
        <v>299</v>
      </c>
      <c r="C36" s="385">
        <v>3</v>
      </c>
      <c r="D36" s="212"/>
      <c r="E36" s="393" t="s">
        <v>367</v>
      </c>
      <c r="F36" s="393" t="s">
        <v>362</v>
      </c>
      <c r="G36" s="388" t="s">
        <v>499</v>
      </c>
      <c r="H36" s="388"/>
      <c r="I36" s="389" t="s">
        <v>403</v>
      </c>
      <c r="J36" s="388"/>
      <c r="K36" s="388"/>
      <c r="L36" s="698"/>
      <c r="M36" s="699"/>
      <c r="N36" s="699"/>
    </row>
  </sheetData>
  <sheetProtection insertColumns="0" insertRows="0" deleteColumns="0" deleteRows="0" autoFilter="0"/>
  <autoFilter ref="A6:K10"/>
  <mergeCells count="35">
    <mergeCell ref="L7:N7"/>
    <mergeCell ref="L10:N10"/>
    <mergeCell ref="A1:D3"/>
    <mergeCell ref="L6:N6"/>
    <mergeCell ref="B5:C5"/>
    <mergeCell ref="E5:F5"/>
    <mergeCell ref="E1:K3"/>
    <mergeCell ref="L8:N8"/>
    <mergeCell ref="L9:N9"/>
    <mergeCell ref="L25:N25"/>
    <mergeCell ref="L35:N35"/>
    <mergeCell ref="L36:N36"/>
    <mergeCell ref="L28:N28"/>
    <mergeCell ref="L29:N29"/>
    <mergeCell ref="L30:N30"/>
    <mergeCell ref="L31:N31"/>
    <mergeCell ref="L32:N32"/>
    <mergeCell ref="L34:N34"/>
    <mergeCell ref="L27:N27"/>
    <mergeCell ref="L16:N16"/>
    <mergeCell ref="L11:N11"/>
    <mergeCell ref="L33:N33"/>
    <mergeCell ref="L26:N26"/>
    <mergeCell ref="L12:N12"/>
    <mergeCell ref="L13:N13"/>
    <mergeCell ref="L14:N14"/>
    <mergeCell ref="L17:N17"/>
    <mergeCell ref="L18:N18"/>
    <mergeCell ref="L19:N19"/>
    <mergeCell ref="L20:N20"/>
    <mergeCell ref="L15:N15"/>
    <mergeCell ref="L21:N21"/>
    <mergeCell ref="L22:N22"/>
    <mergeCell ref="L23:N23"/>
    <mergeCell ref="L24:N24"/>
  </mergeCells>
  <phoneticPr fontId="4"/>
  <dataValidations count="3">
    <dataValidation showInputMessage="1" sqref="F9 F14 F27 F34"/>
    <dataValidation type="list" allowBlank="1" showInputMessage="1" showErrorMessage="1" sqref="B7:B36">
      <formula1>"フォーカスアウト,フォーカスイン,onClick,入力時,その他"</formula1>
    </dataValidation>
    <dataValidation type="list" allowBlank="1" showInputMessage="1" showErrorMessage="1" sqref="H7">
      <formula1>"E,W,I"</formula1>
    </dataValidation>
  </dataValidations>
  <printOptions horizontalCentered="1"/>
  <pageMargins left="0.39370078740157483" right="0.39370078740157483" top="0.74803149606299213" bottom="0.39370078740157483" header="0.39370078740157483" footer="0.11811023622047245"/>
  <pageSetup paperSize="9" scale="56"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09375" defaultRowHeight="15"/>
  <cols>
    <col min="1" max="6" width="3.109375" style="8"/>
    <col min="7" max="7" width="3.109375" style="76"/>
    <col min="8" max="13" width="3.109375" style="8"/>
    <col min="14" max="14" width="3.109375" style="76"/>
    <col min="15" max="21" width="3.109375" style="8"/>
    <col min="22" max="29" width="3.109375" style="77"/>
    <col min="30" max="30" width="3.88671875" style="77" customWidth="1"/>
    <col min="31" max="31" width="3.109375" style="77"/>
    <col min="32" max="32" width="16.109375" style="77" customWidth="1"/>
    <col min="33" max="77" width="3.109375" style="77"/>
    <col min="78" max="16384" width="3.109375" style="8"/>
  </cols>
  <sheetData>
    <row r="5" spans="2:39">
      <c r="G5" s="8"/>
      <c r="N5" s="8"/>
      <c r="V5" s="8"/>
      <c r="W5" s="8"/>
      <c r="X5" s="8"/>
      <c r="Y5" s="8"/>
      <c r="Z5" s="8"/>
      <c r="AA5" s="8"/>
      <c r="AB5" s="8"/>
      <c r="AC5" s="8"/>
      <c r="AD5" s="8"/>
      <c r="AE5" s="8"/>
      <c r="AF5" s="8"/>
      <c r="AG5" s="8"/>
      <c r="AH5" s="8"/>
      <c r="AI5" s="8"/>
      <c r="AJ5" s="8"/>
      <c r="AK5" s="8"/>
      <c r="AL5" s="8"/>
      <c r="AM5" s="8"/>
    </row>
    <row r="6" spans="2:39">
      <c r="B6" s="8" t="s">
        <v>183</v>
      </c>
      <c r="G6" s="8"/>
      <c r="N6" s="8"/>
      <c r="V6" s="8"/>
      <c r="W6" s="8"/>
      <c r="X6" s="8"/>
      <c r="Y6" s="8"/>
      <c r="Z6" s="8"/>
      <c r="AA6" s="8"/>
      <c r="AB6" s="8"/>
      <c r="AC6" s="8"/>
      <c r="AD6" s="8"/>
      <c r="AE6" s="8"/>
      <c r="AF6" s="8"/>
      <c r="AG6" s="8"/>
      <c r="AH6" s="8"/>
      <c r="AI6" s="8"/>
      <c r="AJ6" s="8"/>
      <c r="AK6" s="8"/>
      <c r="AL6" s="8"/>
      <c r="AM6" s="8"/>
    </row>
    <row r="7" spans="2:39">
      <c r="C7" s="8" t="s">
        <v>184</v>
      </c>
      <c r="G7" s="8"/>
      <c r="N7" s="8"/>
      <c r="V7" s="8"/>
      <c r="W7" s="8"/>
      <c r="X7" s="8"/>
      <c r="Y7" s="8"/>
      <c r="Z7" s="8"/>
      <c r="AA7" s="8"/>
      <c r="AB7" s="8"/>
      <c r="AC7" s="8"/>
      <c r="AD7" s="8"/>
      <c r="AE7" s="8"/>
      <c r="AF7" s="8"/>
      <c r="AG7" s="8"/>
      <c r="AH7" s="8"/>
      <c r="AI7" s="8"/>
      <c r="AJ7" s="8"/>
      <c r="AK7" s="8"/>
      <c r="AL7" s="8"/>
      <c r="AM7" s="8"/>
    </row>
    <row r="8" spans="2:39">
      <c r="D8" s="8" t="s">
        <v>185</v>
      </c>
      <c r="G8" s="8"/>
      <c r="N8" s="8"/>
      <c r="V8" s="8"/>
      <c r="W8" s="8"/>
      <c r="X8" s="8"/>
      <c r="Y8" s="8"/>
      <c r="Z8" s="8"/>
      <c r="AA8" s="8"/>
      <c r="AB8" s="8"/>
      <c r="AC8" s="8"/>
      <c r="AD8" s="8"/>
      <c r="AE8" s="8"/>
      <c r="AF8" s="8"/>
      <c r="AG8" s="8"/>
      <c r="AH8" s="8"/>
      <c r="AI8" s="8"/>
      <c r="AJ8" s="8"/>
      <c r="AK8" s="8"/>
      <c r="AL8" s="8"/>
      <c r="AM8" s="8"/>
    </row>
    <row r="9" spans="2:39">
      <c r="D9" s="8" t="s">
        <v>186</v>
      </c>
      <c r="G9" s="8"/>
      <c r="N9" s="8"/>
      <c r="V9" s="8"/>
      <c r="W9" s="8"/>
      <c r="X9" s="8"/>
      <c r="Y9" s="8"/>
      <c r="Z9" s="8"/>
      <c r="AA9" s="8"/>
      <c r="AB9" s="8"/>
      <c r="AC9" s="8"/>
      <c r="AD9" s="8"/>
      <c r="AE9" s="8"/>
      <c r="AF9" s="8"/>
      <c r="AG9" s="8"/>
      <c r="AH9" s="8"/>
      <c r="AI9" s="8"/>
      <c r="AJ9" s="8"/>
      <c r="AK9" s="8"/>
      <c r="AL9" s="8"/>
      <c r="AM9" s="8"/>
    </row>
    <row r="10" spans="2:39">
      <c r="D10" s="8" t="s">
        <v>187</v>
      </c>
      <c r="G10" s="8"/>
      <c r="N10" s="8"/>
      <c r="V10" s="8"/>
      <c r="W10" s="8"/>
      <c r="X10" s="8"/>
      <c r="Y10" s="8"/>
      <c r="Z10" s="8"/>
      <c r="AA10" s="8"/>
      <c r="AB10" s="8"/>
      <c r="AC10" s="8"/>
      <c r="AD10" s="8"/>
      <c r="AE10" s="8"/>
      <c r="AF10" s="8"/>
      <c r="AG10" s="8"/>
      <c r="AH10" s="8"/>
      <c r="AI10" s="8"/>
      <c r="AJ10" s="8"/>
      <c r="AK10" s="8"/>
      <c r="AL10" s="8"/>
      <c r="AM10" s="8"/>
    </row>
    <row r="11" spans="2:39">
      <c r="D11" s="8" t="s">
        <v>188</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189</v>
      </c>
      <c r="G13" s="8"/>
      <c r="N13" s="8"/>
      <c r="V13" s="8"/>
      <c r="W13" s="8"/>
      <c r="X13" s="8"/>
      <c r="Y13" s="8"/>
      <c r="Z13" s="8"/>
      <c r="AA13" s="8"/>
      <c r="AB13" s="8"/>
      <c r="AC13" s="8"/>
      <c r="AD13" s="8"/>
      <c r="AE13" s="8"/>
      <c r="AF13" s="8"/>
      <c r="AG13" s="8"/>
      <c r="AH13" s="8"/>
      <c r="AI13" s="8"/>
      <c r="AJ13" s="8"/>
      <c r="AK13" s="8"/>
      <c r="AL13" s="8"/>
      <c r="AM13" s="8"/>
    </row>
    <row r="14" spans="2:39">
      <c r="D14" s="8" t="s">
        <v>190</v>
      </c>
      <c r="G14" s="8"/>
      <c r="N14" s="8"/>
      <c r="V14" s="8"/>
      <c r="W14" s="8"/>
      <c r="X14" s="8"/>
      <c r="Y14" s="8"/>
      <c r="Z14" s="8"/>
      <c r="AA14" s="8"/>
      <c r="AB14" s="8"/>
      <c r="AC14" s="8"/>
      <c r="AD14" s="8"/>
      <c r="AE14" s="8"/>
      <c r="AF14" s="8"/>
      <c r="AG14" s="8"/>
      <c r="AH14" s="8"/>
      <c r="AI14" s="8"/>
      <c r="AJ14" s="8"/>
      <c r="AK14" s="8"/>
      <c r="AL14" s="8"/>
      <c r="AM14" s="8"/>
    </row>
    <row r="15" spans="2:39">
      <c r="D15" s="8" t="s">
        <v>191</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192</v>
      </c>
      <c r="G17" s="8"/>
      <c r="N17" s="8"/>
      <c r="V17" s="8"/>
      <c r="W17" s="8"/>
      <c r="X17" s="8"/>
      <c r="Y17" s="8"/>
      <c r="Z17" s="8"/>
      <c r="AA17" s="8"/>
      <c r="AB17" s="8"/>
      <c r="AC17" s="8"/>
      <c r="AD17" s="8"/>
      <c r="AE17" s="8"/>
      <c r="AF17" s="8"/>
      <c r="AG17" s="8"/>
      <c r="AH17" s="8"/>
      <c r="AI17" s="8"/>
      <c r="AJ17" s="8"/>
      <c r="AK17" s="8"/>
      <c r="AL17" s="8"/>
      <c r="AM17" s="8"/>
    </row>
    <row r="18" spans="2:39">
      <c r="C18" s="8" t="s">
        <v>193</v>
      </c>
      <c r="G18" s="8"/>
      <c r="N18" s="8"/>
      <c r="V18" s="8"/>
      <c r="W18" s="8"/>
      <c r="X18" s="8"/>
      <c r="Y18" s="8"/>
      <c r="Z18" s="8"/>
      <c r="AA18" s="8"/>
      <c r="AB18" s="8"/>
      <c r="AC18" s="8"/>
      <c r="AD18" s="8"/>
      <c r="AE18" s="8"/>
      <c r="AF18" s="8"/>
      <c r="AG18" s="8"/>
      <c r="AH18" s="8"/>
      <c r="AI18" s="8"/>
      <c r="AJ18" s="8"/>
      <c r="AK18" s="8"/>
      <c r="AL18" s="8"/>
      <c r="AM18" s="8"/>
    </row>
    <row r="19" spans="2:39">
      <c r="D19" s="8" t="s">
        <v>194</v>
      </c>
      <c r="G19" s="8"/>
      <c r="N19" s="8"/>
      <c r="V19" s="8"/>
      <c r="W19" s="8"/>
      <c r="X19" s="8"/>
      <c r="Y19" s="8"/>
      <c r="Z19" s="8"/>
      <c r="AA19" s="8"/>
      <c r="AB19" s="8"/>
      <c r="AC19" s="8"/>
      <c r="AD19" s="8"/>
      <c r="AE19" s="8"/>
      <c r="AF19" s="8"/>
      <c r="AG19" s="8"/>
      <c r="AH19" s="8"/>
      <c r="AI19" s="8"/>
      <c r="AJ19" s="8"/>
      <c r="AK19" s="8"/>
      <c r="AL19" s="8"/>
      <c r="AM19" s="8"/>
    </row>
    <row r="20" spans="2:39">
      <c r="E20" s="8" t="s">
        <v>219</v>
      </c>
      <c r="G20" s="8"/>
      <c r="N20" s="8"/>
      <c r="V20" s="8"/>
      <c r="W20" s="8"/>
      <c r="X20" s="8"/>
      <c r="Y20" s="112"/>
      <c r="Z20" s="111"/>
      <c r="AA20" s="8"/>
      <c r="AB20" s="8"/>
      <c r="AC20" s="8"/>
      <c r="AD20" s="8"/>
      <c r="AE20" s="8"/>
      <c r="AF20" s="8"/>
      <c r="AG20" s="8"/>
      <c r="AH20" s="8"/>
      <c r="AI20" s="8"/>
      <c r="AJ20" s="8"/>
      <c r="AK20" s="8"/>
      <c r="AL20" s="8"/>
      <c r="AM20" s="8"/>
    </row>
    <row r="21" spans="2:39">
      <c r="E21" s="8" t="s">
        <v>195</v>
      </c>
      <c r="G21" s="8"/>
      <c r="N21" s="8"/>
      <c r="V21" s="8"/>
      <c r="W21" s="8"/>
      <c r="X21" s="8"/>
      <c r="Y21" s="8"/>
      <c r="Z21" s="8"/>
      <c r="AA21" s="8"/>
      <c r="AB21" s="8"/>
      <c r="AC21" s="8"/>
      <c r="AD21" s="8"/>
      <c r="AE21" s="8"/>
      <c r="AF21" s="8"/>
      <c r="AG21" s="8"/>
      <c r="AH21" s="8"/>
      <c r="AI21" s="8"/>
      <c r="AJ21" s="8"/>
      <c r="AK21" s="8"/>
      <c r="AL21" s="8"/>
      <c r="AM21" s="8"/>
    </row>
    <row r="22" spans="2:39">
      <c r="D22" s="8" t="s">
        <v>196</v>
      </c>
      <c r="G22" s="8"/>
      <c r="N22" s="8"/>
      <c r="V22" s="8"/>
      <c r="W22" s="8"/>
      <c r="X22" s="8"/>
      <c r="Y22" s="8"/>
      <c r="Z22" s="8"/>
      <c r="AA22" s="8"/>
      <c r="AB22" s="8"/>
      <c r="AC22" s="8"/>
      <c r="AD22" s="8"/>
      <c r="AE22" s="8"/>
      <c r="AF22" s="8"/>
      <c r="AG22" s="8"/>
      <c r="AH22" s="8"/>
      <c r="AI22" s="8"/>
      <c r="AJ22" s="8"/>
      <c r="AK22" s="8"/>
      <c r="AL22" s="8"/>
      <c r="AM22" s="8"/>
    </row>
    <row r="23" spans="2:39">
      <c r="E23" s="8" t="s">
        <v>197</v>
      </c>
      <c r="G23" s="8"/>
      <c r="N23" s="8"/>
      <c r="U23" s="111"/>
      <c r="V23" s="8"/>
      <c r="W23" s="8"/>
      <c r="X23" s="8"/>
      <c r="Y23" s="8"/>
      <c r="Z23" s="8"/>
      <c r="AA23" s="8"/>
      <c r="AB23" s="8"/>
      <c r="AC23" s="8"/>
      <c r="AD23" s="8"/>
      <c r="AE23" s="8"/>
      <c r="AF23" s="8"/>
      <c r="AG23" s="8"/>
      <c r="AH23" s="8"/>
      <c r="AI23" s="8"/>
      <c r="AJ23" s="8"/>
      <c r="AK23" s="8"/>
      <c r="AL23" s="8"/>
      <c r="AM23" s="8"/>
    </row>
    <row r="24" spans="2:39">
      <c r="E24" s="8" t="s">
        <v>198</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199</v>
      </c>
      <c r="G26" s="8"/>
      <c r="N26" s="8"/>
      <c r="V26" s="8"/>
      <c r="W26" s="8"/>
      <c r="X26" s="8"/>
      <c r="Y26" s="8"/>
      <c r="Z26" s="8"/>
      <c r="AA26" s="8"/>
      <c r="AB26" s="8"/>
      <c r="AC26" s="8"/>
      <c r="AD26" s="8"/>
      <c r="AE26" s="8"/>
      <c r="AF26" s="8"/>
      <c r="AG26" s="8"/>
      <c r="AH26" s="8"/>
      <c r="AI26" s="8"/>
      <c r="AJ26" s="8"/>
      <c r="AK26" s="8"/>
      <c r="AL26" s="8"/>
      <c r="AM26" s="8"/>
    </row>
    <row r="27" spans="2:39">
      <c r="C27" s="8" t="s">
        <v>200</v>
      </c>
      <c r="G27" s="8"/>
      <c r="N27" s="8"/>
      <c r="V27" s="8"/>
      <c r="W27" s="8"/>
      <c r="X27" s="8"/>
      <c r="Y27" s="8"/>
      <c r="Z27" s="8"/>
      <c r="AA27" s="8"/>
      <c r="AB27" s="8"/>
      <c r="AC27" s="8"/>
      <c r="AD27" s="8"/>
      <c r="AE27" s="8"/>
      <c r="AF27" s="8"/>
      <c r="AG27" s="8"/>
      <c r="AH27" s="8"/>
      <c r="AI27" s="8"/>
      <c r="AJ27" s="8"/>
      <c r="AK27" s="8"/>
      <c r="AL27" s="8"/>
      <c r="AM27" s="8"/>
    </row>
    <row r="28" spans="2:39">
      <c r="D28" s="8" t="s">
        <v>194</v>
      </c>
      <c r="G28" s="8"/>
      <c r="N28" s="8"/>
      <c r="V28" s="8"/>
      <c r="W28" s="8"/>
      <c r="X28" s="8"/>
      <c r="Y28" s="8"/>
      <c r="Z28" s="8"/>
      <c r="AA28" s="8"/>
      <c r="AB28" s="8"/>
      <c r="AC28" s="8"/>
      <c r="AD28" s="8"/>
      <c r="AE28" s="8"/>
      <c r="AF28" s="8"/>
      <c r="AG28" s="8"/>
      <c r="AH28" s="8"/>
      <c r="AI28" s="8"/>
      <c r="AJ28" s="8"/>
      <c r="AK28" s="8"/>
      <c r="AL28" s="8"/>
      <c r="AM28" s="8"/>
    </row>
    <row r="29" spans="2:39">
      <c r="E29" s="8" t="s">
        <v>201</v>
      </c>
      <c r="G29" s="8"/>
      <c r="N29" s="8"/>
      <c r="V29" s="8"/>
      <c r="W29" s="8"/>
      <c r="X29" s="8"/>
      <c r="Y29" s="8"/>
      <c r="Z29" s="111"/>
      <c r="AA29" s="8"/>
      <c r="AB29" s="8"/>
      <c r="AC29" s="8"/>
      <c r="AD29" s="8"/>
      <c r="AE29" s="8"/>
      <c r="AF29" s="8"/>
      <c r="AG29" s="8"/>
      <c r="AH29" s="8"/>
      <c r="AI29" s="8"/>
      <c r="AJ29" s="8"/>
      <c r="AK29" s="8"/>
      <c r="AL29" s="8"/>
      <c r="AM29" s="8"/>
    </row>
    <row r="30" spans="2:39">
      <c r="E30" s="8" t="s">
        <v>195</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202</v>
      </c>
      <c r="G32" s="8"/>
      <c r="N32" s="8"/>
      <c r="V32" s="8"/>
      <c r="W32" s="8"/>
      <c r="X32" s="8"/>
      <c r="Y32" s="8"/>
      <c r="Z32" s="8"/>
      <c r="AA32" s="8"/>
      <c r="AB32" s="8"/>
      <c r="AC32" s="8"/>
      <c r="AD32" s="8"/>
      <c r="AE32" s="8"/>
      <c r="AF32" s="8"/>
      <c r="AG32" s="8"/>
      <c r="AH32" s="8"/>
      <c r="AI32" s="8"/>
      <c r="AJ32" s="8"/>
      <c r="AK32" s="8"/>
      <c r="AL32" s="8"/>
      <c r="AM32" s="8"/>
    </row>
    <row r="33" spans="3:39">
      <c r="E33" s="8" t="s">
        <v>203</v>
      </c>
      <c r="G33" s="8"/>
      <c r="N33" s="8"/>
      <c r="V33" s="8"/>
      <c r="W33" s="8"/>
      <c r="X33" s="8"/>
      <c r="Y33" s="8"/>
      <c r="Z33" s="8"/>
      <c r="AA33" s="8"/>
      <c r="AB33" s="111"/>
      <c r="AC33" s="8"/>
      <c r="AD33" s="8"/>
      <c r="AE33" s="8"/>
      <c r="AF33" s="8"/>
      <c r="AG33" s="8"/>
      <c r="AH33" s="8"/>
      <c r="AI33" s="8"/>
      <c r="AJ33" s="8"/>
      <c r="AK33" s="8"/>
      <c r="AL33" s="8"/>
      <c r="AM33" s="8"/>
    </row>
    <row r="34" spans="3:39">
      <c r="E34" s="8" t="s">
        <v>204</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205</v>
      </c>
      <c r="G36" s="8"/>
      <c r="N36" s="8"/>
      <c r="V36" s="8"/>
      <c r="W36" s="8"/>
      <c r="X36" s="8"/>
      <c r="Y36" s="8"/>
      <c r="Z36" s="8"/>
      <c r="AA36" s="8"/>
      <c r="AB36" s="8"/>
      <c r="AC36" s="8"/>
      <c r="AD36" s="8"/>
      <c r="AE36" s="8"/>
      <c r="AF36" s="8"/>
      <c r="AG36" s="8"/>
      <c r="AH36" s="8"/>
      <c r="AI36" s="8"/>
      <c r="AJ36" s="8"/>
      <c r="AK36" s="8"/>
      <c r="AL36" s="8"/>
      <c r="AM36" s="8"/>
    </row>
    <row r="37" spans="3:39">
      <c r="E37" s="8" t="s">
        <v>206</v>
      </c>
      <c r="G37" s="8"/>
      <c r="N37" s="8"/>
      <c r="V37" s="8"/>
      <c r="W37" s="8"/>
      <c r="X37" s="8"/>
      <c r="Y37" s="8"/>
      <c r="Z37" s="111"/>
      <c r="AA37" s="8"/>
      <c r="AB37" s="8"/>
      <c r="AC37" s="8"/>
      <c r="AD37" s="8"/>
      <c r="AE37" s="8"/>
      <c r="AF37" s="8"/>
      <c r="AG37" s="8"/>
      <c r="AH37" s="8"/>
      <c r="AI37" s="8"/>
      <c r="AJ37" s="8"/>
      <c r="AK37" s="8"/>
      <c r="AL37" s="8"/>
      <c r="AM37" s="8"/>
    </row>
    <row r="38" spans="3:39">
      <c r="E38" s="8" t="s">
        <v>207</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208</v>
      </c>
      <c r="G40" s="8"/>
      <c r="N40" s="8"/>
      <c r="V40" s="8"/>
      <c r="W40" s="8"/>
      <c r="X40" s="8"/>
      <c r="Y40" s="8"/>
      <c r="Z40" s="8"/>
      <c r="AA40" s="8"/>
      <c r="AB40" s="8"/>
      <c r="AC40" s="8"/>
      <c r="AD40" s="8"/>
      <c r="AE40" s="8"/>
      <c r="AF40" s="8"/>
      <c r="AG40" s="8"/>
      <c r="AH40" s="8"/>
      <c r="AI40" s="8"/>
      <c r="AJ40" s="8"/>
      <c r="AK40" s="8"/>
      <c r="AL40" s="8"/>
      <c r="AM40" s="8"/>
    </row>
    <row r="41" spans="3:39">
      <c r="D41" s="8" t="s">
        <v>209</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210</v>
      </c>
      <c r="G43" s="8"/>
      <c r="N43" s="8"/>
      <c r="V43" s="8"/>
      <c r="W43" s="8"/>
      <c r="X43" s="8"/>
      <c r="Y43" s="8"/>
      <c r="Z43" s="8"/>
      <c r="AA43" s="8"/>
      <c r="AB43" s="8"/>
      <c r="AC43" s="8"/>
      <c r="AD43" s="8"/>
      <c r="AE43" s="8"/>
      <c r="AF43" s="8"/>
      <c r="AG43" s="8"/>
      <c r="AH43" s="8"/>
      <c r="AI43" s="8"/>
      <c r="AJ43" s="8"/>
      <c r="AK43" s="8"/>
      <c r="AL43" s="8"/>
      <c r="AM43" s="8"/>
    </row>
    <row r="44" spans="3:39">
      <c r="D44" s="8" t="s">
        <v>211</v>
      </c>
      <c r="G44" s="8"/>
      <c r="N44" s="8"/>
      <c r="V44" s="8"/>
      <c r="W44" s="8"/>
      <c r="X44" s="8"/>
      <c r="Y44" s="8"/>
      <c r="Z44" s="8"/>
      <c r="AA44" s="8"/>
      <c r="AB44" s="8"/>
      <c r="AC44" s="8"/>
      <c r="AD44" s="8"/>
      <c r="AE44" s="8"/>
      <c r="AF44" s="8"/>
      <c r="AG44" s="8"/>
      <c r="AH44" s="8"/>
      <c r="AI44" s="8"/>
      <c r="AJ44" s="8"/>
      <c r="AK44" s="8"/>
      <c r="AL44" s="8"/>
      <c r="AM44" s="8"/>
    </row>
    <row r="45" spans="3:39">
      <c r="D45" s="8" t="s">
        <v>212</v>
      </c>
      <c r="G45" s="8"/>
      <c r="M45" s="8" t="s">
        <v>213</v>
      </c>
      <c r="N45" s="8"/>
      <c r="V45" s="8"/>
      <c r="W45" s="8"/>
      <c r="X45" s="8"/>
      <c r="Y45" s="8"/>
      <c r="Z45" s="8"/>
      <c r="AA45" s="8"/>
      <c r="AB45" s="8"/>
      <c r="AC45" s="8"/>
      <c r="AD45" s="8"/>
      <c r="AE45" s="8"/>
      <c r="AF45" s="8"/>
      <c r="AG45" s="8"/>
      <c r="AH45" s="8"/>
      <c r="AI45" s="8"/>
      <c r="AJ45" s="8"/>
      <c r="AK45" s="8"/>
      <c r="AL45" s="8"/>
      <c r="AM45" s="8"/>
    </row>
    <row r="46" spans="3:39">
      <c r="D46" s="8" t="s">
        <v>214</v>
      </c>
      <c r="G46" s="8"/>
      <c r="M46" s="8" t="s">
        <v>215</v>
      </c>
      <c r="N46" s="8"/>
      <c r="V46" s="8"/>
      <c r="W46" s="8"/>
      <c r="X46" s="8"/>
      <c r="Y46" s="8"/>
      <c r="Z46" s="8"/>
      <c r="AA46" s="8"/>
      <c r="AB46" s="8"/>
      <c r="AC46" s="8"/>
      <c r="AD46" s="8"/>
      <c r="AE46" s="8"/>
      <c r="AF46" s="8"/>
      <c r="AG46" s="8"/>
      <c r="AH46" s="8"/>
      <c r="AI46" s="8"/>
      <c r="AJ46" s="8"/>
      <c r="AK46" s="8"/>
      <c r="AL46" s="8"/>
      <c r="AM46" s="8"/>
    </row>
    <row r="47" spans="3:39">
      <c r="D47" s="8" t="s">
        <v>216</v>
      </c>
      <c r="G47" s="8"/>
      <c r="M47" s="8" t="s">
        <v>217</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1"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48"/>
  <sheetViews>
    <sheetView showGridLines="0" view="pageBreakPreview" zoomScaleNormal="100" zoomScaleSheetLayoutView="100" workbookViewId="0">
      <pane ySplit="6" topLeftCell="A36" activePane="bottomLeft" state="frozen"/>
      <selection activeCell="A4" sqref="A4"/>
      <selection pane="bottomLeft" sqref="A1:B3"/>
    </sheetView>
  </sheetViews>
  <sheetFormatPr defaultColWidth="1.6640625" defaultRowHeight="15"/>
  <cols>
    <col min="1" max="1" width="8" style="3" customWidth="1"/>
    <col min="2" max="2" width="23.88671875" style="3" customWidth="1"/>
    <col min="3" max="3" width="9" style="3" customWidth="1"/>
    <col min="4" max="4" width="4.44140625" style="5" bestFit="1" customWidth="1"/>
    <col min="5" max="5" width="6" style="3" bestFit="1" customWidth="1"/>
    <col min="6" max="6" width="55.33203125" style="3" customWidth="1"/>
    <col min="7" max="7" width="30.6640625" style="3" customWidth="1"/>
    <col min="8" max="8" width="11.33203125" style="3" bestFit="1" customWidth="1"/>
    <col min="9" max="9" width="15.88671875" style="3" bestFit="1" customWidth="1"/>
    <col min="10" max="10" width="4.88671875" style="3" bestFit="1" customWidth="1"/>
    <col min="11" max="11" width="15.6640625" style="8" customWidth="1"/>
    <col min="12" max="12" width="12.88671875" style="8" customWidth="1"/>
    <col min="13" max="65" width="1.6640625" style="2"/>
    <col min="66" max="16384" width="1.6640625" style="3"/>
  </cols>
  <sheetData>
    <row r="1" spans="1:12" ht="14.25" customHeight="1">
      <c r="A1" s="603" t="s">
        <v>4</v>
      </c>
      <c r="B1" s="603"/>
      <c r="C1" s="604" t="s">
        <v>300</v>
      </c>
      <c r="D1" s="605"/>
      <c r="E1" s="605"/>
      <c r="F1" s="605"/>
      <c r="G1" s="605"/>
      <c r="H1" s="719"/>
      <c r="I1" s="606"/>
      <c r="J1" s="1"/>
      <c r="K1" s="1" t="s">
        <v>5</v>
      </c>
      <c r="L1" s="1" t="s">
        <v>6</v>
      </c>
    </row>
    <row r="2" spans="1:12" ht="14.25" customHeight="1">
      <c r="A2" s="603"/>
      <c r="B2" s="603"/>
      <c r="C2" s="607"/>
      <c r="D2" s="608"/>
      <c r="E2" s="608"/>
      <c r="F2" s="608"/>
      <c r="G2" s="608"/>
      <c r="H2" s="608"/>
      <c r="I2" s="609"/>
      <c r="J2" s="1" t="s">
        <v>7</v>
      </c>
      <c r="K2" s="1" t="str">
        <f>改版履歴!V2</f>
        <v>郭</v>
      </c>
      <c r="L2" s="4">
        <f>改版履歴!Z2</f>
        <v>44033</v>
      </c>
    </row>
    <row r="3" spans="1:12" ht="14.25" customHeight="1">
      <c r="A3" s="603"/>
      <c r="B3" s="603"/>
      <c r="C3" s="610"/>
      <c r="D3" s="611"/>
      <c r="E3" s="611"/>
      <c r="F3" s="611"/>
      <c r="G3" s="611"/>
      <c r="H3" s="611"/>
      <c r="I3" s="612"/>
      <c r="J3" s="1" t="s">
        <v>8</v>
      </c>
      <c r="K3" s="1" t="str">
        <f>改版履歴!V3</f>
        <v>HYN湯</v>
      </c>
      <c r="L3" s="4">
        <f>改版履歴!Z3</f>
        <v>44495</v>
      </c>
    </row>
    <row r="4" spans="1:12" ht="15.75" customHeight="1">
      <c r="J4" s="6"/>
      <c r="K4" s="6"/>
      <c r="L4" s="6"/>
    </row>
    <row r="5" spans="1:12">
      <c r="A5" s="15" t="s">
        <v>9</v>
      </c>
      <c r="B5" s="19" t="s">
        <v>880</v>
      </c>
      <c r="C5" s="717" t="s">
        <v>14</v>
      </c>
      <c r="D5" s="718"/>
      <c r="E5" s="709" t="s">
        <v>503</v>
      </c>
      <c r="F5" s="710"/>
      <c r="G5" s="711"/>
      <c r="H5" s="715" t="s">
        <v>32</v>
      </c>
      <c r="I5" s="716"/>
      <c r="J5" s="720" t="s">
        <v>2</v>
      </c>
      <c r="K5" s="720"/>
      <c r="L5" s="720"/>
    </row>
    <row r="6" spans="1:12" ht="24" customHeight="1">
      <c r="A6" s="108" t="s">
        <v>1</v>
      </c>
      <c r="B6" s="108" t="s">
        <v>10</v>
      </c>
      <c r="C6" s="16" t="s">
        <v>158</v>
      </c>
      <c r="D6" s="16" t="s">
        <v>11</v>
      </c>
      <c r="E6" s="13" t="s">
        <v>12</v>
      </c>
      <c r="F6" s="109" t="s">
        <v>15</v>
      </c>
      <c r="G6" s="113" t="s">
        <v>46</v>
      </c>
      <c r="H6" s="185" t="s">
        <v>292</v>
      </c>
      <c r="I6" s="185" t="s">
        <v>293</v>
      </c>
      <c r="J6" s="720"/>
      <c r="K6" s="720"/>
      <c r="L6" s="720"/>
    </row>
    <row r="7" spans="1:12" ht="12" customHeight="1">
      <c r="A7" s="14" t="s">
        <v>159</v>
      </c>
      <c r="B7" s="110" t="s">
        <v>13</v>
      </c>
      <c r="C7" s="110"/>
      <c r="D7" s="7"/>
      <c r="E7" s="110"/>
      <c r="F7" s="110"/>
      <c r="G7" s="110"/>
      <c r="H7" s="186"/>
      <c r="I7" s="110"/>
      <c r="J7" s="705"/>
      <c r="K7" s="705"/>
      <c r="L7" s="705"/>
    </row>
    <row r="8" spans="1:12" s="2" customFormat="1" ht="78" customHeight="1">
      <c r="A8" s="47" t="s">
        <v>900</v>
      </c>
      <c r="B8" s="72" t="s">
        <v>504</v>
      </c>
      <c r="C8" s="116" t="s">
        <v>505</v>
      </c>
      <c r="D8" s="17"/>
      <c r="E8" s="24"/>
      <c r="F8" s="116" t="s">
        <v>970</v>
      </c>
      <c r="G8" s="115"/>
      <c r="H8" s="214"/>
      <c r="I8" s="213" t="s">
        <v>952</v>
      </c>
      <c r="J8" s="706" t="s">
        <v>953</v>
      </c>
      <c r="K8" s="707"/>
      <c r="L8" s="708"/>
    </row>
    <row r="9" spans="1:12" ht="12" customHeight="1">
      <c r="A9" s="14" t="s">
        <v>162</v>
      </c>
      <c r="B9" s="110" t="s">
        <v>163</v>
      </c>
      <c r="C9" s="110"/>
      <c r="D9" s="7"/>
      <c r="E9" s="110"/>
      <c r="F9" s="110"/>
      <c r="G9" s="110"/>
      <c r="H9" s="186"/>
      <c r="I9" s="110"/>
      <c r="J9" s="705"/>
      <c r="K9" s="705"/>
      <c r="L9" s="705"/>
    </row>
    <row r="10" spans="1:12" s="324" customFormat="1" ht="23.25" customHeight="1">
      <c r="A10" s="328" t="s">
        <v>546</v>
      </c>
      <c r="B10" s="283" t="s">
        <v>547</v>
      </c>
      <c r="C10" s="283" t="s">
        <v>289</v>
      </c>
      <c r="D10" s="292"/>
      <c r="E10" s="339"/>
      <c r="F10" s="269" t="s">
        <v>971</v>
      </c>
      <c r="G10" s="239"/>
      <c r="H10" s="215"/>
      <c r="I10" s="213"/>
      <c r="J10" s="706"/>
      <c r="K10" s="707"/>
      <c r="L10" s="708"/>
    </row>
    <row r="11" spans="1:12" s="324" customFormat="1" ht="23.25" customHeight="1">
      <c r="A11" s="328" t="s">
        <v>778</v>
      </c>
      <c r="B11" s="283" t="s">
        <v>783</v>
      </c>
      <c r="C11" s="283" t="s">
        <v>289</v>
      </c>
      <c r="D11" s="292"/>
      <c r="E11" s="339"/>
      <c r="F11" s="269" t="s">
        <v>784</v>
      </c>
      <c r="G11" s="436"/>
      <c r="H11" s="215"/>
      <c r="I11" s="213"/>
      <c r="J11" s="706"/>
      <c r="K11" s="707"/>
      <c r="L11" s="708"/>
    </row>
    <row r="12" spans="1:12" s="324" customFormat="1" ht="25.2">
      <c r="A12" s="328" t="s">
        <v>779</v>
      </c>
      <c r="B12" s="305" t="s">
        <v>573</v>
      </c>
      <c r="C12" s="305" t="s">
        <v>536</v>
      </c>
      <c r="D12" s="292"/>
      <c r="E12" s="339"/>
      <c r="F12" s="334" t="s">
        <v>538</v>
      </c>
      <c r="G12" s="239"/>
      <c r="H12" s="215"/>
      <c r="I12" s="213" t="s">
        <v>947</v>
      </c>
      <c r="J12" s="706" t="s">
        <v>948</v>
      </c>
      <c r="K12" s="707"/>
      <c r="L12" s="708"/>
    </row>
    <row r="13" spans="1:12" s="324" customFormat="1" ht="60.75" customHeight="1">
      <c r="A13" s="328" t="s">
        <v>780</v>
      </c>
      <c r="B13" s="305" t="s">
        <v>535</v>
      </c>
      <c r="C13" s="305" t="s">
        <v>536</v>
      </c>
      <c r="D13" s="292"/>
      <c r="E13" s="339"/>
      <c r="F13" s="334" t="s">
        <v>537</v>
      </c>
      <c r="G13" s="239"/>
      <c r="H13" s="215" t="s">
        <v>928</v>
      </c>
      <c r="I13" s="213" t="s">
        <v>942</v>
      </c>
      <c r="J13" s="706" t="s">
        <v>941</v>
      </c>
      <c r="K13" s="707"/>
      <c r="L13" s="708"/>
    </row>
    <row r="14" spans="1:12" s="260" customFormat="1" ht="25.2">
      <c r="A14" s="328" t="s">
        <v>781</v>
      </c>
      <c r="B14" s="311" t="s">
        <v>507</v>
      </c>
      <c r="C14" s="345" t="s">
        <v>506</v>
      </c>
      <c r="D14" s="266"/>
      <c r="E14" s="267"/>
      <c r="F14" s="357" t="s">
        <v>513</v>
      </c>
      <c r="G14" s="264"/>
      <c r="H14" s="265"/>
      <c r="I14" s="259"/>
      <c r="J14" s="706" t="s">
        <v>711</v>
      </c>
      <c r="K14" s="707"/>
      <c r="L14" s="708"/>
    </row>
    <row r="15" spans="1:12" s="260" customFormat="1" ht="28.5" customHeight="1">
      <c r="A15" s="328" t="s">
        <v>782</v>
      </c>
      <c r="B15" s="345" t="s">
        <v>839</v>
      </c>
      <c r="C15" s="345" t="s">
        <v>506</v>
      </c>
      <c r="D15" s="266"/>
      <c r="E15" s="267"/>
      <c r="F15" s="357" t="s">
        <v>840</v>
      </c>
      <c r="G15" s="264"/>
      <c r="H15" s="265"/>
      <c r="I15" s="259"/>
      <c r="J15" s="706" t="s">
        <v>841</v>
      </c>
      <c r="K15" s="707"/>
      <c r="L15" s="708"/>
    </row>
    <row r="16" spans="1:12" s="260" customFormat="1" ht="21" customHeight="1">
      <c r="A16" s="328" t="s">
        <v>842</v>
      </c>
      <c r="B16" s="305" t="s">
        <v>758</v>
      </c>
      <c r="C16" s="283" t="s">
        <v>289</v>
      </c>
      <c r="D16" s="262"/>
      <c r="E16" s="263"/>
      <c r="F16" s="213" t="s">
        <v>785</v>
      </c>
      <c r="G16" s="264"/>
      <c r="H16" s="265"/>
      <c r="I16" s="259"/>
      <c r="J16" s="712"/>
      <c r="K16" s="713"/>
      <c r="L16" s="714"/>
    </row>
    <row r="17" spans="1:12" s="258" customFormat="1" ht="12.6">
      <c r="A17" s="288" t="s">
        <v>548</v>
      </c>
      <c r="B17" s="333" t="s">
        <v>508</v>
      </c>
      <c r="C17" s="333" t="s">
        <v>506</v>
      </c>
      <c r="D17" s="316"/>
      <c r="E17" s="304"/>
      <c r="F17" s="212" t="s">
        <v>362</v>
      </c>
      <c r="G17" s="216"/>
      <c r="H17" s="216"/>
      <c r="I17" s="212"/>
      <c r="J17" s="727"/>
      <c r="K17" s="728"/>
      <c r="L17" s="729"/>
    </row>
    <row r="18" spans="1:12" s="260" customFormat="1" ht="33.75" customHeight="1">
      <c r="A18" s="303" t="s">
        <v>539</v>
      </c>
      <c r="B18" s="313" t="s">
        <v>757</v>
      </c>
      <c r="C18" s="353" t="s">
        <v>754</v>
      </c>
      <c r="D18" s="262"/>
      <c r="E18" s="263"/>
      <c r="F18" s="357" t="s">
        <v>531</v>
      </c>
      <c r="G18" s="302"/>
      <c r="H18" s="302"/>
      <c r="I18" s="259"/>
      <c r="J18" s="301"/>
      <c r="K18" s="300"/>
      <c r="L18" s="271"/>
    </row>
    <row r="19" spans="1:12" s="306" customFormat="1" ht="12.6">
      <c r="A19" s="318"/>
      <c r="B19" s="294"/>
      <c r="C19" s="341"/>
      <c r="D19" s="327"/>
      <c r="E19" s="335"/>
      <c r="F19" s="212" t="s">
        <v>514</v>
      </c>
      <c r="G19" s="290"/>
      <c r="H19" s="290"/>
      <c r="I19" s="212"/>
      <c r="J19" s="297"/>
      <c r="K19" s="309"/>
      <c r="L19" s="275"/>
    </row>
    <row r="20" spans="1:12" s="306" customFormat="1" ht="12.6">
      <c r="A20" s="318"/>
      <c r="B20" s="294"/>
      <c r="C20" s="341"/>
      <c r="D20" s="327"/>
      <c r="E20" s="335"/>
      <c r="F20" s="212" t="s">
        <v>515</v>
      </c>
      <c r="G20" s="290"/>
      <c r="H20" s="290"/>
      <c r="I20" s="212"/>
      <c r="J20" s="297"/>
      <c r="K20" s="309"/>
      <c r="L20" s="275"/>
    </row>
    <row r="21" spans="1:12" s="306" customFormat="1" ht="63">
      <c r="A21" s="318"/>
      <c r="B21" s="294"/>
      <c r="C21" s="341"/>
      <c r="D21" s="327"/>
      <c r="E21" s="335"/>
      <c r="F21" s="212" t="s">
        <v>516</v>
      </c>
      <c r="G21" s="290"/>
      <c r="H21" s="290"/>
      <c r="I21" s="212"/>
      <c r="J21" s="297"/>
      <c r="K21" s="309"/>
      <c r="L21" s="275"/>
    </row>
    <row r="22" spans="1:12" s="306" customFormat="1" ht="12.6">
      <c r="A22" s="318"/>
      <c r="B22" s="294"/>
      <c r="C22" s="341"/>
      <c r="D22" s="327"/>
      <c r="E22" s="335"/>
      <c r="F22" s="212" t="s">
        <v>907</v>
      </c>
      <c r="G22" s="290"/>
      <c r="H22" s="290"/>
      <c r="I22" s="212"/>
      <c r="J22" s="297"/>
      <c r="K22" s="309"/>
      <c r="L22" s="275"/>
    </row>
    <row r="23" spans="1:12" s="306" customFormat="1" ht="12.6">
      <c r="A23" s="318"/>
      <c r="B23" s="294"/>
      <c r="C23" s="341"/>
      <c r="D23" s="327"/>
      <c r="E23" s="335"/>
      <c r="F23" s="212" t="s">
        <v>517</v>
      </c>
      <c r="G23" s="290"/>
      <c r="H23" s="290"/>
      <c r="I23" s="212"/>
      <c r="J23" s="297"/>
      <c r="K23" s="309"/>
      <c r="L23" s="275"/>
    </row>
    <row r="24" spans="1:12" s="306" customFormat="1" ht="12.6">
      <c r="A24" s="318"/>
      <c r="B24" s="294"/>
      <c r="C24" s="341"/>
      <c r="D24" s="327"/>
      <c r="E24" s="335"/>
      <c r="F24" s="212" t="s">
        <v>518</v>
      </c>
      <c r="G24" s="290"/>
      <c r="H24" s="290"/>
      <c r="I24" s="212"/>
      <c r="J24" s="297"/>
      <c r="K24" s="309"/>
      <c r="L24" s="275"/>
    </row>
    <row r="25" spans="1:12" s="306" customFormat="1" ht="12.6">
      <c r="A25" s="318"/>
      <c r="B25" s="294"/>
      <c r="C25" s="341"/>
      <c r="D25" s="327"/>
      <c r="E25" s="335"/>
      <c r="F25" s="212" t="s">
        <v>518</v>
      </c>
      <c r="G25" s="290"/>
      <c r="H25" s="290"/>
      <c r="I25" s="212"/>
      <c r="J25" s="297"/>
      <c r="K25" s="309"/>
      <c r="L25" s="275"/>
    </row>
    <row r="26" spans="1:12" s="306" customFormat="1" ht="12.6">
      <c r="A26" s="318"/>
      <c r="B26" s="294"/>
      <c r="C26" s="341"/>
      <c r="D26" s="327"/>
      <c r="E26" s="335"/>
      <c r="F26" s="212" t="s">
        <v>519</v>
      </c>
      <c r="G26" s="290"/>
      <c r="H26" s="290"/>
      <c r="I26" s="212"/>
      <c r="J26" s="297"/>
      <c r="K26" s="309"/>
      <c r="L26" s="275"/>
    </row>
    <row r="27" spans="1:12" s="284" customFormat="1" ht="247.5" customHeight="1">
      <c r="A27" s="285"/>
      <c r="B27" s="340"/>
      <c r="C27" s="326"/>
      <c r="D27" s="325"/>
      <c r="E27" s="289"/>
      <c r="F27" s="213" t="s">
        <v>936</v>
      </c>
      <c r="G27" s="299"/>
      <c r="H27" s="299" t="s">
        <v>929</v>
      </c>
      <c r="I27" s="213" t="s">
        <v>878</v>
      </c>
      <c r="J27" s="730" t="s">
        <v>532</v>
      </c>
      <c r="K27" s="731"/>
      <c r="L27" s="732"/>
    </row>
    <row r="28" spans="1:12" s="260" customFormat="1" ht="63">
      <c r="A28" s="268"/>
      <c r="B28" s="314"/>
      <c r="C28" s="354"/>
      <c r="D28" s="323"/>
      <c r="E28" s="291"/>
      <c r="F28" s="334" t="s">
        <v>811</v>
      </c>
      <c r="G28" s="302"/>
      <c r="H28" s="302"/>
      <c r="I28" s="259"/>
      <c r="J28" s="301"/>
      <c r="K28" s="300"/>
      <c r="L28" s="271"/>
    </row>
    <row r="29" spans="1:12" s="260" customFormat="1" ht="37.799999999999997">
      <c r="A29" s="303" t="s">
        <v>843</v>
      </c>
      <c r="B29" s="311" t="s">
        <v>509</v>
      </c>
      <c r="C29" s="353" t="s">
        <v>289</v>
      </c>
      <c r="D29" s="262"/>
      <c r="E29" s="263"/>
      <c r="F29" s="257" t="s">
        <v>540</v>
      </c>
      <c r="G29" s="302"/>
      <c r="H29" s="302"/>
      <c r="I29" s="259"/>
      <c r="J29" s="301"/>
      <c r="K29" s="300"/>
      <c r="L29" s="271"/>
    </row>
    <row r="30" spans="1:12" s="260" customFormat="1" ht="126">
      <c r="A30" s="261"/>
      <c r="B30" s="315"/>
      <c r="C30" s="355"/>
      <c r="D30" s="262"/>
      <c r="E30" s="263"/>
      <c r="F30" s="257" t="s">
        <v>520</v>
      </c>
      <c r="G30" s="302"/>
      <c r="H30" s="302"/>
      <c r="I30" s="259"/>
      <c r="J30" s="301"/>
      <c r="K30" s="300"/>
      <c r="L30" s="271"/>
    </row>
    <row r="31" spans="1:12" s="260" customFormat="1" ht="12.6">
      <c r="A31" s="261"/>
      <c r="B31" s="315"/>
      <c r="C31" s="355"/>
      <c r="D31" s="262"/>
      <c r="E31" s="263"/>
      <c r="F31" s="336" t="s">
        <v>521</v>
      </c>
      <c r="G31" s="302"/>
      <c r="H31" s="302"/>
      <c r="I31" s="259"/>
      <c r="J31" s="301"/>
      <c r="K31" s="300"/>
      <c r="L31" s="271"/>
    </row>
    <row r="32" spans="1:12" s="260" customFormat="1" ht="100.8">
      <c r="A32" s="261"/>
      <c r="B32" s="315"/>
      <c r="C32" s="348"/>
      <c r="D32" s="262"/>
      <c r="E32" s="263"/>
      <c r="F32" s="257" t="s">
        <v>522</v>
      </c>
      <c r="G32" s="302"/>
      <c r="H32" s="302"/>
      <c r="I32" s="259"/>
      <c r="J32" s="301"/>
      <c r="K32" s="300"/>
      <c r="L32" s="271"/>
    </row>
    <row r="33" spans="1:12" s="260" customFormat="1" ht="12.6">
      <c r="A33" s="261"/>
      <c r="B33" s="315"/>
      <c r="C33" s="348"/>
      <c r="D33" s="262"/>
      <c r="E33" s="263"/>
      <c r="F33" s="336" t="s">
        <v>523</v>
      </c>
      <c r="G33" s="302"/>
      <c r="H33" s="302"/>
      <c r="I33" s="259"/>
      <c r="J33" s="301"/>
      <c r="K33" s="300"/>
      <c r="L33" s="271"/>
    </row>
    <row r="34" spans="1:12" s="260" customFormat="1" ht="100.8">
      <c r="A34" s="261"/>
      <c r="B34" s="315"/>
      <c r="C34" s="347"/>
      <c r="D34" s="262"/>
      <c r="E34" s="263"/>
      <c r="F34" s="257" t="s">
        <v>524</v>
      </c>
      <c r="G34" s="302"/>
      <c r="H34" s="302"/>
      <c r="I34" s="259"/>
      <c r="J34" s="301"/>
      <c r="K34" s="300"/>
      <c r="L34" s="271"/>
    </row>
    <row r="35" spans="1:12" s="260" customFormat="1" ht="25.2">
      <c r="A35" s="261"/>
      <c r="B35" s="315"/>
      <c r="C35" s="347"/>
      <c r="D35" s="262"/>
      <c r="E35" s="263"/>
      <c r="F35" s="257" t="s">
        <v>525</v>
      </c>
      <c r="G35" s="302"/>
      <c r="H35" s="302"/>
      <c r="I35" s="259"/>
      <c r="J35" s="301"/>
      <c r="K35" s="300"/>
      <c r="L35" s="271"/>
    </row>
    <row r="36" spans="1:12" s="260" customFormat="1" ht="25.2">
      <c r="A36" s="261"/>
      <c r="B36" s="315"/>
      <c r="C36" s="347"/>
      <c r="D36" s="262"/>
      <c r="E36" s="263"/>
      <c r="F36" s="257" t="s">
        <v>526</v>
      </c>
      <c r="G36" s="302"/>
      <c r="H36" s="302"/>
      <c r="I36" s="259"/>
      <c r="J36" s="301"/>
      <c r="K36" s="300"/>
      <c r="L36" s="271"/>
    </row>
    <row r="37" spans="1:12" s="324" customFormat="1" ht="93.6" customHeight="1">
      <c r="A37" s="285"/>
      <c r="B37" s="293"/>
      <c r="C37" s="293"/>
      <c r="D37" s="325"/>
      <c r="E37" s="289"/>
      <c r="F37" s="334" t="s">
        <v>998</v>
      </c>
      <c r="G37" s="317"/>
      <c r="H37" s="317" t="s">
        <v>930</v>
      </c>
      <c r="I37" s="213" t="s">
        <v>868</v>
      </c>
      <c r="J37" s="721" t="s">
        <v>541</v>
      </c>
      <c r="K37" s="722"/>
      <c r="L37" s="723"/>
    </row>
    <row r="38" spans="1:12" s="260" customFormat="1" ht="25.2">
      <c r="A38" s="261"/>
      <c r="B38" s="315"/>
      <c r="C38" s="347"/>
      <c r="D38" s="262"/>
      <c r="E38" s="263"/>
      <c r="F38" s="373" t="s">
        <v>527</v>
      </c>
      <c r="G38" s="302"/>
      <c r="H38" s="302"/>
      <c r="I38" s="259"/>
      <c r="J38" s="301"/>
      <c r="K38" s="300"/>
      <c r="L38" s="271"/>
    </row>
    <row r="39" spans="1:12" s="260" customFormat="1" ht="12.6">
      <c r="A39" s="261"/>
      <c r="B39" s="347"/>
      <c r="C39" s="347"/>
      <c r="D39" s="262"/>
      <c r="E39" s="263"/>
      <c r="F39" s="334" t="s">
        <v>853</v>
      </c>
      <c r="G39" s="302"/>
      <c r="H39" s="302"/>
      <c r="I39" s="259"/>
      <c r="J39" s="301"/>
      <c r="K39" s="300"/>
      <c r="L39" s="271"/>
    </row>
    <row r="40" spans="1:12" s="260" customFormat="1" ht="25.2">
      <c r="A40" s="261"/>
      <c r="B40" s="315"/>
      <c r="C40" s="347"/>
      <c r="D40" s="262"/>
      <c r="E40" s="263"/>
      <c r="F40" s="357" t="s">
        <v>542</v>
      </c>
      <c r="G40" s="302"/>
      <c r="H40" s="302"/>
      <c r="I40" s="259"/>
      <c r="J40" s="301"/>
      <c r="K40" s="300"/>
      <c r="L40" s="271"/>
    </row>
    <row r="41" spans="1:12" s="260" customFormat="1" ht="12.6">
      <c r="A41" s="261"/>
      <c r="B41" s="315"/>
      <c r="C41" s="347"/>
      <c r="D41" s="262"/>
      <c r="E41" s="263"/>
      <c r="F41" s="358" t="s">
        <v>528</v>
      </c>
      <c r="G41" s="302"/>
      <c r="H41" s="302"/>
      <c r="I41" s="259"/>
      <c r="J41" s="301"/>
      <c r="K41" s="300"/>
      <c r="L41" s="271"/>
    </row>
    <row r="42" spans="1:12" s="258" customFormat="1" ht="12.6">
      <c r="A42" s="288" t="s">
        <v>549</v>
      </c>
      <c r="B42" s="308" t="s">
        <v>510</v>
      </c>
      <c r="C42" s="295" t="s">
        <v>289</v>
      </c>
      <c r="D42" s="327"/>
      <c r="E42" s="335"/>
      <c r="F42" s="336" t="s">
        <v>529</v>
      </c>
      <c r="G42" s="279"/>
      <c r="H42" s="279"/>
      <c r="I42" s="212"/>
      <c r="J42" s="319"/>
      <c r="K42" s="342"/>
      <c r="L42" s="329"/>
    </row>
    <row r="43" spans="1:12" s="258" customFormat="1" ht="25.2">
      <c r="A43" s="288" t="s">
        <v>539</v>
      </c>
      <c r="B43" s="270" t="s">
        <v>511</v>
      </c>
      <c r="C43" s="295" t="s">
        <v>289</v>
      </c>
      <c r="D43" s="327"/>
      <c r="E43" s="335"/>
      <c r="F43" s="257" t="s">
        <v>530</v>
      </c>
      <c r="G43" s="279"/>
      <c r="H43" s="279"/>
      <c r="I43" s="212"/>
      <c r="J43" s="319"/>
      <c r="K43" s="342"/>
      <c r="L43" s="329"/>
    </row>
    <row r="44" spans="1:12" s="260" customFormat="1" ht="37.799999999999997">
      <c r="A44" s="303" t="s">
        <v>844</v>
      </c>
      <c r="B44" s="312" t="s">
        <v>543</v>
      </c>
      <c r="C44" s="346" t="s">
        <v>289</v>
      </c>
      <c r="D44" s="262"/>
      <c r="E44" s="263"/>
      <c r="F44" s="213" t="s">
        <v>545</v>
      </c>
      <c r="G44" s="302"/>
      <c r="H44" s="302"/>
      <c r="I44" s="259"/>
      <c r="J44" s="301"/>
      <c r="K44" s="300"/>
      <c r="L44" s="271"/>
    </row>
    <row r="45" spans="1:12" s="260" customFormat="1" ht="37.799999999999997">
      <c r="A45" s="303" t="s">
        <v>845</v>
      </c>
      <c r="B45" s="354" t="s">
        <v>512</v>
      </c>
      <c r="C45" s="354" t="s">
        <v>289</v>
      </c>
      <c r="D45" s="262"/>
      <c r="E45" s="263"/>
      <c r="F45" s="213" t="s">
        <v>972</v>
      </c>
      <c r="G45" s="302"/>
      <c r="H45" s="302"/>
      <c r="I45" s="259"/>
      <c r="J45" s="301"/>
      <c r="K45" s="300"/>
      <c r="L45" s="271"/>
    </row>
    <row r="46" spans="1:12" s="260" customFormat="1" ht="25.2">
      <c r="A46" s="397" t="s">
        <v>846</v>
      </c>
      <c r="B46" s="398" t="s">
        <v>683</v>
      </c>
      <c r="C46" s="398" t="s">
        <v>536</v>
      </c>
      <c r="D46" s="325"/>
      <c r="E46" s="289"/>
      <c r="F46" s="213" t="s">
        <v>945</v>
      </c>
      <c r="G46" s="317"/>
      <c r="H46" s="317"/>
      <c r="I46" s="213" t="s">
        <v>946</v>
      </c>
      <c r="J46" s="733" t="s">
        <v>684</v>
      </c>
      <c r="K46" s="734"/>
      <c r="L46" s="735"/>
    </row>
    <row r="47" spans="1:12" s="2" customFormat="1" ht="12" customHeight="1">
      <c r="A47" s="14" t="s">
        <v>160</v>
      </c>
      <c r="B47" s="110" t="s">
        <v>161</v>
      </c>
      <c r="C47" s="110"/>
      <c r="D47" s="7"/>
      <c r="E47" s="110"/>
      <c r="F47" s="110"/>
      <c r="G47" s="110"/>
      <c r="H47" s="186"/>
      <c r="I47" s="110"/>
      <c r="J47" s="705"/>
      <c r="K47" s="705"/>
      <c r="L47" s="705"/>
    </row>
    <row r="48" spans="1:12" ht="12" customHeight="1">
      <c r="A48" s="47"/>
      <c r="B48" s="50"/>
      <c r="C48" s="117"/>
      <c r="D48" s="25"/>
      <c r="E48" s="24"/>
      <c r="F48" s="118"/>
      <c r="G48" s="118"/>
      <c r="H48" s="118"/>
      <c r="I48" s="23"/>
      <c r="J48" s="724"/>
      <c r="K48" s="725"/>
      <c r="L48" s="726"/>
    </row>
  </sheetData>
  <mergeCells count="22">
    <mergeCell ref="J37:L37"/>
    <mergeCell ref="J10:L10"/>
    <mergeCell ref="J48:L48"/>
    <mergeCell ref="J47:L47"/>
    <mergeCell ref="J17:L17"/>
    <mergeCell ref="J27:L27"/>
    <mergeCell ref="J46:L46"/>
    <mergeCell ref="J11:L11"/>
    <mergeCell ref="A1:B3"/>
    <mergeCell ref="C5:D5"/>
    <mergeCell ref="C1:I3"/>
    <mergeCell ref="J5:L6"/>
    <mergeCell ref="J7:L7"/>
    <mergeCell ref="J9:L9"/>
    <mergeCell ref="J14:L14"/>
    <mergeCell ref="E5:G5"/>
    <mergeCell ref="J16:L16"/>
    <mergeCell ref="H5:I5"/>
    <mergeCell ref="J8:L8"/>
    <mergeCell ref="J13:L13"/>
    <mergeCell ref="J12:L12"/>
    <mergeCell ref="J15:L15"/>
  </mergeCells>
  <phoneticPr fontId="2"/>
  <dataValidations count="3">
    <dataValidation type="list" showInputMessage="1" sqref="E48 E8:E46">
      <formula1>"同期,非同期"</formula1>
    </dataValidation>
    <dataValidation showInputMessage="1" sqref="E6"/>
    <dataValidation type="list" allowBlank="1" showInputMessage="1" showErrorMessage="1" sqref="C8 C10:C46">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1" fitToHeight="0" orientation="landscape" verticalDpi="300" r:id="rId1"/>
  <headerFooter alignWithMargins="0">
    <oddHeader>&amp;C&amp;A&amp;R&amp;10　</oddHeader>
    <oddFooter>&amp;C&amp;"ＭＳ ゴシック,標準"&amp;P/&amp;N</oddFooter>
  </headerFooter>
  <rowBreaks count="1" manualBreakCount="1">
    <brk id="31" max="11"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E133"/>
  <sheetViews>
    <sheetView showGridLines="0" view="pageBreakPreview" topLeftCell="A38" zoomScaleNormal="100" zoomScaleSheetLayoutView="100" workbookViewId="0">
      <selection activeCell="P80" sqref="P80"/>
    </sheetView>
  </sheetViews>
  <sheetFormatPr defaultColWidth="3.109375" defaultRowHeight="15"/>
  <cols>
    <col min="1" max="6" width="3.109375" style="8"/>
    <col min="7" max="7" width="3.109375" style="76"/>
    <col min="8" max="13" width="3.109375" style="8"/>
    <col min="14" max="14" width="3.109375" style="76"/>
    <col min="15" max="15" width="5.109375" style="8" bestFit="1" customWidth="1"/>
    <col min="16" max="21" width="3.109375" style="8"/>
    <col min="22" max="29" width="3.109375" style="77"/>
    <col min="30" max="30" width="3.88671875" style="77" customWidth="1"/>
    <col min="31" max="31" width="3.109375" style="77"/>
    <col min="32" max="32" width="16.109375" style="77" customWidth="1"/>
    <col min="33" max="57" width="3.109375" style="77"/>
    <col min="58" max="16384" width="3.109375" style="8"/>
  </cols>
  <sheetData>
    <row r="1" spans="1:57" s="42" customFormat="1" ht="15" customHeight="1">
      <c r="A1" s="602" t="s">
        <v>251</v>
      </c>
      <c r="B1" s="603"/>
      <c r="C1" s="603"/>
      <c r="D1" s="603"/>
      <c r="E1" s="603"/>
      <c r="F1" s="603"/>
      <c r="G1" s="603"/>
      <c r="H1" s="603"/>
      <c r="I1" s="603"/>
      <c r="J1" s="604" t="s">
        <v>301</v>
      </c>
      <c r="K1" s="605"/>
      <c r="L1" s="605"/>
      <c r="M1" s="605"/>
      <c r="N1" s="605"/>
      <c r="O1" s="605"/>
      <c r="P1" s="605"/>
      <c r="Q1" s="605"/>
      <c r="R1" s="605"/>
      <c r="S1" s="605"/>
      <c r="T1" s="605"/>
      <c r="U1" s="605"/>
      <c r="V1" s="605"/>
      <c r="W1" s="605"/>
      <c r="X1" s="605"/>
      <c r="Y1" s="605"/>
      <c r="Z1" s="605"/>
      <c r="AA1" s="605"/>
      <c r="AB1" s="605"/>
      <c r="AC1" s="605"/>
      <c r="AD1" s="605"/>
      <c r="AE1" s="605"/>
      <c r="AF1" s="605"/>
      <c r="AG1" s="605"/>
      <c r="AH1" s="606"/>
      <c r="AI1" s="613"/>
      <c r="AJ1" s="614"/>
      <c r="AK1" s="614"/>
      <c r="AL1" s="614"/>
      <c r="AM1" s="614"/>
      <c r="AN1" s="615"/>
      <c r="AO1" s="613" t="s">
        <v>27</v>
      </c>
      <c r="AP1" s="614"/>
      <c r="AQ1" s="614"/>
      <c r="AR1" s="614"/>
      <c r="AS1" s="614"/>
      <c r="AT1" s="615"/>
      <c r="AU1" s="616" t="s">
        <v>28</v>
      </c>
      <c r="AV1" s="617"/>
      <c r="AW1" s="617"/>
      <c r="AX1" s="617"/>
      <c r="AY1" s="617"/>
      <c r="AZ1" s="618"/>
    </row>
    <row r="2" spans="1:57" s="42" customFormat="1" ht="15" customHeight="1">
      <c r="A2" s="603"/>
      <c r="B2" s="603"/>
      <c r="C2" s="603"/>
      <c r="D2" s="603"/>
      <c r="E2" s="603"/>
      <c r="F2" s="603"/>
      <c r="G2" s="603"/>
      <c r="H2" s="603"/>
      <c r="I2" s="603"/>
      <c r="J2" s="607"/>
      <c r="K2" s="608"/>
      <c r="L2" s="608"/>
      <c r="M2" s="608"/>
      <c r="N2" s="608"/>
      <c r="O2" s="608"/>
      <c r="P2" s="608"/>
      <c r="Q2" s="608"/>
      <c r="R2" s="608"/>
      <c r="S2" s="608"/>
      <c r="T2" s="608"/>
      <c r="U2" s="608"/>
      <c r="V2" s="608"/>
      <c r="W2" s="608"/>
      <c r="X2" s="608"/>
      <c r="Y2" s="608"/>
      <c r="Z2" s="608"/>
      <c r="AA2" s="608"/>
      <c r="AB2" s="608"/>
      <c r="AC2" s="608"/>
      <c r="AD2" s="608"/>
      <c r="AE2" s="608"/>
      <c r="AF2" s="608"/>
      <c r="AG2" s="608"/>
      <c r="AH2" s="609"/>
      <c r="AI2" s="613" t="s">
        <v>30</v>
      </c>
      <c r="AJ2" s="614"/>
      <c r="AK2" s="614"/>
      <c r="AL2" s="614"/>
      <c r="AM2" s="614"/>
      <c r="AN2" s="615"/>
      <c r="AO2" s="619" t="str">
        <f>改版履歴!V2</f>
        <v>郭</v>
      </c>
      <c r="AP2" s="614"/>
      <c r="AQ2" s="614"/>
      <c r="AR2" s="614"/>
      <c r="AS2" s="614"/>
      <c r="AT2" s="615"/>
      <c r="AU2" s="599">
        <f>改版履歴!Z2</f>
        <v>44033</v>
      </c>
      <c r="AV2" s="600"/>
      <c r="AW2" s="600"/>
      <c r="AX2" s="600"/>
      <c r="AY2" s="600"/>
      <c r="AZ2" s="601"/>
    </row>
    <row r="3" spans="1:57" s="42" customFormat="1" ht="15.6" customHeight="1">
      <c r="A3" s="603"/>
      <c r="B3" s="603"/>
      <c r="C3" s="603"/>
      <c r="D3" s="603"/>
      <c r="E3" s="603"/>
      <c r="F3" s="603"/>
      <c r="G3" s="603"/>
      <c r="H3" s="603"/>
      <c r="I3" s="603"/>
      <c r="J3" s="610"/>
      <c r="K3" s="611"/>
      <c r="L3" s="611"/>
      <c r="M3" s="611"/>
      <c r="N3" s="611"/>
      <c r="O3" s="611"/>
      <c r="P3" s="611"/>
      <c r="Q3" s="611"/>
      <c r="R3" s="611"/>
      <c r="S3" s="611"/>
      <c r="T3" s="611"/>
      <c r="U3" s="611"/>
      <c r="V3" s="611"/>
      <c r="W3" s="611"/>
      <c r="X3" s="611"/>
      <c r="Y3" s="611"/>
      <c r="Z3" s="611"/>
      <c r="AA3" s="611"/>
      <c r="AB3" s="611"/>
      <c r="AC3" s="611"/>
      <c r="AD3" s="611"/>
      <c r="AE3" s="611"/>
      <c r="AF3" s="611"/>
      <c r="AG3" s="611"/>
      <c r="AH3" s="612"/>
      <c r="AI3" s="613" t="s">
        <v>223</v>
      </c>
      <c r="AJ3" s="614"/>
      <c r="AK3" s="614"/>
      <c r="AL3" s="614"/>
      <c r="AM3" s="614"/>
      <c r="AN3" s="615"/>
      <c r="AO3" s="613" t="str">
        <f>改版履歴!V3</f>
        <v>HYN湯</v>
      </c>
      <c r="AP3" s="614"/>
      <c r="AQ3" s="614"/>
      <c r="AR3" s="614"/>
      <c r="AS3" s="614"/>
      <c r="AT3" s="615"/>
      <c r="AU3" s="599">
        <f>改版履歴!Z3</f>
        <v>44495</v>
      </c>
      <c r="AV3" s="600"/>
      <c r="AW3" s="600"/>
      <c r="AX3" s="600"/>
      <c r="AY3" s="600"/>
      <c r="AZ3" s="601"/>
    </row>
    <row r="5" spans="1:57" s="349" customFormat="1">
      <c r="B5" s="163" t="s">
        <v>950</v>
      </c>
      <c r="C5" s="164"/>
      <c r="D5" s="165"/>
      <c r="E5" s="165"/>
      <c r="F5" s="165"/>
      <c r="G5" s="165"/>
      <c r="H5" s="165"/>
      <c r="I5" s="165"/>
      <c r="J5" s="165"/>
      <c r="K5" s="165"/>
      <c r="L5" s="165"/>
      <c r="M5" s="165"/>
      <c r="N5" s="165"/>
      <c r="O5" s="165"/>
      <c r="P5" s="165"/>
      <c r="Q5" s="165"/>
      <c r="R5" s="165"/>
      <c r="S5" s="165"/>
      <c r="T5" s="165"/>
      <c r="U5" s="165"/>
      <c r="V5" s="165"/>
      <c r="W5" s="165"/>
      <c r="X5" s="165"/>
      <c r="Y5" s="165"/>
      <c r="Z5" s="165"/>
      <c r="AA5" s="161"/>
      <c r="AB5" s="161"/>
      <c r="AC5" s="161"/>
      <c r="AD5" s="161"/>
      <c r="AE5" s="162"/>
      <c r="AF5" s="359"/>
      <c r="AG5" s="359"/>
      <c r="AH5" s="359"/>
      <c r="AI5" s="359"/>
      <c r="AJ5" s="359"/>
      <c r="AK5" s="359"/>
      <c r="AL5" s="359"/>
      <c r="AM5" s="359"/>
      <c r="AN5" s="359"/>
      <c r="AO5" s="359"/>
      <c r="AP5" s="359"/>
      <c r="AQ5" s="359"/>
      <c r="AR5" s="359"/>
      <c r="AS5" s="359"/>
      <c r="AT5" s="359"/>
      <c r="AU5" s="359"/>
      <c r="AV5" s="359"/>
      <c r="AW5" s="359"/>
      <c r="AX5" s="359"/>
      <c r="AY5" s="359"/>
      <c r="AZ5" s="359"/>
      <c r="BA5" s="359"/>
      <c r="BB5" s="359"/>
      <c r="BC5" s="359"/>
      <c r="BD5" s="359"/>
      <c r="BE5" s="359"/>
    </row>
    <row r="6" spans="1:57" s="349" customFormat="1">
      <c r="C6" s="277" t="s">
        <v>551</v>
      </c>
      <c r="D6" s="286"/>
      <c r="E6" s="286"/>
      <c r="F6" s="286"/>
      <c r="G6" s="286"/>
      <c r="H6" s="286"/>
      <c r="I6" s="286"/>
      <c r="J6" s="286"/>
      <c r="K6" s="286"/>
      <c r="L6" s="286"/>
      <c r="M6" s="286"/>
      <c r="N6" s="286"/>
      <c r="O6" s="281" t="s">
        <v>10</v>
      </c>
      <c r="P6" s="274"/>
      <c r="Q6" s="276"/>
      <c r="R6" s="276"/>
      <c r="S6" s="276"/>
      <c r="T6" s="276"/>
      <c r="U6" s="276"/>
      <c r="V6" s="276"/>
      <c r="W6" s="276"/>
      <c r="X6" s="343" t="s">
        <v>275</v>
      </c>
      <c r="Y6" s="276"/>
      <c r="Z6" s="276"/>
      <c r="AA6" s="276"/>
      <c r="AB6" s="276"/>
      <c r="AC6" s="276"/>
      <c r="AD6" s="276"/>
      <c r="AE6" s="276"/>
      <c r="AF6" s="276"/>
      <c r="AG6" s="276"/>
      <c r="AH6" s="276"/>
      <c r="AI6" s="276"/>
      <c r="AJ6" s="276"/>
      <c r="AK6" s="276"/>
      <c r="AL6" s="276"/>
      <c r="AM6" s="276"/>
      <c r="AN6" s="276"/>
      <c r="AO6" s="276"/>
      <c r="AP6" s="276"/>
      <c r="AQ6" s="276"/>
      <c r="AR6" s="276"/>
      <c r="AS6" s="276"/>
      <c r="AT6" s="276"/>
      <c r="AU6" s="276"/>
      <c r="AV6" s="276"/>
      <c r="AW6" s="276"/>
      <c r="AX6" s="276"/>
      <c r="AY6" s="330"/>
      <c r="AZ6" s="359"/>
      <c r="BA6" s="359"/>
      <c r="BB6" s="359"/>
      <c r="BC6" s="359"/>
      <c r="BD6" s="359"/>
      <c r="BE6" s="359"/>
    </row>
    <row r="7" spans="1:57" s="481" customFormat="1" ht="16.350000000000001" customHeight="1">
      <c r="C7" s="482"/>
      <c r="D7" s="483"/>
      <c r="E7" s="483"/>
      <c r="F7" s="483"/>
      <c r="G7" s="483"/>
      <c r="H7" s="483"/>
      <c r="I7" s="483"/>
      <c r="J7" s="483"/>
      <c r="K7" s="483"/>
      <c r="L7" s="483"/>
      <c r="M7" s="483"/>
      <c r="N7" s="483"/>
      <c r="O7" s="447">
        <v>1</v>
      </c>
      <c r="P7" s="447" t="s">
        <v>954</v>
      </c>
      <c r="Q7" s="452"/>
      <c r="R7" s="452"/>
      <c r="S7" s="452"/>
      <c r="T7" s="452"/>
      <c r="U7" s="452"/>
      <c r="V7" s="452"/>
      <c r="W7" s="452"/>
      <c r="X7" s="447" t="str">
        <f>"置場マスタ．"&amp;P7</f>
        <v>置場マスタ．現法コード</v>
      </c>
      <c r="Y7" s="452"/>
      <c r="Z7" s="452"/>
      <c r="AA7" s="452"/>
      <c r="AB7" s="447"/>
      <c r="AC7" s="452"/>
      <c r="AD7" s="452"/>
      <c r="AE7" s="452"/>
      <c r="AF7" s="452"/>
      <c r="AG7" s="452"/>
      <c r="AH7" s="452"/>
      <c r="AI7" s="452"/>
      <c r="AJ7" s="452"/>
      <c r="AK7" s="452"/>
      <c r="AL7" s="452"/>
      <c r="AM7" s="452"/>
      <c r="AN7" s="452"/>
      <c r="AO7" s="452"/>
      <c r="AP7" s="452"/>
      <c r="AQ7" s="452"/>
      <c r="AR7" s="452"/>
      <c r="AS7" s="452"/>
      <c r="AT7" s="452"/>
      <c r="AU7" s="452"/>
      <c r="AV7" s="452"/>
      <c r="AW7" s="452"/>
      <c r="AX7" s="452"/>
      <c r="AY7" s="453"/>
      <c r="AZ7" s="484"/>
      <c r="BA7" s="484"/>
      <c r="BB7" s="484"/>
      <c r="BC7" s="484"/>
      <c r="BD7" s="484"/>
      <c r="BE7" s="484"/>
    </row>
    <row r="8" spans="1:57" s="349" customFormat="1">
      <c r="C8" s="277" t="s">
        <v>276</v>
      </c>
      <c r="D8" s="286"/>
      <c r="E8" s="286"/>
      <c r="F8" s="286"/>
      <c r="G8" s="286"/>
      <c r="H8" s="286"/>
      <c r="I8" s="286"/>
      <c r="J8" s="286"/>
      <c r="K8" s="286"/>
      <c r="L8" s="286"/>
      <c r="M8" s="286"/>
      <c r="N8" s="286"/>
      <c r="O8" s="281" t="s">
        <v>294</v>
      </c>
      <c r="P8" s="274"/>
      <c r="Q8" s="276"/>
      <c r="R8" s="276"/>
      <c r="S8" s="276"/>
      <c r="T8" s="276"/>
      <c r="U8" s="276"/>
      <c r="V8" s="276"/>
      <c r="W8" s="276"/>
      <c r="X8" s="343" t="s">
        <v>709</v>
      </c>
      <c r="Y8" s="276"/>
      <c r="Z8" s="276"/>
      <c r="AA8" s="276"/>
      <c r="AB8" s="276"/>
      <c r="AC8" s="276"/>
      <c r="AD8" s="276"/>
      <c r="AE8" s="276"/>
      <c r="AF8" s="276"/>
      <c r="AG8" s="276"/>
      <c r="AH8" s="276"/>
      <c r="AI8" s="276"/>
      <c r="AJ8" s="276"/>
      <c r="AK8" s="276"/>
      <c r="AL8" s="276"/>
      <c r="AM8" s="276"/>
      <c r="AN8" s="276"/>
      <c r="AO8" s="276"/>
      <c r="AP8" s="276"/>
      <c r="AQ8" s="276"/>
      <c r="AR8" s="276"/>
      <c r="AS8" s="276"/>
      <c r="AT8" s="276"/>
      <c r="AU8" s="276"/>
      <c r="AV8" s="276"/>
      <c r="AW8" s="276"/>
      <c r="AX8" s="276"/>
      <c r="AY8" s="330"/>
      <c r="AZ8" s="359"/>
      <c r="BA8" s="359"/>
      <c r="BB8" s="359"/>
      <c r="BC8" s="359"/>
      <c r="BD8" s="359"/>
      <c r="BE8" s="359"/>
    </row>
    <row r="9" spans="1:57" s="349" customFormat="1">
      <c r="C9" s="181"/>
      <c r="D9" s="182"/>
      <c r="E9" s="182"/>
      <c r="F9" s="182"/>
      <c r="G9" s="182"/>
      <c r="H9" s="182"/>
      <c r="I9" s="182"/>
      <c r="J9" s="182"/>
      <c r="K9" s="182"/>
      <c r="L9" s="182"/>
      <c r="M9" s="182"/>
      <c r="N9" s="183"/>
      <c r="O9" s="423">
        <v>45</v>
      </c>
      <c r="P9" s="736" t="s">
        <v>702</v>
      </c>
      <c r="Q9" s="736"/>
      <c r="R9" s="736"/>
      <c r="S9" s="736"/>
      <c r="T9" s="736"/>
      <c r="U9" s="736"/>
      <c r="V9" s="736"/>
      <c r="W9" s="736"/>
      <c r="X9" s="737" t="s">
        <v>821</v>
      </c>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359"/>
      <c r="BA9" s="359"/>
      <c r="BB9" s="359"/>
      <c r="BC9" s="359"/>
      <c r="BD9" s="359"/>
      <c r="BE9" s="359"/>
    </row>
    <row r="10" spans="1:57" s="349" customFormat="1">
      <c r="C10" s="273" t="s">
        <v>277</v>
      </c>
      <c r="D10" s="338"/>
      <c r="E10" s="338"/>
      <c r="F10" s="338"/>
      <c r="G10" s="338"/>
      <c r="H10" s="338"/>
      <c r="I10" s="338"/>
      <c r="J10" s="338"/>
      <c r="K10" s="338"/>
      <c r="L10" s="338"/>
      <c r="M10" s="338"/>
      <c r="N10" s="321"/>
      <c r="O10" s="307" t="s">
        <v>553</v>
      </c>
      <c r="P10" s="344"/>
      <c r="Q10" s="344"/>
      <c r="R10" s="344"/>
      <c r="S10" s="344"/>
      <c r="T10" s="344"/>
      <c r="U10" s="344"/>
      <c r="V10" s="344"/>
      <c r="W10" s="344"/>
      <c r="X10" s="344"/>
      <c r="Y10" s="344"/>
      <c r="Z10" s="344"/>
      <c r="AA10" s="344"/>
      <c r="AB10" s="344"/>
      <c r="AC10" s="344"/>
      <c r="AD10" s="344"/>
      <c r="AE10" s="344"/>
      <c r="AF10" s="344"/>
      <c r="AG10" s="344"/>
      <c r="AH10" s="344"/>
      <c r="AI10" s="344"/>
      <c r="AJ10" s="344"/>
      <c r="AK10" s="344"/>
      <c r="AL10" s="344"/>
      <c r="AM10" s="344"/>
      <c r="AN10" s="344"/>
      <c r="AO10" s="344"/>
      <c r="AP10" s="344"/>
      <c r="AQ10" s="344"/>
      <c r="AR10" s="344"/>
      <c r="AS10" s="344"/>
      <c r="AT10" s="344"/>
      <c r="AU10" s="344"/>
      <c r="AV10" s="344"/>
      <c r="AW10" s="344"/>
      <c r="AX10" s="344"/>
      <c r="AY10" s="331"/>
      <c r="AZ10" s="359"/>
      <c r="BA10" s="359"/>
      <c r="BB10" s="359"/>
      <c r="BC10" s="359"/>
      <c r="BD10" s="359"/>
      <c r="BE10" s="359"/>
    </row>
    <row r="11" spans="1:57" s="349" customFormat="1">
      <c r="G11" s="76"/>
      <c r="N11" s="76"/>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c r="AS11" s="359"/>
      <c r="AT11" s="359"/>
      <c r="AU11" s="359"/>
      <c r="AV11" s="359"/>
      <c r="AW11" s="359"/>
      <c r="AX11" s="359"/>
      <c r="AY11" s="359"/>
      <c r="AZ11" s="359"/>
      <c r="BA11" s="359"/>
      <c r="BB11" s="359"/>
      <c r="BC11" s="359"/>
      <c r="BD11" s="359"/>
      <c r="BE11" s="359"/>
    </row>
    <row r="12" spans="1:57" s="349" customFormat="1">
      <c r="B12" s="163" t="s">
        <v>949</v>
      </c>
      <c r="C12" s="164"/>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1"/>
      <c r="AB12" s="161"/>
      <c r="AC12" s="161"/>
      <c r="AD12" s="161"/>
      <c r="AE12" s="162"/>
      <c r="AF12" s="359"/>
      <c r="AG12" s="359"/>
      <c r="AH12" s="359"/>
      <c r="AI12" s="359"/>
      <c r="AJ12" s="359"/>
      <c r="AK12" s="359"/>
      <c r="AL12" s="359"/>
      <c r="AM12" s="359"/>
      <c r="AN12" s="359"/>
      <c r="AO12" s="359"/>
      <c r="AP12" s="359"/>
      <c r="AQ12" s="359"/>
      <c r="AR12" s="359"/>
      <c r="AS12" s="359"/>
      <c r="AT12" s="359"/>
      <c r="AU12" s="359"/>
      <c r="AV12" s="359"/>
      <c r="AW12" s="359"/>
      <c r="AX12" s="359"/>
      <c r="AY12" s="359"/>
      <c r="AZ12" s="359"/>
      <c r="BA12" s="359"/>
      <c r="BB12" s="359"/>
      <c r="BC12" s="359"/>
      <c r="BD12" s="359"/>
      <c r="BE12" s="359"/>
    </row>
    <row r="13" spans="1:57" s="349" customFormat="1">
      <c r="C13" s="277" t="s">
        <v>979</v>
      </c>
      <c r="D13" s="286"/>
      <c r="E13" s="286"/>
      <c r="F13" s="286"/>
      <c r="G13" s="286"/>
      <c r="H13" s="286"/>
      <c r="I13" s="286"/>
      <c r="J13" s="286"/>
      <c r="K13" s="286"/>
      <c r="L13" s="286"/>
      <c r="M13" s="286"/>
      <c r="N13" s="286"/>
      <c r="O13" s="281" t="s">
        <v>10</v>
      </c>
      <c r="P13" s="274"/>
      <c r="Q13" s="276"/>
      <c r="R13" s="276"/>
      <c r="S13" s="276"/>
      <c r="T13" s="276"/>
      <c r="U13" s="276"/>
      <c r="V13" s="276"/>
      <c r="W13" s="276"/>
      <c r="X13" s="343" t="s">
        <v>275</v>
      </c>
      <c r="Y13" s="276"/>
      <c r="Z13" s="276"/>
      <c r="AA13" s="276"/>
      <c r="AB13" s="276"/>
      <c r="AC13" s="276"/>
      <c r="AD13" s="276"/>
      <c r="AE13" s="276"/>
      <c r="AF13" s="276"/>
      <c r="AG13" s="276"/>
      <c r="AH13" s="276"/>
      <c r="AI13" s="276"/>
      <c r="AJ13" s="276"/>
      <c r="AK13" s="276"/>
      <c r="AL13" s="276"/>
      <c r="AM13" s="276"/>
      <c r="AN13" s="276"/>
      <c r="AO13" s="276"/>
      <c r="AP13" s="276"/>
      <c r="AQ13" s="276"/>
      <c r="AR13" s="276"/>
      <c r="AS13" s="276"/>
      <c r="AT13" s="276"/>
      <c r="AU13" s="276"/>
      <c r="AV13" s="276"/>
      <c r="AW13" s="276"/>
      <c r="AX13" s="276"/>
      <c r="AY13" s="330"/>
      <c r="AZ13" s="359"/>
      <c r="BA13" s="359"/>
      <c r="BB13" s="359"/>
      <c r="BC13" s="359"/>
      <c r="BD13" s="359"/>
      <c r="BE13" s="359"/>
    </row>
    <row r="14" spans="1:57" s="349" customFormat="1">
      <c r="C14" s="166"/>
      <c r="D14" s="167"/>
      <c r="E14" s="167"/>
      <c r="F14" s="167"/>
      <c r="G14" s="167"/>
      <c r="H14" s="167"/>
      <c r="I14" s="167"/>
      <c r="J14" s="167"/>
      <c r="K14" s="167"/>
      <c r="L14" s="167"/>
      <c r="M14" s="167"/>
      <c r="N14" s="167"/>
      <c r="O14" s="272">
        <v>1</v>
      </c>
      <c r="P14" s="491" t="s">
        <v>977</v>
      </c>
      <c r="Q14" s="337"/>
      <c r="R14" s="337"/>
      <c r="S14" s="337"/>
      <c r="T14" s="337"/>
      <c r="U14" s="337"/>
      <c r="V14" s="337"/>
      <c r="W14" s="337"/>
      <c r="X14" s="492" t="s">
        <v>978</v>
      </c>
      <c r="Y14" s="337"/>
      <c r="Z14" s="337"/>
      <c r="AA14" s="337"/>
      <c r="AB14" s="337"/>
      <c r="AC14" s="337"/>
      <c r="AD14" s="337"/>
      <c r="AE14" s="337"/>
      <c r="AF14" s="337"/>
      <c r="AG14" s="337"/>
      <c r="AH14" s="337"/>
      <c r="AI14" s="337"/>
      <c r="AJ14" s="337"/>
      <c r="AK14" s="337"/>
      <c r="AL14" s="337"/>
      <c r="AM14" s="337"/>
      <c r="AN14" s="337"/>
      <c r="AO14" s="337"/>
      <c r="AP14" s="337"/>
      <c r="AQ14" s="337"/>
      <c r="AR14" s="337"/>
      <c r="AS14" s="337"/>
      <c r="AT14" s="337"/>
      <c r="AU14" s="337"/>
      <c r="AV14" s="337"/>
      <c r="AW14" s="337"/>
      <c r="AX14" s="337"/>
      <c r="AY14" s="278"/>
      <c r="AZ14" s="359"/>
      <c r="BA14" s="359"/>
      <c r="BB14" s="359"/>
      <c r="BC14" s="359"/>
      <c r="BD14" s="359"/>
      <c r="BE14" s="359"/>
    </row>
    <row r="15" spans="1:57" s="349" customFormat="1">
      <c r="C15" s="277" t="s">
        <v>276</v>
      </c>
      <c r="D15" s="286"/>
      <c r="E15" s="286"/>
      <c r="F15" s="286"/>
      <c r="G15" s="286"/>
      <c r="H15" s="286"/>
      <c r="I15" s="286"/>
      <c r="J15" s="286"/>
      <c r="K15" s="286"/>
      <c r="L15" s="286"/>
      <c r="M15" s="286"/>
      <c r="N15" s="286"/>
      <c r="O15" s="281" t="s">
        <v>294</v>
      </c>
      <c r="P15" s="274"/>
      <c r="Q15" s="276"/>
      <c r="R15" s="276"/>
      <c r="S15" s="276"/>
      <c r="T15" s="276"/>
      <c r="U15" s="276"/>
      <c r="V15" s="276"/>
      <c r="W15" s="276"/>
      <c r="X15" s="343" t="s">
        <v>295</v>
      </c>
      <c r="Y15" s="276"/>
      <c r="Z15" s="276"/>
      <c r="AA15" s="276"/>
      <c r="AB15" s="276"/>
      <c r="AC15" s="276"/>
      <c r="AD15" s="276"/>
      <c r="AE15" s="276"/>
      <c r="AF15" s="276"/>
      <c r="AG15" s="276"/>
      <c r="AH15" s="276"/>
      <c r="AI15" s="276"/>
      <c r="AJ15" s="276"/>
      <c r="AK15" s="276"/>
      <c r="AL15" s="276"/>
      <c r="AM15" s="276"/>
      <c r="AN15" s="276"/>
      <c r="AO15" s="276"/>
      <c r="AP15" s="276"/>
      <c r="AQ15" s="276"/>
      <c r="AR15" s="276"/>
      <c r="AS15" s="276"/>
      <c r="AT15" s="276"/>
      <c r="AU15" s="276"/>
      <c r="AV15" s="276"/>
      <c r="AW15" s="276"/>
      <c r="AX15" s="276"/>
      <c r="AY15" s="330"/>
      <c r="AZ15" s="359"/>
      <c r="BA15" s="359"/>
      <c r="BB15" s="359"/>
      <c r="BC15" s="359"/>
      <c r="BD15" s="359"/>
      <c r="BE15" s="359"/>
    </row>
    <row r="16" spans="1:57" s="349" customFormat="1">
      <c r="C16" s="181"/>
      <c r="D16" s="182"/>
      <c r="E16" s="182"/>
      <c r="F16" s="182"/>
      <c r="G16" s="182"/>
      <c r="H16" s="182"/>
      <c r="I16" s="182"/>
      <c r="J16" s="182"/>
      <c r="K16" s="182"/>
      <c r="L16" s="182"/>
      <c r="M16" s="182"/>
      <c r="N16" s="183"/>
      <c r="O16" s="738">
        <v>55</v>
      </c>
      <c r="P16" s="740" t="s">
        <v>701</v>
      </c>
      <c r="Q16" s="741"/>
      <c r="R16" s="741"/>
      <c r="S16" s="741"/>
      <c r="T16" s="741"/>
      <c r="U16" s="741"/>
      <c r="V16" s="741"/>
      <c r="W16" s="742"/>
      <c r="X16" s="746" t="s">
        <v>923</v>
      </c>
      <c r="Y16" s="747"/>
      <c r="Z16" s="747"/>
      <c r="AA16" s="747"/>
      <c r="AB16" s="747"/>
      <c r="AC16" s="747"/>
      <c r="AD16" s="747"/>
      <c r="AE16" s="747"/>
      <c r="AF16" s="747"/>
      <c r="AG16" s="747"/>
      <c r="AH16" s="747"/>
      <c r="AI16" s="747"/>
      <c r="AJ16" s="747"/>
      <c r="AK16" s="747"/>
      <c r="AL16" s="747"/>
      <c r="AM16" s="747"/>
      <c r="AN16" s="747"/>
      <c r="AO16" s="747"/>
      <c r="AP16" s="747"/>
      <c r="AQ16" s="747"/>
      <c r="AR16" s="747"/>
      <c r="AS16" s="747"/>
      <c r="AT16" s="747"/>
      <c r="AU16" s="747"/>
      <c r="AV16" s="747"/>
      <c r="AW16" s="747"/>
      <c r="AX16" s="747"/>
      <c r="AY16" s="748"/>
      <c r="AZ16" s="359"/>
      <c r="BA16" s="359"/>
      <c r="BB16" s="359"/>
      <c r="BC16" s="359"/>
      <c r="BD16" s="359"/>
      <c r="BE16" s="359"/>
    </row>
    <row r="17" spans="2:57" s="349" customFormat="1">
      <c r="C17" s="181"/>
      <c r="D17" s="182"/>
      <c r="E17" s="182"/>
      <c r="F17" s="182"/>
      <c r="G17" s="182"/>
      <c r="H17" s="182"/>
      <c r="I17" s="182"/>
      <c r="J17" s="182"/>
      <c r="K17" s="182"/>
      <c r="L17" s="182"/>
      <c r="M17" s="182"/>
      <c r="N17" s="183"/>
      <c r="O17" s="739"/>
      <c r="P17" s="743"/>
      <c r="Q17" s="744"/>
      <c r="R17" s="744"/>
      <c r="S17" s="744"/>
      <c r="T17" s="744"/>
      <c r="U17" s="744"/>
      <c r="V17" s="744"/>
      <c r="W17" s="745"/>
      <c r="X17" s="749"/>
      <c r="Y17" s="750"/>
      <c r="Z17" s="750"/>
      <c r="AA17" s="750"/>
      <c r="AB17" s="750"/>
      <c r="AC17" s="750"/>
      <c r="AD17" s="750"/>
      <c r="AE17" s="750"/>
      <c r="AF17" s="750"/>
      <c r="AG17" s="750"/>
      <c r="AH17" s="750"/>
      <c r="AI17" s="750"/>
      <c r="AJ17" s="750"/>
      <c r="AK17" s="750"/>
      <c r="AL17" s="750"/>
      <c r="AM17" s="750"/>
      <c r="AN17" s="750"/>
      <c r="AO17" s="750"/>
      <c r="AP17" s="750"/>
      <c r="AQ17" s="750"/>
      <c r="AR17" s="750"/>
      <c r="AS17" s="750"/>
      <c r="AT17" s="750"/>
      <c r="AU17" s="750"/>
      <c r="AV17" s="750"/>
      <c r="AW17" s="750"/>
      <c r="AX17" s="750"/>
      <c r="AY17" s="751"/>
      <c r="AZ17" s="359"/>
      <c r="BA17" s="359"/>
      <c r="BB17" s="359"/>
      <c r="BC17" s="359"/>
      <c r="BD17" s="359"/>
      <c r="BE17" s="359"/>
    </row>
    <row r="18" spans="2:57" s="349" customFormat="1">
      <c r="C18" s="273" t="s">
        <v>277</v>
      </c>
      <c r="D18" s="338"/>
      <c r="E18" s="338"/>
      <c r="F18" s="338"/>
      <c r="G18" s="338"/>
      <c r="H18" s="338"/>
      <c r="I18" s="338"/>
      <c r="J18" s="338"/>
      <c r="K18" s="338"/>
      <c r="L18" s="338"/>
      <c r="M18" s="338"/>
      <c r="N18" s="321"/>
      <c r="O18" s="307" t="s">
        <v>553</v>
      </c>
      <c r="P18" s="344"/>
      <c r="Q18" s="344"/>
      <c r="R18" s="344"/>
      <c r="S18" s="344"/>
      <c r="T18" s="344"/>
      <c r="U18" s="344"/>
      <c r="V18" s="344"/>
      <c r="W18" s="344"/>
      <c r="X18" s="344"/>
      <c r="Y18" s="344"/>
      <c r="Z18" s="344"/>
      <c r="AA18" s="344"/>
      <c r="AB18" s="344"/>
      <c r="AC18" s="344"/>
      <c r="AD18" s="344"/>
      <c r="AE18" s="344"/>
      <c r="AF18" s="344"/>
      <c r="AG18" s="344"/>
      <c r="AH18" s="344"/>
      <c r="AI18" s="344"/>
      <c r="AJ18" s="344"/>
      <c r="AK18" s="344"/>
      <c r="AL18" s="344"/>
      <c r="AM18" s="344"/>
      <c r="AN18" s="344"/>
      <c r="AO18" s="344"/>
      <c r="AP18" s="344"/>
      <c r="AQ18" s="344"/>
      <c r="AR18" s="344"/>
      <c r="AS18" s="344"/>
      <c r="AT18" s="344"/>
      <c r="AU18" s="344"/>
      <c r="AV18" s="344"/>
      <c r="AW18" s="344"/>
      <c r="AX18" s="344"/>
      <c r="AY18" s="331"/>
      <c r="AZ18" s="359"/>
      <c r="BA18" s="359"/>
      <c r="BB18" s="359"/>
      <c r="BC18" s="359"/>
      <c r="BD18" s="359"/>
      <c r="BE18" s="359"/>
    </row>
    <row r="19" spans="2:57" s="349" customFormat="1">
      <c r="G19" s="76"/>
      <c r="N19" s="76"/>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c r="AS19" s="359"/>
      <c r="AT19" s="359"/>
      <c r="AU19" s="359"/>
      <c r="AV19" s="359"/>
      <c r="AW19" s="359"/>
      <c r="AX19" s="359"/>
      <c r="AY19" s="359"/>
      <c r="AZ19" s="359"/>
      <c r="BA19" s="359"/>
      <c r="BB19" s="359"/>
      <c r="BC19" s="359"/>
      <c r="BD19" s="359"/>
      <c r="BE19" s="359"/>
    </row>
    <row r="20" spans="2:57" s="349" customFormat="1">
      <c r="B20" s="163" t="s">
        <v>944</v>
      </c>
      <c r="C20" s="164"/>
      <c r="D20" s="165"/>
      <c r="E20" s="165"/>
      <c r="F20" s="165"/>
      <c r="G20" s="165"/>
      <c r="H20" s="165"/>
      <c r="I20" s="165"/>
      <c r="J20" s="165"/>
      <c r="K20" s="165"/>
      <c r="L20" s="165"/>
      <c r="M20" s="165"/>
      <c r="N20" s="165"/>
      <c r="O20" s="165"/>
      <c r="P20" s="165"/>
      <c r="Q20" s="165"/>
      <c r="R20" s="165"/>
      <c r="S20" s="165"/>
      <c r="T20" s="165"/>
      <c r="U20" s="165"/>
      <c r="V20" s="165"/>
      <c r="W20" s="165"/>
      <c r="X20" s="165"/>
      <c r="Y20" s="165"/>
      <c r="Z20" s="165"/>
      <c r="AA20" s="161"/>
      <c r="AB20" s="161"/>
      <c r="AC20" s="161"/>
      <c r="AD20" s="161"/>
      <c r="AE20" s="162"/>
      <c r="AF20" s="359"/>
      <c r="AG20" s="359"/>
      <c r="AH20" s="359"/>
      <c r="AI20" s="359"/>
      <c r="AJ20" s="359"/>
      <c r="AK20" s="359"/>
      <c r="AL20" s="359"/>
      <c r="AM20" s="359"/>
      <c r="AN20" s="359"/>
      <c r="AO20" s="359"/>
      <c r="AP20" s="359"/>
      <c r="AQ20" s="359"/>
      <c r="AR20" s="359"/>
      <c r="AS20" s="359"/>
      <c r="AT20" s="359"/>
      <c r="AU20" s="359"/>
      <c r="AV20" s="359"/>
      <c r="AW20" s="359"/>
      <c r="AX20" s="359"/>
      <c r="AY20" s="359"/>
      <c r="AZ20" s="359"/>
      <c r="BA20" s="359"/>
      <c r="BB20" s="359"/>
      <c r="BC20" s="359"/>
      <c r="BD20" s="359"/>
      <c r="BE20" s="359"/>
    </row>
    <row r="21" spans="2:57" s="349" customFormat="1">
      <c r="C21" s="277" t="s">
        <v>551</v>
      </c>
      <c r="D21" s="286"/>
      <c r="E21" s="286"/>
      <c r="F21" s="286"/>
      <c r="G21" s="286"/>
      <c r="H21" s="286"/>
      <c r="I21" s="286"/>
      <c r="J21" s="286"/>
      <c r="K21" s="286"/>
      <c r="L21" s="286"/>
      <c r="M21" s="286"/>
      <c r="N21" s="286"/>
      <c r="O21" s="281" t="s">
        <v>10</v>
      </c>
      <c r="P21" s="274"/>
      <c r="Q21" s="276"/>
      <c r="R21" s="276"/>
      <c r="S21" s="276"/>
      <c r="T21" s="276"/>
      <c r="U21" s="276"/>
      <c r="V21" s="276"/>
      <c r="W21" s="276"/>
      <c r="X21" s="343" t="s">
        <v>275</v>
      </c>
      <c r="Y21" s="276"/>
      <c r="Z21" s="276"/>
      <c r="AA21" s="276"/>
      <c r="AB21" s="276"/>
      <c r="AC21" s="276"/>
      <c r="AD21" s="276"/>
      <c r="AE21" s="276"/>
      <c r="AF21" s="276"/>
      <c r="AG21" s="276"/>
      <c r="AH21" s="276"/>
      <c r="AI21" s="276"/>
      <c r="AJ21" s="276"/>
      <c r="AK21" s="276"/>
      <c r="AL21" s="276"/>
      <c r="AM21" s="276"/>
      <c r="AN21" s="276"/>
      <c r="AO21" s="276"/>
      <c r="AP21" s="276"/>
      <c r="AQ21" s="276"/>
      <c r="AR21" s="276"/>
      <c r="AS21" s="276"/>
      <c r="AT21" s="276"/>
      <c r="AU21" s="276"/>
      <c r="AV21" s="276"/>
      <c r="AW21" s="276"/>
      <c r="AX21" s="276"/>
      <c r="AY21" s="330"/>
      <c r="AZ21" s="359"/>
      <c r="BA21" s="359"/>
      <c r="BB21" s="359"/>
      <c r="BC21" s="359"/>
      <c r="BD21" s="359"/>
      <c r="BE21" s="359"/>
    </row>
    <row r="22" spans="2:57" s="481" customFormat="1">
      <c r="C22" s="482"/>
      <c r="D22" s="483"/>
      <c r="E22" s="483"/>
      <c r="F22" s="483"/>
      <c r="G22" s="483"/>
      <c r="H22" s="483"/>
      <c r="I22" s="483"/>
      <c r="J22" s="483"/>
      <c r="K22" s="483"/>
      <c r="L22" s="483"/>
      <c r="M22" s="483"/>
      <c r="N22" s="483"/>
      <c r="O22" s="447">
        <v>1</v>
      </c>
      <c r="P22" s="447" t="s">
        <v>574</v>
      </c>
      <c r="Q22" s="452"/>
      <c r="R22" s="452"/>
      <c r="S22" s="452"/>
      <c r="T22" s="452"/>
      <c r="U22" s="452"/>
      <c r="V22" s="452"/>
      <c r="W22" s="452"/>
      <c r="X22" s="450" t="str">
        <f>"基本情報."&amp;P22</f>
        <v>基本情報.現法コード</v>
      </c>
      <c r="Y22" s="452"/>
      <c r="Z22" s="452"/>
      <c r="AA22" s="452"/>
      <c r="AB22" s="452"/>
      <c r="AC22" s="452"/>
      <c r="AD22" s="452"/>
      <c r="AE22" s="452"/>
      <c r="AF22" s="452"/>
      <c r="AG22" s="452"/>
      <c r="AH22" s="452"/>
      <c r="AI22" s="452"/>
      <c r="AJ22" s="452"/>
      <c r="AK22" s="452"/>
      <c r="AL22" s="452"/>
      <c r="AM22" s="452"/>
      <c r="AN22" s="452"/>
      <c r="AO22" s="452"/>
      <c r="AP22" s="452"/>
      <c r="AQ22" s="452"/>
      <c r="AR22" s="452"/>
      <c r="AS22" s="452"/>
      <c r="AT22" s="452"/>
      <c r="AU22" s="452"/>
      <c r="AV22" s="452"/>
      <c r="AW22" s="452"/>
      <c r="AX22" s="452"/>
      <c r="AY22" s="453"/>
      <c r="AZ22" s="484"/>
      <c r="BA22" s="484"/>
      <c r="BB22" s="484"/>
      <c r="BC22" s="484"/>
      <c r="BD22" s="484"/>
      <c r="BE22" s="484"/>
    </row>
    <row r="23" spans="2:57" s="349" customFormat="1">
      <c r="C23" s="166"/>
      <c r="D23" s="167"/>
      <c r="E23" s="167"/>
      <c r="F23" s="167"/>
      <c r="G23" s="167"/>
      <c r="H23" s="167"/>
      <c r="I23" s="167"/>
      <c r="J23" s="167"/>
      <c r="K23" s="167"/>
      <c r="L23" s="167"/>
      <c r="M23" s="167"/>
      <c r="N23" s="167"/>
      <c r="O23" s="272">
        <v>2</v>
      </c>
      <c r="P23" s="272" t="s">
        <v>575</v>
      </c>
      <c r="Q23" s="337"/>
      <c r="R23" s="337"/>
      <c r="S23" s="337"/>
      <c r="T23" s="337"/>
      <c r="U23" s="337"/>
      <c r="V23" s="337"/>
      <c r="W23" s="337"/>
      <c r="X23" s="320" t="str">
        <f>"返品入力明細行."&amp;P23</f>
        <v>返品入力明細行.ブランドコード</v>
      </c>
      <c r="Y23" s="337"/>
      <c r="Z23" s="337"/>
      <c r="AA23" s="337"/>
      <c r="AB23" s="337"/>
      <c r="AC23" s="337"/>
      <c r="AD23" s="337"/>
      <c r="AE23" s="337"/>
      <c r="AF23" s="337"/>
      <c r="AG23" s="337"/>
      <c r="AH23" s="337"/>
      <c r="AI23" s="337"/>
      <c r="AJ23" s="337"/>
      <c r="AK23" s="337"/>
      <c r="AL23" s="337"/>
      <c r="AM23" s="337"/>
      <c r="AN23" s="337"/>
      <c r="AO23" s="337"/>
      <c r="AP23" s="337"/>
      <c r="AQ23" s="337"/>
      <c r="AR23" s="337"/>
      <c r="AS23" s="337"/>
      <c r="AT23" s="337"/>
      <c r="AU23" s="337"/>
      <c r="AV23" s="337"/>
      <c r="AW23" s="337"/>
      <c r="AX23" s="337"/>
      <c r="AY23" s="278"/>
      <c r="AZ23" s="359"/>
      <c r="BA23" s="359"/>
      <c r="BB23" s="359"/>
      <c r="BC23" s="359"/>
      <c r="BD23" s="359"/>
      <c r="BE23" s="359"/>
    </row>
    <row r="24" spans="2:57" s="349" customFormat="1">
      <c r="C24" s="277" t="s">
        <v>276</v>
      </c>
      <c r="D24" s="286"/>
      <c r="E24" s="286"/>
      <c r="F24" s="286"/>
      <c r="G24" s="286"/>
      <c r="H24" s="286"/>
      <c r="I24" s="286"/>
      <c r="J24" s="286"/>
      <c r="K24" s="286"/>
      <c r="L24" s="286"/>
      <c r="M24" s="286"/>
      <c r="N24" s="286"/>
      <c r="O24" s="281" t="s">
        <v>294</v>
      </c>
      <c r="P24" s="274"/>
      <c r="Q24" s="276"/>
      <c r="R24" s="276"/>
      <c r="S24" s="276"/>
      <c r="T24" s="276"/>
      <c r="U24" s="276"/>
      <c r="V24" s="276"/>
      <c r="W24" s="276"/>
      <c r="X24" s="343" t="s">
        <v>295</v>
      </c>
      <c r="Y24" s="276"/>
      <c r="Z24" s="276"/>
      <c r="AA24" s="276"/>
      <c r="AB24" s="276"/>
      <c r="AC24" s="276"/>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330"/>
      <c r="AZ24" s="359"/>
      <c r="BA24" s="359"/>
      <c r="BB24" s="359"/>
      <c r="BC24" s="359"/>
      <c r="BD24" s="359"/>
      <c r="BE24" s="359"/>
    </row>
    <row r="25" spans="2:57" s="349" customFormat="1">
      <c r="C25" s="181"/>
      <c r="D25" s="182"/>
      <c r="E25" s="182"/>
      <c r="F25" s="182"/>
      <c r="G25" s="182"/>
      <c r="H25" s="182"/>
      <c r="I25" s="182"/>
      <c r="J25" s="182"/>
      <c r="K25" s="182"/>
      <c r="L25" s="182"/>
      <c r="M25" s="182"/>
      <c r="N25" s="183"/>
      <c r="O25" s="296">
        <v>41</v>
      </c>
      <c r="P25" s="310" t="s">
        <v>576</v>
      </c>
      <c r="Q25" s="344"/>
      <c r="R25" s="344"/>
      <c r="S25" s="344"/>
      <c r="T25" s="344"/>
      <c r="U25" s="344"/>
      <c r="V25" s="344"/>
      <c r="W25" s="331"/>
      <c r="X25" s="310" t="s">
        <v>577</v>
      </c>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31"/>
      <c r="AZ25" s="359"/>
      <c r="BA25" s="359"/>
      <c r="BB25" s="359"/>
      <c r="BC25" s="359"/>
      <c r="BD25" s="359"/>
      <c r="BE25" s="359"/>
    </row>
    <row r="26" spans="2:57" s="349" customFormat="1">
      <c r="C26" s="273" t="s">
        <v>277</v>
      </c>
      <c r="D26" s="338"/>
      <c r="E26" s="338"/>
      <c r="F26" s="338"/>
      <c r="G26" s="338"/>
      <c r="H26" s="338"/>
      <c r="I26" s="338"/>
      <c r="J26" s="338"/>
      <c r="K26" s="338"/>
      <c r="L26" s="338"/>
      <c r="M26" s="338"/>
      <c r="N26" s="321"/>
      <c r="O26" s="307" t="s">
        <v>553</v>
      </c>
      <c r="P26" s="344"/>
      <c r="Q26" s="344"/>
      <c r="R26" s="344"/>
      <c r="S26" s="344"/>
      <c r="T26" s="344"/>
      <c r="U26" s="344"/>
      <c r="V26" s="344"/>
      <c r="W26" s="344"/>
      <c r="X26" s="344"/>
      <c r="Y26" s="344"/>
      <c r="Z26" s="344"/>
      <c r="AA26" s="344"/>
      <c r="AB26" s="344"/>
      <c r="AC26" s="344"/>
      <c r="AD26" s="344"/>
      <c r="AE26" s="344"/>
      <c r="AF26" s="344"/>
      <c r="AG26" s="344"/>
      <c r="AH26" s="344"/>
      <c r="AI26" s="344"/>
      <c r="AJ26" s="344"/>
      <c r="AK26" s="344"/>
      <c r="AL26" s="344"/>
      <c r="AM26" s="344"/>
      <c r="AN26" s="344"/>
      <c r="AO26" s="344"/>
      <c r="AP26" s="344"/>
      <c r="AQ26" s="344"/>
      <c r="AR26" s="344"/>
      <c r="AS26" s="344"/>
      <c r="AT26" s="344"/>
      <c r="AU26" s="344"/>
      <c r="AV26" s="344"/>
      <c r="AW26" s="344"/>
      <c r="AX26" s="344"/>
      <c r="AY26" s="331"/>
      <c r="AZ26" s="359"/>
      <c r="BA26" s="359"/>
      <c r="BB26" s="359"/>
      <c r="BC26" s="359"/>
      <c r="BD26" s="359"/>
      <c r="BE26" s="359"/>
    </row>
    <row r="27" spans="2:57" s="349" customFormat="1">
      <c r="G27" s="76"/>
      <c r="N27" s="76"/>
      <c r="V27" s="359"/>
      <c r="W27" s="359"/>
      <c r="X27" s="359"/>
      <c r="Y27" s="359"/>
      <c r="Z27" s="359"/>
      <c r="AA27" s="359"/>
      <c r="AB27" s="359"/>
      <c r="AC27" s="359"/>
      <c r="AD27" s="359"/>
      <c r="AE27" s="359"/>
      <c r="AF27" s="359"/>
      <c r="AG27" s="359"/>
      <c r="AH27" s="359"/>
      <c r="AI27" s="359"/>
      <c r="AJ27" s="359"/>
      <c r="AK27" s="359"/>
      <c r="AL27" s="359"/>
      <c r="AM27" s="359"/>
      <c r="AN27" s="359"/>
      <c r="AO27" s="359"/>
      <c r="AP27" s="359"/>
      <c r="AQ27" s="359"/>
      <c r="AR27" s="359"/>
      <c r="AS27" s="359"/>
      <c r="AT27" s="359"/>
      <c r="AU27" s="359"/>
      <c r="AV27" s="359"/>
      <c r="AW27" s="359"/>
      <c r="AX27" s="359"/>
      <c r="AY27" s="359"/>
      <c r="AZ27" s="359"/>
      <c r="BA27" s="359"/>
      <c r="BB27" s="359"/>
      <c r="BC27" s="359"/>
      <c r="BD27" s="359"/>
      <c r="BE27" s="359"/>
    </row>
    <row r="28" spans="2:57" s="349" customFormat="1">
      <c r="B28" s="163" t="s">
        <v>943</v>
      </c>
      <c r="C28" s="164"/>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1"/>
      <c r="AB28" s="161"/>
      <c r="AC28" s="161"/>
      <c r="AD28" s="161"/>
      <c r="AE28" s="162"/>
      <c r="AF28" s="359"/>
      <c r="AG28" s="359"/>
      <c r="AH28" s="359"/>
      <c r="AI28" s="359"/>
      <c r="AJ28" s="359"/>
      <c r="AK28" s="359"/>
      <c r="AL28" s="359"/>
      <c r="AM28" s="359"/>
      <c r="AN28" s="359"/>
      <c r="AO28" s="359"/>
      <c r="AP28" s="359"/>
      <c r="AQ28" s="359"/>
      <c r="AR28" s="359"/>
      <c r="AS28" s="359"/>
      <c r="AT28" s="359"/>
      <c r="AU28" s="359"/>
      <c r="AV28" s="359"/>
      <c r="AW28" s="359"/>
      <c r="AX28" s="359"/>
      <c r="AY28" s="359"/>
      <c r="AZ28" s="359"/>
      <c r="BA28" s="359"/>
      <c r="BB28" s="359"/>
      <c r="BC28" s="359"/>
      <c r="BD28" s="359"/>
      <c r="BE28" s="359"/>
    </row>
    <row r="29" spans="2:57" s="349" customFormat="1">
      <c r="C29" s="277" t="s">
        <v>551</v>
      </c>
      <c r="D29" s="286"/>
      <c r="E29" s="286"/>
      <c r="F29" s="286"/>
      <c r="G29" s="286"/>
      <c r="H29" s="286"/>
      <c r="I29" s="286"/>
      <c r="J29" s="286"/>
      <c r="K29" s="286"/>
      <c r="L29" s="286"/>
      <c r="M29" s="286"/>
      <c r="N29" s="286"/>
      <c r="O29" s="281" t="s">
        <v>10</v>
      </c>
      <c r="P29" s="274"/>
      <c r="Q29" s="276"/>
      <c r="R29" s="276"/>
      <c r="S29" s="276"/>
      <c r="T29" s="276"/>
      <c r="U29" s="276"/>
      <c r="V29" s="276"/>
      <c r="W29" s="276"/>
      <c r="X29" s="343" t="s">
        <v>275</v>
      </c>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330"/>
      <c r="AZ29" s="359"/>
      <c r="BA29" s="359"/>
      <c r="BB29" s="359"/>
      <c r="BC29" s="359"/>
      <c r="BD29" s="359"/>
      <c r="BE29" s="359"/>
    </row>
    <row r="30" spans="2:57" s="481" customFormat="1">
      <c r="C30" s="482"/>
      <c r="D30" s="483"/>
      <c r="E30" s="483"/>
      <c r="F30" s="483"/>
      <c r="G30" s="483"/>
      <c r="H30" s="483"/>
      <c r="I30" s="483"/>
      <c r="J30" s="483"/>
      <c r="K30" s="483"/>
      <c r="L30" s="483"/>
      <c r="M30" s="483"/>
      <c r="N30" s="483"/>
      <c r="O30" s="447">
        <v>1</v>
      </c>
      <c r="P30" s="447" t="s">
        <v>956</v>
      </c>
      <c r="Q30" s="452"/>
      <c r="R30" s="452"/>
      <c r="S30" s="452"/>
      <c r="T30" s="452"/>
      <c r="U30" s="452"/>
      <c r="V30" s="452"/>
      <c r="W30" s="452"/>
      <c r="X30" s="450" t="s">
        <v>955</v>
      </c>
      <c r="Y30" s="452"/>
      <c r="Z30" s="452"/>
      <c r="AA30" s="452"/>
      <c r="AB30" s="452"/>
      <c r="AC30" s="452"/>
      <c r="AD30" s="452"/>
      <c r="AE30" s="452"/>
      <c r="AF30" s="452"/>
      <c r="AG30" s="452"/>
      <c r="AH30" s="452"/>
      <c r="AI30" s="452"/>
      <c r="AJ30" s="452"/>
      <c r="AK30" s="452"/>
      <c r="AL30" s="452"/>
      <c r="AM30" s="452"/>
      <c r="AN30" s="452"/>
      <c r="AO30" s="452"/>
      <c r="AP30" s="452"/>
      <c r="AQ30" s="452"/>
      <c r="AR30" s="452"/>
      <c r="AS30" s="452"/>
      <c r="AT30" s="452"/>
      <c r="AU30" s="452"/>
      <c r="AV30" s="452"/>
      <c r="AW30" s="452"/>
      <c r="AX30" s="452"/>
      <c r="AY30" s="453"/>
      <c r="AZ30" s="484"/>
      <c r="BA30" s="484"/>
      <c r="BB30" s="484"/>
      <c r="BC30" s="484"/>
      <c r="BD30" s="484"/>
      <c r="BE30" s="484"/>
    </row>
    <row r="31" spans="2:57" s="349" customFormat="1">
      <c r="C31" s="166"/>
      <c r="D31" s="167"/>
      <c r="E31" s="167"/>
      <c r="F31" s="167"/>
      <c r="G31" s="167"/>
      <c r="H31" s="167"/>
      <c r="I31" s="167"/>
      <c r="J31" s="167"/>
      <c r="K31" s="167"/>
      <c r="L31" s="167"/>
      <c r="M31" s="167"/>
      <c r="N31" s="167"/>
      <c r="O31" s="272">
        <v>2</v>
      </c>
      <c r="P31" s="272" t="s">
        <v>552</v>
      </c>
      <c r="Q31" s="337"/>
      <c r="R31" s="337"/>
      <c r="S31" s="337"/>
      <c r="T31" s="337"/>
      <c r="U31" s="337"/>
      <c r="V31" s="337"/>
      <c r="W31" s="337"/>
      <c r="X31" s="320" t="str">
        <f>"返品入力明細行."&amp;P31</f>
        <v>返品入力明細行.仕入先コード</v>
      </c>
      <c r="Y31" s="337"/>
      <c r="Z31" s="337"/>
      <c r="AA31" s="337"/>
      <c r="AB31" s="337"/>
      <c r="AC31" s="337"/>
      <c r="AD31" s="337"/>
      <c r="AE31" s="337"/>
      <c r="AF31" s="337"/>
      <c r="AG31" s="337"/>
      <c r="AH31" s="337"/>
      <c r="AI31" s="337"/>
      <c r="AJ31" s="337"/>
      <c r="AK31" s="337"/>
      <c r="AL31" s="337"/>
      <c r="AM31" s="337"/>
      <c r="AN31" s="337"/>
      <c r="AO31" s="337"/>
      <c r="AP31" s="337"/>
      <c r="AQ31" s="337"/>
      <c r="AR31" s="337"/>
      <c r="AS31" s="337"/>
      <c r="AT31" s="337"/>
      <c r="AU31" s="337"/>
      <c r="AV31" s="337"/>
      <c r="AW31" s="337"/>
      <c r="AX31" s="337"/>
      <c r="AY31" s="278"/>
      <c r="AZ31" s="359"/>
      <c r="BA31" s="359"/>
      <c r="BB31" s="359"/>
      <c r="BC31" s="359"/>
      <c r="BD31" s="359"/>
      <c r="BE31" s="359"/>
    </row>
    <row r="32" spans="2:57" s="349" customFormat="1">
      <c r="C32" s="277" t="s">
        <v>276</v>
      </c>
      <c r="D32" s="286"/>
      <c r="E32" s="286"/>
      <c r="F32" s="286"/>
      <c r="G32" s="286"/>
      <c r="H32" s="286"/>
      <c r="I32" s="286"/>
      <c r="J32" s="286"/>
      <c r="K32" s="286"/>
      <c r="L32" s="286"/>
      <c r="M32" s="286"/>
      <c r="N32" s="286"/>
      <c r="O32" s="281" t="s">
        <v>294</v>
      </c>
      <c r="P32" s="274"/>
      <c r="Q32" s="276"/>
      <c r="R32" s="276"/>
      <c r="S32" s="276"/>
      <c r="T32" s="276"/>
      <c r="U32" s="276"/>
      <c r="V32" s="276"/>
      <c r="W32" s="276"/>
      <c r="X32" s="343" t="s">
        <v>295</v>
      </c>
      <c r="Y32" s="276"/>
      <c r="Z32" s="276"/>
      <c r="AA32" s="276"/>
      <c r="AB32" s="276"/>
      <c r="AC32" s="276"/>
      <c r="AD32" s="276"/>
      <c r="AE32" s="276"/>
      <c r="AF32" s="276"/>
      <c r="AG32" s="276"/>
      <c r="AH32" s="276"/>
      <c r="AI32" s="276"/>
      <c r="AJ32" s="276"/>
      <c r="AK32" s="276"/>
      <c r="AL32" s="276"/>
      <c r="AM32" s="276"/>
      <c r="AN32" s="276"/>
      <c r="AO32" s="276"/>
      <c r="AP32" s="276"/>
      <c r="AQ32" s="276"/>
      <c r="AR32" s="276"/>
      <c r="AS32" s="276"/>
      <c r="AT32" s="276"/>
      <c r="AU32" s="276"/>
      <c r="AV32" s="276"/>
      <c r="AW32" s="276"/>
      <c r="AX32" s="276"/>
      <c r="AY32" s="330"/>
      <c r="AZ32" s="359"/>
      <c r="BA32" s="359"/>
      <c r="BB32" s="359"/>
      <c r="BC32" s="359"/>
      <c r="BD32" s="359"/>
      <c r="BE32" s="359"/>
    </row>
    <row r="33" spans="2:57" s="349" customFormat="1">
      <c r="C33" s="181"/>
      <c r="D33" s="182"/>
      <c r="E33" s="182"/>
      <c r="F33" s="182"/>
      <c r="G33" s="182"/>
      <c r="H33" s="182"/>
      <c r="I33" s="182"/>
      <c r="J33" s="182"/>
      <c r="K33" s="182"/>
      <c r="L33" s="182"/>
      <c r="M33" s="182"/>
      <c r="N33" s="183"/>
      <c r="O33" s="296">
        <v>53</v>
      </c>
      <c r="P33" s="310" t="s">
        <v>587</v>
      </c>
      <c r="Q33" s="344"/>
      <c r="R33" s="344"/>
      <c r="S33" s="344"/>
      <c r="T33" s="344"/>
      <c r="U33" s="344"/>
      <c r="V33" s="344"/>
      <c r="W33" s="331"/>
      <c r="X33" s="310" t="s">
        <v>588</v>
      </c>
      <c r="Y33" s="344"/>
      <c r="Z33" s="344"/>
      <c r="AA33" s="344"/>
      <c r="AB33" s="344"/>
      <c r="AC33" s="344"/>
      <c r="AD33" s="344"/>
      <c r="AE33" s="344"/>
      <c r="AF33" s="344"/>
      <c r="AG33" s="344"/>
      <c r="AH33" s="344"/>
      <c r="AI33" s="344"/>
      <c r="AJ33" s="344"/>
      <c r="AK33" s="344"/>
      <c r="AL33" s="344"/>
      <c r="AM33" s="344"/>
      <c r="AN33" s="344"/>
      <c r="AO33" s="344"/>
      <c r="AP33" s="344"/>
      <c r="AQ33" s="344"/>
      <c r="AR33" s="344"/>
      <c r="AS33" s="344"/>
      <c r="AT33" s="344"/>
      <c r="AU33" s="344"/>
      <c r="AV33" s="344"/>
      <c r="AW33" s="344"/>
      <c r="AX33" s="344"/>
      <c r="AY33" s="331"/>
      <c r="AZ33" s="359"/>
      <c r="BA33" s="359"/>
      <c r="BB33" s="359"/>
      <c r="BC33" s="359"/>
      <c r="BD33" s="359"/>
      <c r="BE33" s="359"/>
    </row>
    <row r="34" spans="2:57" s="349" customFormat="1">
      <c r="C34" s="273" t="s">
        <v>277</v>
      </c>
      <c r="D34" s="338"/>
      <c r="E34" s="338"/>
      <c r="F34" s="338"/>
      <c r="G34" s="338"/>
      <c r="H34" s="338"/>
      <c r="I34" s="338"/>
      <c r="J34" s="338"/>
      <c r="K34" s="338"/>
      <c r="L34" s="338"/>
      <c r="M34" s="338"/>
      <c r="N34" s="321"/>
      <c r="O34" s="307" t="s">
        <v>589</v>
      </c>
      <c r="P34" s="344"/>
      <c r="Q34" s="344"/>
      <c r="R34" s="344"/>
      <c r="S34" s="344"/>
      <c r="T34" s="344"/>
      <c r="U34" s="344"/>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344"/>
      <c r="AV34" s="344"/>
      <c r="AW34" s="344"/>
      <c r="AX34" s="344"/>
      <c r="AY34" s="331"/>
      <c r="AZ34" s="359"/>
      <c r="BA34" s="359"/>
      <c r="BB34" s="359"/>
      <c r="BC34" s="359"/>
      <c r="BD34" s="359"/>
      <c r="BE34" s="359"/>
    </row>
    <row r="35" spans="2:57" s="349" customFormat="1">
      <c r="G35" s="76"/>
      <c r="N35" s="76"/>
      <c r="V35" s="359"/>
      <c r="W35" s="359"/>
      <c r="X35" s="359"/>
      <c r="Y35" s="359"/>
      <c r="Z35" s="359"/>
      <c r="AA35" s="359"/>
      <c r="AB35" s="359"/>
      <c r="AC35" s="359"/>
      <c r="AD35" s="359"/>
      <c r="AE35" s="359"/>
      <c r="AF35" s="359"/>
      <c r="AG35" s="359"/>
      <c r="AH35" s="359"/>
      <c r="AI35" s="359"/>
      <c r="AJ35" s="359"/>
      <c r="AK35" s="359"/>
      <c r="AL35" s="359"/>
      <c r="AM35" s="359"/>
      <c r="AN35" s="359"/>
      <c r="AO35" s="359"/>
      <c r="AP35" s="359"/>
      <c r="AQ35" s="359"/>
      <c r="AR35" s="359"/>
      <c r="AS35" s="359"/>
      <c r="AT35" s="359"/>
      <c r="AU35" s="359"/>
      <c r="AV35" s="359"/>
      <c r="AW35" s="359"/>
      <c r="AX35" s="359"/>
      <c r="AY35" s="359"/>
      <c r="AZ35" s="359"/>
      <c r="BA35" s="359"/>
      <c r="BB35" s="359"/>
      <c r="BC35" s="359"/>
      <c r="BD35" s="359"/>
      <c r="BE35" s="359"/>
    </row>
    <row r="36" spans="2:57" s="349" customFormat="1">
      <c r="B36" s="163" t="s">
        <v>571</v>
      </c>
      <c r="C36" s="164"/>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1"/>
      <c r="AB36" s="161"/>
      <c r="AC36" s="161"/>
      <c r="AD36" s="161"/>
      <c r="AE36" s="162"/>
      <c r="AF36" s="359"/>
      <c r="AG36" s="359"/>
      <c r="AH36" s="359"/>
      <c r="AI36" s="359"/>
      <c r="AJ36" s="359"/>
      <c r="AK36" s="359"/>
      <c r="AL36" s="359"/>
      <c r="AM36" s="359"/>
      <c r="AN36" s="359"/>
      <c r="AO36" s="359"/>
      <c r="AP36" s="359"/>
      <c r="AQ36" s="359"/>
      <c r="AR36" s="359"/>
      <c r="AS36" s="359"/>
      <c r="AT36" s="359"/>
      <c r="AU36" s="359"/>
      <c r="AV36" s="359"/>
      <c r="AW36" s="359"/>
      <c r="AX36" s="359"/>
      <c r="AY36" s="359"/>
      <c r="AZ36" s="359"/>
      <c r="BA36" s="359"/>
      <c r="BB36" s="359"/>
      <c r="BC36" s="359"/>
      <c r="BD36" s="359"/>
      <c r="BE36" s="359"/>
    </row>
    <row r="37" spans="2:57" s="349" customFormat="1">
      <c r="C37" s="277" t="s">
        <v>554</v>
      </c>
      <c r="D37" s="286"/>
      <c r="E37" s="286"/>
      <c r="F37" s="286"/>
      <c r="G37" s="286"/>
      <c r="H37" s="286"/>
      <c r="I37" s="286"/>
      <c r="J37" s="286"/>
      <c r="K37" s="286"/>
      <c r="L37" s="286"/>
      <c r="M37" s="286"/>
      <c r="N37" s="287"/>
      <c r="O37" s="281" t="s">
        <v>10</v>
      </c>
      <c r="P37" s="274"/>
      <c r="Q37" s="276"/>
      <c r="R37" s="276"/>
      <c r="S37" s="276"/>
      <c r="T37" s="276"/>
      <c r="U37" s="276"/>
      <c r="V37" s="276"/>
      <c r="W37" s="276"/>
      <c r="X37" s="343" t="s">
        <v>275</v>
      </c>
      <c r="Y37" s="276"/>
      <c r="Z37" s="276"/>
      <c r="AA37" s="276"/>
      <c r="AB37" s="276"/>
      <c r="AC37" s="276"/>
      <c r="AD37" s="276"/>
      <c r="AE37" s="276"/>
      <c r="AF37" s="276"/>
      <c r="AG37" s="276"/>
      <c r="AH37" s="276"/>
      <c r="AI37" s="276"/>
      <c r="AJ37" s="276"/>
      <c r="AK37" s="276"/>
      <c r="AL37" s="276"/>
      <c r="AM37" s="276"/>
      <c r="AN37" s="276"/>
      <c r="AO37" s="276"/>
      <c r="AP37" s="276"/>
      <c r="AQ37" s="276"/>
      <c r="AR37" s="276"/>
      <c r="AS37" s="276"/>
      <c r="AT37" s="276"/>
      <c r="AU37" s="276"/>
      <c r="AV37" s="276"/>
      <c r="AW37" s="276"/>
      <c r="AX37" s="276"/>
      <c r="AY37" s="330"/>
      <c r="AZ37" s="359"/>
      <c r="BA37" s="359"/>
      <c r="BB37" s="359"/>
      <c r="BC37" s="359"/>
      <c r="BD37" s="359"/>
      <c r="BE37" s="359"/>
    </row>
    <row r="38" spans="2:57" s="349" customFormat="1">
      <c r="C38" s="166"/>
      <c r="D38" s="167"/>
      <c r="E38" s="167"/>
      <c r="F38" s="167"/>
      <c r="G38" s="167"/>
      <c r="H38" s="167"/>
      <c r="I38" s="167"/>
      <c r="J38" s="167"/>
      <c r="K38" s="167"/>
      <c r="L38" s="167"/>
      <c r="M38" s="167"/>
      <c r="N38" s="167"/>
      <c r="O38" s="272">
        <v>1</v>
      </c>
      <c r="P38" s="298" t="s">
        <v>685</v>
      </c>
      <c r="Q38" s="337"/>
      <c r="R38" s="337"/>
      <c r="S38" s="337"/>
      <c r="T38" s="337"/>
      <c r="U38" s="337"/>
      <c r="V38" s="337"/>
      <c r="W38" s="337"/>
      <c r="X38" s="320" t="s">
        <v>582</v>
      </c>
      <c r="Y38" s="337"/>
      <c r="Z38" s="337"/>
      <c r="AA38" s="337"/>
      <c r="AB38" s="337"/>
      <c r="AC38" s="337"/>
      <c r="AD38" s="337"/>
      <c r="AE38" s="337"/>
      <c r="AF38" s="337"/>
      <c r="AG38" s="337"/>
      <c r="AH38" s="337"/>
      <c r="AI38" s="337"/>
      <c r="AJ38" s="337"/>
      <c r="AK38" s="337"/>
      <c r="AL38" s="337"/>
      <c r="AM38" s="337"/>
      <c r="AN38" s="337"/>
      <c r="AO38" s="337"/>
      <c r="AP38" s="337"/>
      <c r="AQ38" s="337"/>
      <c r="AR38" s="337"/>
      <c r="AS38" s="337"/>
      <c r="AT38" s="337"/>
      <c r="AU38" s="337"/>
      <c r="AV38" s="337"/>
      <c r="AW38" s="337"/>
      <c r="AX38" s="337"/>
      <c r="AY38" s="278"/>
      <c r="AZ38" s="359"/>
      <c r="BA38" s="359"/>
      <c r="BB38" s="359"/>
      <c r="BC38" s="359"/>
      <c r="BD38" s="359"/>
      <c r="BE38" s="359"/>
    </row>
    <row r="39" spans="2:57" s="349" customFormat="1">
      <c r="C39" s="166"/>
      <c r="D39" s="167"/>
      <c r="E39" s="167"/>
      <c r="F39" s="167"/>
      <c r="G39" s="167"/>
      <c r="H39" s="167"/>
      <c r="I39" s="167"/>
      <c r="J39" s="167"/>
      <c r="K39" s="167"/>
      <c r="L39" s="167"/>
      <c r="M39" s="167"/>
      <c r="N39" s="167"/>
      <c r="O39" s="272">
        <v>2</v>
      </c>
      <c r="P39" s="280" t="s">
        <v>690</v>
      </c>
      <c r="Q39" s="337"/>
      <c r="R39" s="337"/>
      <c r="S39" s="337"/>
      <c r="T39" s="337"/>
      <c r="U39" s="337"/>
      <c r="V39" s="337"/>
      <c r="W39" s="337"/>
      <c r="X39" s="320" t="str">
        <f t="shared" ref="X39:X41" si="0">"基本情報."&amp;P39</f>
        <v>基本情報.現法コード</v>
      </c>
      <c r="Y39" s="337"/>
      <c r="Z39" s="337"/>
      <c r="AA39" s="337"/>
      <c r="AB39" s="337"/>
      <c r="AC39" s="337"/>
      <c r="AD39" s="337"/>
      <c r="AE39" s="337"/>
      <c r="AF39" s="337"/>
      <c r="AG39" s="337"/>
      <c r="AH39" s="337"/>
      <c r="AI39" s="337"/>
      <c r="AJ39" s="337"/>
      <c r="AK39" s="337"/>
      <c r="AL39" s="337"/>
      <c r="AM39" s="337"/>
      <c r="AN39" s="337"/>
      <c r="AO39" s="337"/>
      <c r="AP39" s="337"/>
      <c r="AQ39" s="337"/>
      <c r="AR39" s="337"/>
      <c r="AS39" s="337"/>
      <c r="AT39" s="337"/>
      <c r="AU39" s="337"/>
      <c r="AV39" s="337"/>
      <c r="AW39" s="337"/>
      <c r="AX39" s="337"/>
      <c r="AY39" s="278"/>
      <c r="AZ39" s="359"/>
      <c r="BA39" s="359"/>
      <c r="BB39" s="359"/>
      <c r="BC39" s="359"/>
      <c r="BD39" s="359"/>
      <c r="BE39" s="359"/>
    </row>
    <row r="40" spans="2:57" s="349" customFormat="1">
      <c r="C40" s="166"/>
      <c r="D40" s="167"/>
      <c r="E40" s="167"/>
      <c r="F40" s="167"/>
      <c r="G40" s="167"/>
      <c r="H40" s="167"/>
      <c r="I40" s="167"/>
      <c r="J40" s="167"/>
      <c r="K40" s="167"/>
      <c r="L40" s="167"/>
      <c r="M40" s="167"/>
      <c r="N40" s="167"/>
      <c r="O40" s="272">
        <v>3</v>
      </c>
      <c r="P40" s="280" t="s">
        <v>688</v>
      </c>
      <c r="Q40" s="337"/>
      <c r="R40" s="337"/>
      <c r="S40" s="337"/>
      <c r="T40" s="337"/>
      <c r="U40" s="337"/>
      <c r="V40" s="337"/>
      <c r="W40" s="337"/>
      <c r="X40" s="320" t="str">
        <f t="shared" ref="X40" si="1">"基本情報."&amp;P40</f>
        <v>基本情報.伝票区分</v>
      </c>
      <c r="Y40" s="337"/>
      <c r="Z40" s="337"/>
      <c r="AA40" s="337"/>
      <c r="AB40" s="337"/>
      <c r="AC40" s="337"/>
      <c r="AD40" s="337"/>
      <c r="AE40" s="337"/>
      <c r="AF40" s="337"/>
      <c r="AG40" s="337"/>
      <c r="AH40" s="337"/>
      <c r="AI40" s="337"/>
      <c r="AJ40" s="337"/>
      <c r="AK40" s="337"/>
      <c r="AL40" s="337"/>
      <c r="AM40" s="337"/>
      <c r="AN40" s="337"/>
      <c r="AO40" s="337"/>
      <c r="AP40" s="337"/>
      <c r="AQ40" s="337"/>
      <c r="AR40" s="337"/>
      <c r="AS40" s="337"/>
      <c r="AT40" s="337"/>
      <c r="AU40" s="337"/>
      <c r="AV40" s="337"/>
      <c r="AW40" s="337"/>
      <c r="AX40" s="337"/>
      <c r="AY40" s="278"/>
      <c r="AZ40" s="359"/>
      <c r="BA40" s="359"/>
      <c r="BB40" s="359"/>
      <c r="BC40" s="359"/>
      <c r="BD40" s="359"/>
      <c r="BE40" s="359"/>
    </row>
    <row r="41" spans="2:57" s="349" customFormat="1">
      <c r="C41" s="166"/>
      <c r="D41" s="167"/>
      <c r="E41" s="167"/>
      <c r="F41" s="167"/>
      <c r="G41" s="167"/>
      <c r="H41" s="167"/>
      <c r="I41" s="167"/>
      <c r="J41" s="167"/>
      <c r="K41" s="167"/>
      <c r="L41" s="167"/>
      <c r="M41" s="167"/>
      <c r="N41" s="167"/>
      <c r="O41" s="272">
        <v>4</v>
      </c>
      <c r="P41" s="282" t="s">
        <v>691</v>
      </c>
      <c r="Q41" s="337"/>
      <c r="R41" s="337"/>
      <c r="S41" s="337"/>
      <c r="T41" s="337"/>
      <c r="U41" s="337"/>
      <c r="V41" s="337"/>
      <c r="W41" s="337"/>
      <c r="X41" s="320" t="str">
        <f t="shared" si="0"/>
        <v>基本情報.返品日</v>
      </c>
      <c r="Y41" s="337"/>
      <c r="Z41" s="337"/>
      <c r="AA41" s="337"/>
      <c r="AB41" s="337"/>
      <c r="AC41" s="337"/>
      <c r="AD41" s="337"/>
      <c r="AE41" s="337"/>
      <c r="AF41" s="337"/>
      <c r="AG41" s="337"/>
      <c r="AH41" s="337"/>
      <c r="AI41" s="337"/>
      <c r="AJ41" s="337"/>
      <c r="AK41" s="337"/>
      <c r="AL41" s="337"/>
      <c r="AM41" s="337"/>
      <c r="AN41" s="337"/>
      <c r="AO41" s="337"/>
      <c r="AP41" s="337"/>
      <c r="AQ41" s="337"/>
      <c r="AR41" s="337"/>
      <c r="AS41" s="337"/>
      <c r="AT41" s="337"/>
      <c r="AU41" s="337"/>
      <c r="AV41" s="337"/>
      <c r="AW41" s="337"/>
      <c r="AX41" s="337"/>
      <c r="AY41" s="278"/>
      <c r="AZ41" s="359"/>
      <c r="BA41" s="359"/>
      <c r="BB41" s="359"/>
      <c r="BC41" s="359"/>
      <c r="BD41" s="359"/>
      <c r="BE41" s="359"/>
    </row>
    <row r="42" spans="2:57" s="349" customFormat="1">
      <c r="C42" s="166"/>
      <c r="D42" s="167"/>
      <c r="E42" s="167"/>
      <c r="F42" s="167"/>
      <c r="G42" s="167"/>
      <c r="H42" s="167"/>
      <c r="I42" s="167"/>
      <c r="J42" s="167"/>
      <c r="K42" s="167"/>
      <c r="L42" s="167"/>
      <c r="M42" s="167"/>
      <c r="N42" s="217"/>
      <c r="O42" s="272">
        <v>5</v>
      </c>
      <c r="P42" s="322" t="s">
        <v>755</v>
      </c>
      <c r="Q42" s="179"/>
      <c r="R42" s="179"/>
      <c r="S42" s="179"/>
      <c r="T42" s="179"/>
      <c r="U42" s="179"/>
      <c r="V42" s="179"/>
      <c r="W42" s="179"/>
      <c r="X42" s="320" t="str">
        <f>"返品入力明細行."&amp;P42</f>
        <v>返品入力明細行.元グローバル番号</v>
      </c>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80"/>
      <c r="AZ42" s="359"/>
      <c r="BA42" s="359"/>
      <c r="BB42" s="359"/>
      <c r="BC42" s="359"/>
      <c r="BD42" s="359"/>
      <c r="BE42" s="359"/>
    </row>
    <row r="43" spans="2:57" s="349" customFormat="1">
      <c r="C43" s="166"/>
      <c r="D43" s="167"/>
      <c r="E43" s="167"/>
      <c r="F43" s="167"/>
      <c r="G43" s="167"/>
      <c r="H43" s="167"/>
      <c r="I43" s="167"/>
      <c r="J43" s="167"/>
      <c r="K43" s="167"/>
      <c r="L43" s="167"/>
      <c r="M43" s="167"/>
      <c r="N43" s="167"/>
      <c r="O43" s="272">
        <v>6</v>
      </c>
      <c r="P43" s="282" t="s">
        <v>555</v>
      </c>
      <c r="Q43" s="337"/>
      <c r="R43" s="337"/>
      <c r="S43" s="337"/>
      <c r="T43" s="337"/>
      <c r="U43" s="337"/>
      <c r="V43" s="337"/>
      <c r="W43" s="337"/>
      <c r="X43" s="320" t="str">
        <f t="shared" ref="X43:X55" si="2">"返品入力明細行."&amp;P43</f>
        <v>返品入力明細行.商品コード</v>
      </c>
      <c r="Y43" s="337"/>
      <c r="Z43" s="337"/>
      <c r="AA43" s="337"/>
      <c r="AB43" s="337"/>
      <c r="AC43" s="337"/>
      <c r="AD43" s="337"/>
      <c r="AE43" s="337"/>
      <c r="AF43" s="337"/>
      <c r="AG43" s="337"/>
      <c r="AH43" s="337"/>
      <c r="AI43" s="337"/>
      <c r="AJ43" s="337"/>
      <c r="AK43" s="337"/>
      <c r="AL43" s="337"/>
      <c r="AM43" s="337"/>
      <c r="AN43" s="337"/>
      <c r="AO43" s="337"/>
      <c r="AP43" s="337"/>
      <c r="AQ43" s="337"/>
      <c r="AR43" s="337"/>
      <c r="AS43" s="337"/>
      <c r="AT43" s="337"/>
      <c r="AU43" s="337"/>
      <c r="AV43" s="337"/>
      <c r="AW43" s="337"/>
      <c r="AX43" s="337"/>
      <c r="AY43" s="278"/>
      <c r="AZ43" s="359"/>
      <c r="BA43" s="359"/>
      <c r="BB43" s="359"/>
      <c r="BC43" s="359"/>
      <c r="BD43" s="359"/>
      <c r="BE43" s="359"/>
    </row>
    <row r="44" spans="2:57" s="349" customFormat="1">
      <c r="C44" s="166"/>
      <c r="D44" s="167"/>
      <c r="E44" s="167"/>
      <c r="F44" s="167"/>
      <c r="G44" s="167"/>
      <c r="H44" s="167"/>
      <c r="I44" s="167"/>
      <c r="J44" s="167"/>
      <c r="K44" s="167"/>
      <c r="L44" s="167"/>
      <c r="M44" s="167"/>
      <c r="N44" s="167"/>
      <c r="O44" s="272">
        <v>7</v>
      </c>
      <c r="P44" s="282" t="s">
        <v>686</v>
      </c>
      <c r="Q44" s="337"/>
      <c r="R44" s="337"/>
      <c r="S44" s="337"/>
      <c r="T44" s="337"/>
      <c r="U44" s="337"/>
      <c r="V44" s="337"/>
      <c r="W44" s="337"/>
      <c r="X44" s="320" t="str">
        <f t="shared" si="2"/>
        <v>返品入力明細行.ブランドコード</v>
      </c>
      <c r="Y44" s="337"/>
      <c r="Z44" s="337"/>
      <c r="AA44" s="337"/>
      <c r="AB44" s="337"/>
      <c r="AC44" s="337"/>
      <c r="AD44" s="337"/>
      <c r="AE44" s="337"/>
      <c r="AF44" s="337"/>
      <c r="AG44" s="337"/>
      <c r="AH44" s="337"/>
      <c r="AI44" s="337"/>
      <c r="AJ44" s="337"/>
      <c r="AK44" s="337"/>
      <c r="AL44" s="337"/>
      <c r="AM44" s="337"/>
      <c r="AN44" s="337"/>
      <c r="AO44" s="337"/>
      <c r="AP44" s="337"/>
      <c r="AQ44" s="337"/>
      <c r="AR44" s="337"/>
      <c r="AS44" s="337"/>
      <c r="AT44" s="337"/>
      <c r="AU44" s="337"/>
      <c r="AV44" s="337"/>
      <c r="AW44" s="337"/>
      <c r="AX44" s="337"/>
      <c r="AY44" s="278"/>
      <c r="AZ44" s="359"/>
      <c r="BA44" s="359"/>
      <c r="BB44" s="359"/>
      <c r="BC44" s="359"/>
      <c r="BD44" s="359"/>
      <c r="BE44" s="359"/>
    </row>
    <row r="45" spans="2:57" s="349" customFormat="1">
      <c r="C45" s="166"/>
      <c r="D45" s="167"/>
      <c r="E45" s="167"/>
      <c r="F45" s="167"/>
      <c r="G45" s="167"/>
      <c r="H45" s="167"/>
      <c r="I45" s="167"/>
      <c r="J45" s="167"/>
      <c r="K45" s="167"/>
      <c r="L45" s="167"/>
      <c r="M45" s="167"/>
      <c r="N45" s="167"/>
      <c r="O45" s="272">
        <v>8</v>
      </c>
      <c r="P45" s="282" t="s">
        <v>282</v>
      </c>
      <c r="Q45" s="337"/>
      <c r="R45" s="337"/>
      <c r="S45" s="337"/>
      <c r="T45" s="337"/>
      <c r="U45" s="337"/>
      <c r="V45" s="337"/>
      <c r="W45" s="337"/>
      <c r="X45" s="320" t="str">
        <f>"返品入力明細行."&amp;P45</f>
        <v>返品入力明細行.数量</v>
      </c>
      <c r="Y45" s="337"/>
      <c r="Z45" s="337"/>
      <c r="AA45" s="337"/>
      <c r="AB45" s="337"/>
      <c r="AC45" s="337"/>
      <c r="AD45" s="337"/>
      <c r="AE45" s="337"/>
      <c r="AF45" s="337"/>
      <c r="AG45" s="337"/>
      <c r="AH45" s="337"/>
      <c r="AI45" s="337"/>
      <c r="AJ45" s="337"/>
      <c r="AK45" s="337"/>
      <c r="AL45" s="337"/>
      <c r="AM45" s="337"/>
      <c r="AN45" s="337"/>
      <c r="AO45" s="337"/>
      <c r="AP45" s="337"/>
      <c r="AQ45" s="337"/>
      <c r="AR45" s="337"/>
      <c r="AS45" s="337"/>
      <c r="AT45" s="337"/>
      <c r="AU45" s="337"/>
      <c r="AV45" s="337"/>
      <c r="AW45" s="337"/>
      <c r="AX45" s="337"/>
      <c r="AY45" s="278"/>
      <c r="AZ45" s="359"/>
      <c r="BA45" s="359"/>
      <c r="BB45" s="359"/>
      <c r="BC45" s="359"/>
      <c r="BD45" s="359"/>
      <c r="BE45" s="359"/>
    </row>
    <row r="46" spans="2:57" s="349" customFormat="1">
      <c r="C46" s="166"/>
      <c r="D46" s="167"/>
      <c r="E46" s="167"/>
      <c r="F46" s="167"/>
      <c r="G46" s="167"/>
      <c r="H46" s="167"/>
      <c r="I46" s="167"/>
      <c r="J46" s="167"/>
      <c r="K46" s="167"/>
      <c r="L46" s="167"/>
      <c r="M46" s="167"/>
      <c r="N46" s="167"/>
      <c r="O46" s="272">
        <v>9</v>
      </c>
      <c r="P46" s="280" t="s">
        <v>558</v>
      </c>
      <c r="Q46" s="179"/>
      <c r="R46" s="179"/>
      <c r="S46" s="179"/>
      <c r="T46" s="179"/>
      <c r="U46" s="179"/>
      <c r="V46" s="179"/>
      <c r="W46" s="179"/>
      <c r="X46" s="320" t="str">
        <f>"返品入力明細行."&amp;P46</f>
        <v>返品入力明細行.仕入先売単価</v>
      </c>
      <c r="Y46" s="337"/>
      <c r="Z46" s="337"/>
      <c r="AA46" s="337"/>
      <c r="AB46" s="337"/>
      <c r="AC46" s="337"/>
      <c r="AD46" s="337"/>
      <c r="AE46" s="337"/>
      <c r="AF46" s="337"/>
      <c r="AG46" s="337"/>
      <c r="AH46" s="337"/>
      <c r="AI46" s="337"/>
      <c r="AJ46" s="337"/>
      <c r="AK46" s="337"/>
      <c r="AL46" s="337"/>
      <c r="AM46" s="337"/>
      <c r="AN46" s="337"/>
      <c r="AO46" s="337"/>
      <c r="AP46" s="337"/>
      <c r="AQ46" s="337"/>
      <c r="AR46" s="337"/>
      <c r="AS46" s="337"/>
      <c r="AT46" s="337"/>
      <c r="AU46" s="337"/>
      <c r="AV46" s="337"/>
      <c r="AW46" s="337"/>
      <c r="AX46" s="337"/>
      <c r="AY46" s="278"/>
      <c r="AZ46" s="359"/>
      <c r="BA46" s="359"/>
      <c r="BB46" s="359"/>
      <c r="BC46" s="359"/>
      <c r="BD46" s="359"/>
      <c r="BE46" s="359"/>
    </row>
    <row r="47" spans="2:57" s="349" customFormat="1">
      <c r="C47" s="166"/>
      <c r="D47" s="167"/>
      <c r="E47" s="167"/>
      <c r="F47" s="167"/>
      <c r="G47" s="167"/>
      <c r="H47" s="167"/>
      <c r="I47" s="167"/>
      <c r="J47" s="167"/>
      <c r="K47" s="167"/>
      <c r="L47" s="167"/>
      <c r="M47" s="167"/>
      <c r="N47" s="217"/>
      <c r="O47" s="272">
        <v>10</v>
      </c>
      <c r="P47" s="282" t="s">
        <v>559</v>
      </c>
      <c r="Q47" s="179"/>
      <c r="R47" s="179"/>
      <c r="S47" s="179"/>
      <c r="T47" s="179"/>
      <c r="U47" s="179"/>
      <c r="V47" s="179"/>
      <c r="W47" s="179"/>
      <c r="X47" s="320" t="str">
        <f>"返品入力明細行."&amp;P47</f>
        <v>返品入力明細行.仕入単価</v>
      </c>
      <c r="Y47" s="179"/>
      <c r="Z47" s="179"/>
      <c r="AA47" s="179"/>
      <c r="AB47" s="179"/>
      <c r="AC47" s="179"/>
      <c r="AD47" s="179"/>
      <c r="AE47" s="179"/>
      <c r="AF47" s="179"/>
      <c r="AG47" s="179"/>
      <c r="AH47" s="179"/>
      <c r="AI47" s="179"/>
      <c r="AJ47" s="179"/>
      <c r="AK47" s="179"/>
      <c r="AL47" s="179"/>
      <c r="AM47" s="179"/>
      <c r="AN47" s="179"/>
      <c r="AO47" s="179"/>
      <c r="AP47" s="179"/>
      <c r="AQ47" s="179"/>
      <c r="AR47" s="179"/>
      <c r="AS47" s="179"/>
      <c r="AT47" s="179"/>
      <c r="AU47" s="179"/>
      <c r="AV47" s="179"/>
      <c r="AW47" s="179"/>
      <c r="AX47" s="179"/>
      <c r="AY47" s="180"/>
      <c r="AZ47" s="359"/>
      <c r="BA47" s="359"/>
      <c r="BB47" s="359"/>
      <c r="BC47" s="359"/>
      <c r="BD47" s="359"/>
      <c r="BE47" s="359"/>
    </row>
    <row r="48" spans="2:57" s="349" customFormat="1">
      <c r="C48" s="166"/>
      <c r="D48" s="167"/>
      <c r="E48" s="167"/>
      <c r="F48" s="167"/>
      <c r="G48" s="167"/>
      <c r="H48" s="167"/>
      <c r="I48" s="167"/>
      <c r="J48" s="167"/>
      <c r="K48" s="167"/>
      <c r="L48" s="167"/>
      <c r="M48" s="167"/>
      <c r="N48" s="217"/>
      <c r="O48" s="272">
        <v>11</v>
      </c>
      <c r="P48" s="282" t="s">
        <v>550</v>
      </c>
      <c r="Q48" s="179"/>
      <c r="R48" s="179"/>
      <c r="S48" s="179"/>
      <c r="T48" s="179"/>
      <c r="U48" s="179"/>
      <c r="V48" s="179"/>
      <c r="W48" s="179"/>
      <c r="X48" s="320" t="str">
        <f>"返品入力明細行."&amp;P48</f>
        <v>返品入力明細行.仕入金額</v>
      </c>
      <c r="Y48" s="337"/>
      <c r="Z48" s="337"/>
      <c r="AA48" s="337"/>
      <c r="AB48" s="337"/>
      <c r="AC48" s="337"/>
      <c r="AD48" s="337"/>
      <c r="AE48" s="337"/>
      <c r="AF48" s="337"/>
      <c r="AG48" s="337"/>
      <c r="AH48" s="337"/>
      <c r="AI48" s="337"/>
      <c r="AJ48" s="337"/>
      <c r="AK48" s="337"/>
      <c r="AL48" s="337"/>
      <c r="AM48" s="337"/>
      <c r="AN48" s="337"/>
      <c r="AO48" s="337"/>
      <c r="AP48" s="337"/>
      <c r="AQ48" s="337"/>
      <c r="AR48" s="337"/>
      <c r="AS48" s="337"/>
      <c r="AT48" s="337"/>
      <c r="AU48" s="337"/>
      <c r="AV48" s="337"/>
      <c r="AW48" s="337"/>
      <c r="AX48" s="337"/>
      <c r="AY48" s="278"/>
      <c r="AZ48" s="359"/>
      <c r="BA48" s="359"/>
      <c r="BB48" s="359"/>
      <c r="BC48" s="359"/>
      <c r="BD48" s="359"/>
      <c r="BE48" s="359"/>
    </row>
    <row r="49" spans="3:57" s="349" customFormat="1">
      <c r="C49" s="166"/>
      <c r="D49" s="167"/>
      <c r="E49" s="167"/>
      <c r="F49" s="167"/>
      <c r="G49" s="167"/>
      <c r="H49" s="167"/>
      <c r="I49" s="167"/>
      <c r="J49" s="167"/>
      <c r="K49" s="167"/>
      <c r="L49" s="167"/>
      <c r="M49" s="167"/>
      <c r="N49" s="217"/>
      <c r="O49" s="272">
        <v>12</v>
      </c>
      <c r="P49" s="480" t="s">
        <v>922</v>
      </c>
      <c r="Q49" s="179"/>
      <c r="R49" s="179"/>
      <c r="S49" s="179"/>
      <c r="T49" s="179"/>
      <c r="U49" s="179"/>
      <c r="V49" s="179"/>
      <c r="W49" s="179"/>
      <c r="X49" s="479" t="str">
        <f>"返品入力明細行."&amp;P49</f>
        <v>返品入力明細行.理由区分</v>
      </c>
      <c r="Y49" s="337"/>
      <c r="Z49" s="337"/>
      <c r="AA49" s="337"/>
      <c r="AB49" s="337"/>
      <c r="AC49" s="337"/>
      <c r="AD49" s="337"/>
      <c r="AE49" s="337"/>
      <c r="AF49" s="337"/>
      <c r="AG49" s="337"/>
      <c r="AH49" s="337"/>
      <c r="AI49" s="337"/>
      <c r="AJ49" s="337"/>
      <c r="AK49" s="337"/>
      <c r="AL49" s="337"/>
      <c r="AM49" s="337"/>
      <c r="AN49" s="337"/>
      <c r="AO49" s="337"/>
      <c r="AP49" s="337"/>
      <c r="AQ49" s="337"/>
      <c r="AR49" s="337"/>
      <c r="AS49" s="337"/>
      <c r="AT49" s="337"/>
      <c r="AU49" s="337"/>
      <c r="AV49" s="337"/>
      <c r="AW49" s="337"/>
      <c r="AX49" s="337"/>
      <c r="AY49" s="278"/>
      <c r="AZ49" s="359"/>
      <c r="BA49" s="359"/>
      <c r="BB49" s="359"/>
      <c r="BC49" s="359"/>
      <c r="BD49" s="359"/>
      <c r="BE49" s="359"/>
    </row>
    <row r="50" spans="3:57" s="349" customFormat="1">
      <c r="C50" s="166"/>
      <c r="D50" s="167"/>
      <c r="E50" s="167"/>
      <c r="F50" s="167"/>
      <c r="G50" s="167"/>
      <c r="H50" s="167"/>
      <c r="I50" s="167"/>
      <c r="J50" s="167"/>
      <c r="K50" s="167"/>
      <c r="L50" s="167"/>
      <c r="M50" s="167"/>
      <c r="N50" s="167"/>
      <c r="O50" s="272">
        <v>13</v>
      </c>
      <c r="P50" s="280" t="s">
        <v>687</v>
      </c>
      <c r="Q50" s="179"/>
      <c r="R50" s="179"/>
      <c r="S50" s="179"/>
      <c r="T50" s="179"/>
      <c r="U50" s="179"/>
      <c r="V50" s="179"/>
      <c r="W50" s="179"/>
      <c r="X50" s="320" t="str">
        <f t="shared" ref="X50" si="3">"返品入力明細行."&amp;P50</f>
        <v>返品入力明細行.Supplier I/V No</v>
      </c>
      <c r="Y50" s="337"/>
      <c r="Z50" s="337"/>
      <c r="AA50" s="337"/>
      <c r="AB50" s="337"/>
      <c r="AC50" s="337"/>
      <c r="AD50" s="337"/>
      <c r="AE50" s="337"/>
      <c r="AF50" s="337"/>
      <c r="AG50" s="337"/>
      <c r="AH50" s="337"/>
      <c r="AI50" s="337"/>
      <c r="AJ50" s="337"/>
      <c r="AK50" s="337"/>
      <c r="AL50" s="337"/>
      <c r="AM50" s="337"/>
      <c r="AN50" s="337"/>
      <c r="AO50" s="337"/>
      <c r="AP50" s="337"/>
      <c r="AQ50" s="337"/>
      <c r="AR50" s="337"/>
      <c r="AS50" s="337"/>
      <c r="AT50" s="337"/>
      <c r="AU50" s="337"/>
      <c r="AV50" s="337"/>
      <c r="AW50" s="337"/>
      <c r="AX50" s="337"/>
      <c r="AY50" s="278"/>
      <c r="AZ50" s="359"/>
      <c r="BA50" s="359"/>
      <c r="BB50" s="359"/>
      <c r="BC50" s="359"/>
      <c r="BD50" s="359"/>
      <c r="BE50" s="359"/>
    </row>
    <row r="51" spans="3:57" s="349" customFormat="1">
      <c r="C51" s="166"/>
      <c r="D51" s="167"/>
      <c r="E51" s="167"/>
      <c r="F51" s="167"/>
      <c r="G51" s="167"/>
      <c r="H51" s="167"/>
      <c r="I51" s="167"/>
      <c r="J51" s="167"/>
      <c r="K51" s="167"/>
      <c r="L51" s="167"/>
      <c r="M51" s="167"/>
      <c r="N51" s="167"/>
      <c r="O51" s="272">
        <v>14</v>
      </c>
      <c r="P51" s="280" t="s">
        <v>580</v>
      </c>
      <c r="Q51" s="179"/>
      <c r="R51" s="179"/>
      <c r="S51" s="179"/>
      <c r="T51" s="179"/>
      <c r="U51" s="179"/>
      <c r="V51" s="179"/>
      <c r="W51" s="179"/>
      <c r="X51" s="320" t="str">
        <f>"返品入力明細行."&amp;P51</f>
        <v>返品入力明細行.Supplier I/V Date</v>
      </c>
      <c r="Y51" s="337"/>
      <c r="Z51" s="337"/>
      <c r="AA51" s="337"/>
      <c r="AB51" s="337"/>
      <c r="AC51" s="337"/>
      <c r="AD51" s="337"/>
      <c r="AE51" s="337"/>
      <c r="AF51" s="337"/>
      <c r="AG51" s="337"/>
      <c r="AH51" s="337"/>
      <c r="AI51" s="337"/>
      <c r="AJ51" s="337"/>
      <c r="AK51" s="337"/>
      <c r="AL51" s="337"/>
      <c r="AM51" s="337"/>
      <c r="AN51" s="337"/>
      <c r="AO51" s="337"/>
      <c r="AP51" s="337"/>
      <c r="AQ51" s="337"/>
      <c r="AR51" s="337"/>
      <c r="AS51" s="337"/>
      <c r="AT51" s="337"/>
      <c r="AU51" s="337"/>
      <c r="AV51" s="337"/>
      <c r="AW51" s="337"/>
      <c r="AX51" s="337"/>
      <c r="AY51" s="278"/>
      <c r="AZ51" s="359"/>
      <c r="BA51" s="359"/>
      <c r="BB51" s="359"/>
      <c r="BC51" s="359"/>
      <c r="BD51" s="359"/>
      <c r="BE51" s="359"/>
    </row>
    <row r="52" spans="3:57" s="349" customFormat="1">
      <c r="C52" s="166"/>
      <c r="D52" s="167"/>
      <c r="E52" s="167"/>
      <c r="F52" s="167"/>
      <c r="G52" s="167"/>
      <c r="H52" s="167"/>
      <c r="I52" s="167"/>
      <c r="J52" s="167"/>
      <c r="K52" s="167"/>
      <c r="L52" s="167"/>
      <c r="M52" s="167"/>
      <c r="N52" s="217"/>
      <c r="O52" s="272">
        <v>15</v>
      </c>
      <c r="P52" s="282" t="s">
        <v>719</v>
      </c>
      <c r="Q52" s="179"/>
      <c r="R52" s="179"/>
      <c r="S52" s="179"/>
      <c r="T52" s="179"/>
      <c r="U52" s="179"/>
      <c r="V52" s="179"/>
      <c r="W52" s="179"/>
      <c r="X52" s="320" t="str">
        <f>"返品入力明細行."&amp;P52</f>
        <v>返品入力明細行.通貨コード</v>
      </c>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80"/>
      <c r="AZ52" s="359"/>
      <c r="BA52" s="359"/>
      <c r="BB52" s="359"/>
      <c r="BC52" s="359"/>
      <c r="BD52" s="359"/>
      <c r="BE52" s="359"/>
    </row>
    <row r="53" spans="3:57" s="349" customFormat="1">
      <c r="C53" s="166"/>
      <c r="D53" s="167"/>
      <c r="E53" s="167"/>
      <c r="F53" s="167"/>
      <c r="G53" s="167"/>
      <c r="H53" s="167"/>
      <c r="I53" s="167"/>
      <c r="J53" s="167"/>
      <c r="K53" s="167"/>
      <c r="L53" s="167"/>
      <c r="M53" s="167"/>
      <c r="N53" s="217"/>
      <c r="O53" s="272">
        <v>16</v>
      </c>
      <c r="P53" s="280" t="s">
        <v>556</v>
      </c>
      <c r="Q53" s="179"/>
      <c r="R53" s="179"/>
      <c r="S53" s="179"/>
      <c r="T53" s="179"/>
      <c r="U53" s="179"/>
      <c r="V53" s="179"/>
      <c r="W53" s="179"/>
      <c r="X53" s="320" t="str">
        <f t="shared" si="2"/>
        <v>返品入力明細行.仕入先コード</v>
      </c>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80"/>
      <c r="AZ53" s="359"/>
      <c r="BA53" s="359"/>
      <c r="BB53" s="359"/>
      <c r="BC53" s="359"/>
      <c r="BD53" s="359"/>
      <c r="BE53" s="359"/>
    </row>
    <row r="54" spans="3:57" s="349" customFormat="1">
      <c r="C54" s="166"/>
      <c r="D54" s="167"/>
      <c r="E54" s="167"/>
      <c r="F54" s="167"/>
      <c r="G54" s="167"/>
      <c r="H54" s="167"/>
      <c r="I54" s="167"/>
      <c r="J54" s="167"/>
      <c r="K54" s="167"/>
      <c r="L54" s="167"/>
      <c r="M54" s="167"/>
      <c r="N54" s="217"/>
      <c r="O54" s="272">
        <v>17</v>
      </c>
      <c r="P54" s="280" t="s">
        <v>802</v>
      </c>
      <c r="Q54" s="179"/>
      <c r="R54" s="179"/>
      <c r="S54" s="179"/>
      <c r="T54" s="179"/>
      <c r="U54" s="179"/>
      <c r="V54" s="179"/>
      <c r="W54" s="179"/>
      <c r="X54" s="320" t="str">
        <f>"返品入力明細行."&amp;P54</f>
        <v>返品入力明細行.置場コード</v>
      </c>
      <c r="Y54" s="337"/>
      <c r="Z54" s="337"/>
      <c r="AA54" s="337"/>
      <c r="AB54" s="337"/>
      <c r="AC54" s="337"/>
      <c r="AD54" s="337"/>
      <c r="AE54" s="337"/>
      <c r="AF54" s="337"/>
      <c r="AG54" s="337"/>
      <c r="AH54" s="337"/>
      <c r="AI54" s="337"/>
      <c r="AJ54" s="337"/>
      <c r="AK54" s="337"/>
      <c r="AL54" s="337"/>
      <c r="AM54" s="337"/>
      <c r="AN54" s="337"/>
      <c r="AO54" s="337"/>
      <c r="AP54" s="337"/>
      <c r="AQ54" s="337"/>
      <c r="AR54" s="337"/>
      <c r="AS54" s="337"/>
      <c r="AT54" s="337"/>
      <c r="AU54" s="337"/>
      <c r="AV54" s="337"/>
      <c r="AW54" s="337"/>
      <c r="AX54" s="337"/>
      <c r="AY54" s="278"/>
      <c r="AZ54" s="359"/>
      <c r="BA54" s="359"/>
      <c r="BB54" s="359"/>
      <c r="BC54" s="359"/>
      <c r="BD54" s="359"/>
      <c r="BE54" s="359"/>
    </row>
    <row r="55" spans="3:57" s="349" customFormat="1">
      <c r="C55" s="166"/>
      <c r="D55" s="167"/>
      <c r="E55" s="167"/>
      <c r="F55" s="167"/>
      <c r="G55" s="167"/>
      <c r="H55" s="167"/>
      <c r="I55" s="167"/>
      <c r="J55" s="167"/>
      <c r="K55" s="167"/>
      <c r="L55" s="167"/>
      <c r="M55" s="167"/>
      <c r="N55" s="167"/>
      <c r="O55" s="447">
        <v>18</v>
      </c>
      <c r="P55" s="448" t="s">
        <v>581</v>
      </c>
      <c r="Q55" s="449"/>
      <c r="R55" s="449"/>
      <c r="S55" s="449"/>
      <c r="T55" s="449"/>
      <c r="U55" s="449"/>
      <c r="V55" s="449"/>
      <c r="W55" s="449"/>
      <c r="X55" s="450" t="str">
        <f t="shared" si="2"/>
        <v>返品入力明細行.在庫確認テキスト</v>
      </c>
      <c r="Y55" s="452"/>
      <c r="Z55" s="452"/>
      <c r="AA55" s="452"/>
      <c r="AB55" s="452"/>
      <c r="AC55" s="452"/>
      <c r="AD55" s="452"/>
      <c r="AE55" s="452"/>
      <c r="AF55" s="452"/>
      <c r="AG55" s="452"/>
      <c r="AH55" s="452"/>
      <c r="AI55" s="452"/>
      <c r="AJ55" s="452"/>
      <c r="AK55" s="452"/>
      <c r="AL55" s="452"/>
      <c r="AM55" s="452"/>
      <c r="AN55" s="452"/>
      <c r="AO55" s="452"/>
      <c r="AP55" s="452"/>
      <c r="AQ55" s="452"/>
      <c r="AR55" s="452"/>
      <c r="AS55" s="452"/>
      <c r="AT55" s="452"/>
      <c r="AU55" s="452"/>
      <c r="AV55" s="452"/>
      <c r="AW55" s="452"/>
      <c r="AX55" s="452"/>
      <c r="AY55" s="453"/>
      <c r="AZ55" s="359"/>
      <c r="BA55" s="359"/>
      <c r="BB55" s="359"/>
      <c r="BC55" s="359"/>
      <c r="BD55" s="359"/>
      <c r="BE55" s="359"/>
    </row>
    <row r="56" spans="3:57" s="349" customFormat="1">
      <c r="C56" s="277" t="s">
        <v>276</v>
      </c>
      <c r="D56" s="286"/>
      <c r="E56" s="286"/>
      <c r="F56" s="286"/>
      <c r="G56" s="286"/>
      <c r="H56" s="286"/>
      <c r="I56" s="286"/>
      <c r="J56" s="286"/>
      <c r="K56" s="286"/>
      <c r="L56" s="286"/>
      <c r="M56" s="286"/>
      <c r="N56" s="286"/>
      <c r="O56" s="281" t="s">
        <v>294</v>
      </c>
      <c r="P56" s="274"/>
      <c r="Q56" s="276"/>
      <c r="R56" s="276"/>
      <c r="S56" s="276"/>
      <c r="T56" s="276"/>
      <c r="U56" s="276"/>
      <c r="V56" s="276"/>
      <c r="W56" s="276"/>
      <c r="X56" s="343" t="s">
        <v>295</v>
      </c>
      <c r="Y56" s="276"/>
      <c r="Z56" s="276"/>
      <c r="AA56" s="276"/>
      <c r="AB56" s="276"/>
      <c r="AC56" s="276"/>
      <c r="AD56" s="276"/>
      <c r="AE56" s="276"/>
      <c r="AF56" s="276"/>
      <c r="AG56" s="276"/>
      <c r="AH56" s="276"/>
      <c r="AI56" s="276"/>
      <c r="AJ56" s="276"/>
      <c r="AK56" s="276"/>
      <c r="AL56" s="276"/>
      <c r="AM56" s="276"/>
      <c r="AN56" s="276"/>
      <c r="AO56" s="276"/>
      <c r="AP56" s="276"/>
      <c r="AQ56" s="276"/>
      <c r="AR56" s="276"/>
      <c r="AS56" s="276"/>
      <c r="AT56" s="276"/>
      <c r="AU56" s="276"/>
      <c r="AV56" s="276"/>
      <c r="AW56" s="276"/>
      <c r="AX56" s="276"/>
      <c r="AY56" s="330"/>
      <c r="AZ56" s="359"/>
      <c r="BA56" s="359"/>
      <c r="BB56" s="359"/>
      <c r="BC56" s="359"/>
      <c r="BD56" s="359"/>
      <c r="BE56" s="359"/>
    </row>
    <row r="57" spans="3:57" s="349" customFormat="1">
      <c r="C57" s="181"/>
      <c r="D57" s="182"/>
      <c r="E57" s="182"/>
      <c r="F57" s="182"/>
      <c r="G57" s="182"/>
      <c r="H57" s="182"/>
      <c r="I57" s="182"/>
      <c r="J57" s="182"/>
      <c r="K57" s="182"/>
      <c r="L57" s="182"/>
      <c r="M57" s="182"/>
      <c r="N57" s="183"/>
      <c r="O57" s="296"/>
      <c r="P57" s="310" t="s">
        <v>560</v>
      </c>
      <c r="Q57" s="344"/>
      <c r="R57" s="344"/>
      <c r="S57" s="344"/>
      <c r="T57" s="344"/>
      <c r="U57" s="344"/>
      <c r="V57" s="344"/>
      <c r="W57" s="331"/>
      <c r="X57" s="310"/>
      <c r="Y57" s="344"/>
      <c r="Z57" s="344"/>
      <c r="AA57" s="344"/>
      <c r="AB57" s="344"/>
      <c r="AC57" s="344"/>
      <c r="AD57" s="344"/>
      <c r="AE57" s="344"/>
      <c r="AF57" s="344"/>
      <c r="AG57" s="344"/>
      <c r="AH57" s="344"/>
      <c r="AI57" s="344"/>
      <c r="AJ57" s="344"/>
      <c r="AK57" s="344"/>
      <c r="AL57" s="344"/>
      <c r="AM57" s="344"/>
      <c r="AN57" s="344"/>
      <c r="AO57" s="344"/>
      <c r="AP57" s="344"/>
      <c r="AQ57" s="344"/>
      <c r="AR57" s="344"/>
      <c r="AS57" s="344"/>
      <c r="AT57" s="344"/>
      <c r="AU57" s="344"/>
      <c r="AV57" s="344"/>
      <c r="AW57" s="344"/>
      <c r="AX57" s="344"/>
      <c r="AY57" s="331"/>
      <c r="AZ57" s="359"/>
      <c r="BA57" s="359"/>
      <c r="BB57" s="359"/>
      <c r="BC57" s="359"/>
      <c r="BD57" s="359"/>
      <c r="BE57" s="359"/>
    </row>
    <row r="58" spans="3:57" s="349" customFormat="1">
      <c r="C58" s="181"/>
      <c r="D58" s="182"/>
      <c r="E58" s="182"/>
      <c r="F58" s="182"/>
      <c r="G58" s="182"/>
      <c r="H58" s="182"/>
      <c r="I58" s="182"/>
      <c r="J58" s="182"/>
      <c r="K58" s="182"/>
      <c r="L58" s="182"/>
      <c r="M58" s="182"/>
      <c r="N58" s="183"/>
      <c r="O58" s="296"/>
      <c r="P58" s="310"/>
      <c r="Q58" s="344" t="s">
        <v>561</v>
      </c>
      <c r="R58" s="344"/>
      <c r="S58" s="344"/>
      <c r="T58" s="344"/>
      <c r="U58" s="344"/>
      <c r="V58" s="344"/>
      <c r="W58" s="331"/>
      <c r="X58" s="310"/>
      <c r="Y58" s="344"/>
      <c r="Z58" s="344"/>
      <c r="AA58" s="344"/>
      <c r="AB58" s="344"/>
      <c r="AC58" s="344"/>
      <c r="AD58" s="344"/>
      <c r="AE58" s="344"/>
      <c r="AF58" s="344"/>
      <c r="AG58" s="344"/>
      <c r="AH58" s="344"/>
      <c r="AI58" s="344"/>
      <c r="AJ58" s="344"/>
      <c r="AK58" s="344"/>
      <c r="AL58" s="344"/>
      <c r="AM58" s="344"/>
      <c r="AN58" s="344"/>
      <c r="AO58" s="344"/>
      <c r="AP58" s="344"/>
      <c r="AQ58" s="344"/>
      <c r="AR58" s="344"/>
      <c r="AS58" s="344"/>
      <c r="AT58" s="344"/>
      <c r="AU58" s="344"/>
      <c r="AV58" s="344"/>
      <c r="AW58" s="344"/>
      <c r="AX58" s="344"/>
      <c r="AY58" s="331"/>
      <c r="AZ58" s="359"/>
      <c r="BA58" s="359"/>
      <c r="BB58" s="359"/>
      <c r="BC58" s="359"/>
      <c r="BD58" s="359"/>
      <c r="BE58" s="359"/>
    </row>
    <row r="59" spans="3:57" s="349" customFormat="1">
      <c r="C59" s="181"/>
      <c r="D59" s="182"/>
      <c r="E59" s="182"/>
      <c r="F59" s="182"/>
      <c r="G59" s="182"/>
      <c r="H59" s="182"/>
      <c r="I59" s="182"/>
      <c r="J59" s="182"/>
      <c r="K59" s="182"/>
      <c r="L59" s="182"/>
      <c r="M59" s="182"/>
      <c r="N59" s="183"/>
      <c r="O59" s="296"/>
      <c r="P59" s="310"/>
      <c r="Q59" s="344" t="s">
        <v>562</v>
      </c>
      <c r="R59" s="344"/>
      <c r="S59" s="344"/>
      <c r="T59" s="344"/>
      <c r="U59" s="344"/>
      <c r="V59" s="344"/>
      <c r="W59" s="331"/>
      <c r="X59" s="310"/>
      <c r="Y59" s="344"/>
      <c r="Z59" s="344"/>
      <c r="AA59" s="344"/>
      <c r="AB59" s="344"/>
      <c r="AC59" s="344"/>
      <c r="AD59" s="344"/>
      <c r="AE59" s="344"/>
      <c r="AF59" s="344"/>
      <c r="AG59" s="344"/>
      <c r="AH59" s="344"/>
      <c r="AI59" s="344"/>
      <c r="AJ59" s="344"/>
      <c r="AK59" s="344"/>
      <c r="AL59" s="344"/>
      <c r="AM59" s="344"/>
      <c r="AN59" s="344"/>
      <c r="AO59" s="344"/>
      <c r="AP59" s="344"/>
      <c r="AQ59" s="344"/>
      <c r="AR59" s="344"/>
      <c r="AS59" s="344"/>
      <c r="AT59" s="344"/>
      <c r="AU59" s="344"/>
      <c r="AV59" s="344"/>
      <c r="AW59" s="344"/>
      <c r="AX59" s="344"/>
      <c r="AY59" s="331"/>
      <c r="AZ59" s="359"/>
      <c r="BA59" s="359"/>
      <c r="BB59" s="359"/>
      <c r="BC59" s="359"/>
      <c r="BD59" s="359"/>
      <c r="BE59" s="359"/>
    </row>
    <row r="60" spans="3:57" s="349" customFormat="1">
      <c r="C60" s="181"/>
      <c r="D60" s="182"/>
      <c r="E60" s="182"/>
      <c r="F60" s="182"/>
      <c r="G60" s="182"/>
      <c r="H60" s="182"/>
      <c r="I60" s="182"/>
      <c r="J60" s="182"/>
      <c r="K60" s="182"/>
      <c r="L60" s="182"/>
      <c r="M60" s="182"/>
      <c r="N60" s="183"/>
      <c r="O60" s="296"/>
      <c r="P60" s="310"/>
      <c r="Q60" s="344" t="s">
        <v>563</v>
      </c>
      <c r="R60" s="344"/>
      <c r="S60" s="344"/>
      <c r="T60" s="344"/>
      <c r="U60" s="344"/>
      <c r="V60" s="344"/>
      <c r="W60" s="331"/>
      <c r="X60" s="310"/>
      <c r="Y60" s="344"/>
      <c r="Z60" s="344"/>
      <c r="AA60" s="344"/>
      <c r="AB60" s="344"/>
      <c r="AC60" s="344"/>
      <c r="AD60" s="344"/>
      <c r="AE60" s="344"/>
      <c r="AF60" s="344"/>
      <c r="AG60" s="344"/>
      <c r="AH60" s="344"/>
      <c r="AI60" s="344"/>
      <c r="AJ60" s="344"/>
      <c r="AK60" s="344"/>
      <c r="AL60" s="344"/>
      <c r="AM60" s="344"/>
      <c r="AN60" s="344"/>
      <c r="AO60" s="344"/>
      <c r="AP60" s="344"/>
      <c r="AQ60" s="344"/>
      <c r="AR60" s="344"/>
      <c r="AS60" s="344"/>
      <c r="AT60" s="344"/>
      <c r="AU60" s="344"/>
      <c r="AV60" s="344"/>
      <c r="AW60" s="344"/>
      <c r="AX60" s="344"/>
      <c r="AY60" s="331"/>
      <c r="AZ60" s="359"/>
      <c r="BA60" s="359"/>
      <c r="BB60" s="359"/>
      <c r="BC60" s="359"/>
      <c r="BD60" s="359"/>
      <c r="BE60" s="359"/>
    </row>
    <row r="61" spans="3:57" s="349" customFormat="1">
      <c r="C61" s="181"/>
      <c r="D61" s="182"/>
      <c r="E61" s="182"/>
      <c r="F61" s="182"/>
      <c r="G61" s="182"/>
      <c r="H61" s="182"/>
      <c r="I61" s="182"/>
      <c r="J61" s="182"/>
      <c r="K61" s="182"/>
      <c r="L61" s="182"/>
      <c r="M61" s="182"/>
      <c r="N61" s="183"/>
      <c r="O61" s="296"/>
      <c r="P61" s="332" t="s">
        <v>570</v>
      </c>
      <c r="Q61" s="344"/>
      <c r="R61" s="344"/>
      <c r="S61" s="344"/>
      <c r="T61" s="344"/>
      <c r="U61" s="344"/>
      <c r="V61" s="344"/>
      <c r="W61" s="331"/>
      <c r="X61" s="298"/>
      <c r="Y61" s="344"/>
      <c r="Z61" s="344"/>
      <c r="AA61" s="344"/>
      <c r="AB61" s="344"/>
      <c r="AC61" s="344"/>
      <c r="AD61" s="344"/>
      <c r="AE61" s="344"/>
      <c r="AF61" s="344"/>
      <c r="AG61" s="344"/>
      <c r="AH61" s="344"/>
      <c r="AI61" s="344"/>
      <c r="AJ61" s="344"/>
      <c r="AK61" s="344"/>
      <c r="AL61" s="344"/>
      <c r="AM61" s="344"/>
      <c r="AN61" s="344"/>
      <c r="AO61" s="344"/>
      <c r="AP61" s="344"/>
      <c r="AQ61" s="344"/>
      <c r="AR61" s="344"/>
      <c r="AS61" s="344"/>
      <c r="AT61" s="344"/>
      <c r="AU61" s="344"/>
      <c r="AV61" s="344"/>
      <c r="AW61" s="344"/>
      <c r="AX61" s="344"/>
      <c r="AY61" s="331"/>
      <c r="AZ61" s="359"/>
      <c r="BA61" s="359"/>
      <c r="BB61" s="359"/>
      <c r="BC61" s="359"/>
      <c r="BD61" s="359"/>
      <c r="BE61" s="359"/>
    </row>
    <row r="62" spans="3:57" s="349" customFormat="1">
      <c r="C62" s="181"/>
      <c r="D62" s="182"/>
      <c r="E62" s="182"/>
      <c r="F62" s="182"/>
      <c r="G62" s="182"/>
      <c r="H62" s="182"/>
      <c r="I62" s="182"/>
      <c r="J62" s="182"/>
      <c r="K62" s="182"/>
      <c r="L62" s="182"/>
      <c r="M62" s="182"/>
      <c r="N62" s="183"/>
      <c r="O62" s="296"/>
      <c r="P62" s="298" t="s">
        <v>689</v>
      </c>
      <c r="Q62" s="344"/>
      <c r="R62" s="344"/>
      <c r="S62" s="344"/>
      <c r="T62" s="344"/>
      <c r="U62" s="344"/>
      <c r="V62" s="344"/>
      <c r="W62" s="331"/>
      <c r="X62" s="298"/>
      <c r="Y62" s="344"/>
      <c r="Z62" s="344"/>
      <c r="AA62" s="344"/>
      <c r="AB62" s="344"/>
      <c r="AC62" s="344"/>
      <c r="AD62" s="344"/>
      <c r="AE62" s="344"/>
      <c r="AF62" s="344"/>
      <c r="AG62" s="344"/>
      <c r="AH62" s="344"/>
      <c r="AI62" s="344"/>
      <c r="AJ62" s="344"/>
      <c r="AK62" s="344"/>
      <c r="AL62" s="344"/>
      <c r="AM62" s="344"/>
      <c r="AN62" s="344"/>
      <c r="AO62" s="344"/>
      <c r="AP62" s="344"/>
      <c r="AQ62" s="344"/>
      <c r="AR62" s="344"/>
      <c r="AS62" s="344"/>
      <c r="AT62" s="344"/>
      <c r="AU62" s="344"/>
      <c r="AV62" s="344"/>
      <c r="AW62" s="344"/>
      <c r="AX62" s="344"/>
      <c r="AY62" s="331"/>
      <c r="AZ62" s="359"/>
      <c r="BA62" s="359"/>
      <c r="BB62" s="359"/>
      <c r="BC62" s="359"/>
      <c r="BD62" s="359"/>
      <c r="BE62" s="359"/>
    </row>
    <row r="63" spans="3:57" s="349" customFormat="1">
      <c r="C63" s="181"/>
      <c r="D63" s="182"/>
      <c r="E63" s="182"/>
      <c r="F63" s="182"/>
      <c r="G63" s="182"/>
      <c r="H63" s="182"/>
      <c r="I63" s="182"/>
      <c r="J63" s="182"/>
      <c r="K63" s="182"/>
      <c r="L63" s="182"/>
      <c r="M63" s="182"/>
      <c r="N63" s="183"/>
      <c r="O63" s="296">
        <v>48</v>
      </c>
      <c r="P63" s="282" t="s">
        <v>585</v>
      </c>
      <c r="Q63" s="344"/>
      <c r="R63" s="344"/>
      <c r="S63" s="344"/>
      <c r="T63" s="344"/>
      <c r="U63" s="344"/>
      <c r="V63" s="344"/>
      <c r="W63" s="331"/>
      <c r="X63" s="332" t="s">
        <v>583</v>
      </c>
      <c r="Y63" s="344"/>
      <c r="Z63" s="344"/>
      <c r="AA63" s="344"/>
      <c r="AB63" s="344"/>
      <c r="AC63" s="344"/>
      <c r="AD63" s="344"/>
      <c r="AE63" s="344"/>
      <c r="AF63" s="344"/>
      <c r="AG63" s="344"/>
      <c r="AH63" s="344"/>
      <c r="AI63" s="344"/>
      <c r="AJ63" s="344"/>
      <c r="AK63" s="344"/>
      <c r="AL63" s="344"/>
      <c r="AM63" s="344"/>
      <c r="AN63" s="344"/>
      <c r="AO63" s="344"/>
      <c r="AP63" s="344"/>
      <c r="AQ63" s="344"/>
      <c r="AR63" s="344"/>
      <c r="AS63" s="344"/>
      <c r="AT63" s="344"/>
      <c r="AU63" s="344"/>
      <c r="AV63" s="344"/>
      <c r="AW63" s="344"/>
      <c r="AX63" s="344"/>
      <c r="AY63" s="331"/>
      <c r="AZ63" s="359"/>
      <c r="BA63" s="359"/>
      <c r="BB63" s="359"/>
      <c r="BC63" s="359"/>
      <c r="BD63" s="359"/>
      <c r="BE63" s="359"/>
    </row>
    <row r="64" spans="3:57" s="349" customFormat="1">
      <c r="C64" s="181"/>
      <c r="D64" s="182"/>
      <c r="E64" s="182"/>
      <c r="F64" s="182"/>
      <c r="G64" s="182"/>
      <c r="H64" s="182"/>
      <c r="I64" s="182"/>
      <c r="J64" s="182"/>
      <c r="K64" s="182"/>
      <c r="L64" s="182"/>
      <c r="M64" s="182"/>
      <c r="N64" s="183"/>
      <c r="O64" s="296">
        <v>49</v>
      </c>
      <c r="P64" s="282" t="s">
        <v>575</v>
      </c>
      <c r="Q64" s="344"/>
      <c r="R64" s="344"/>
      <c r="S64" s="344"/>
      <c r="T64" s="344"/>
      <c r="U64" s="344"/>
      <c r="V64" s="344"/>
      <c r="W64" s="331"/>
      <c r="X64" s="332" t="s">
        <v>686</v>
      </c>
      <c r="Y64" s="344"/>
      <c r="Z64" s="344"/>
      <c r="AA64" s="344"/>
      <c r="AB64" s="344"/>
      <c r="AC64" s="344"/>
      <c r="AD64" s="344"/>
      <c r="AE64" s="344"/>
      <c r="AF64" s="344"/>
      <c r="AG64" s="344"/>
      <c r="AH64" s="344"/>
      <c r="AI64" s="344"/>
      <c r="AJ64" s="344"/>
      <c r="AK64" s="344"/>
      <c r="AL64" s="344"/>
      <c r="AM64" s="344"/>
      <c r="AN64" s="344"/>
      <c r="AO64" s="344"/>
      <c r="AP64" s="344"/>
      <c r="AQ64" s="344"/>
      <c r="AR64" s="344"/>
      <c r="AS64" s="344"/>
      <c r="AT64" s="344"/>
      <c r="AU64" s="344"/>
      <c r="AV64" s="344"/>
      <c r="AW64" s="344"/>
      <c r="AX64" s="344"/>
      <c r="AY64" s="331"/>
      <c r="AZ64" s="359"/>
      <c r="BA64" s="359"/>
      <c r="BB64" s="359"/>
      <c r="BC64" s="359"/>
      <c r="BD64" s="359"/>
      <c r="BE64" s="359"/>
    </row>
    <row r="65" spans="2:57" s="349" customFormat="1">
      <c r="C65" s="181"/>
      <c r="D65" s="182"/>
      <c r="E65" s="182"/>
      <c r="F65" s="182"/>
      <c r="G65" s="182"/>
      <c r="H65" s="182"/>
      <c r="I65" s="182"/>
      <c r="J65" s="182"/>
      <c r="K65" s="182"/>
      <c r="L65" s="182"/>
      <c r="M65" s="182"/>
      <c r="N65" s="183"/>
      <c r="O65" s="296">
        <v>57</v>
      </c>
      <c r="P65" s="280" t="s">
        <v>586</v>
      </c>
      <c r="Q65" s="344"/>
      <c r="R65" s="344"/>
      <c r="S65" s="344"/>
      <c r="T65" s="344"/>
      <c r="U65" s="344"/>
      <c r="V65" s="344"/>
      <c r="W65" s="331"/>
      <c r="X65" s="332" t="s">
        <v>584</v>
      </c>
      <c r="Y65" s="344"/>
      <c r="Z65" s="344"/>
      <c r="AA65" s="344"/>
      <c r="AB65" s="344"/>
      <c r="AC65" s="344"/>
      <c r="AD65" s="344"/>
      <c r="AE65" s="344"/>
      <c r="AF65" s="344"/>
      <c r="AG65" s="344"/>
      <c r="AH65" s="344"/>
      <c r="AI65" s="344"/>
      <c r="AJ65" s="344"/>
      <c r="AK65" s="344"/>
      <c r="AL65" s="344"/>
      <c r="AM65" s="344"/>
      <c r="AN65" s="344"/>
      <c r="AO65" s="344"/>
      <c r="AP65" s="344"/>
      <c r="AQ65" s="344"/>
      <c r="AR65" s="344"/>
      <c r="AS65" s="344"/>
      <c r="AT65" s="344"/>
      <c r="AU65" s="344"/>
      <c r="AV65" s="344"/>
      <c r="AW65" s="344"/>
      <c r="AX65" s="344"/>
      <c r="AY65" s="331"/>
      <c r="AZ65" s="359"/>
      <c r="BA65" s="359"/>
      <c r="BB65" s="359"/>
      <c r="BC65" s="359"/>
      <c r="BD65" s="359"/>
      <c r="BE65" s="359"/>
    </row>
    <row r="66" spans="2:57" s="349" customFormat="1">
      <c r="C66" s="181"/>
      <c r="D66" s="182"/>
      <c r="E66" s="182"/>
      <c r="F66" s="182"/>
      <c r="G66" s="182"/>
      <c r="H66" s="182"/>
      <c r="I66" s="182"/>
      <c r="J66" s="182"/>
      <c r="K66" s="182"/>
      <c r="L66" s="182"/>
      <c r="M66" s="182"/>
      <c r="N66" s="183"/>
      <c r="O66" s="296">
        <v>58</v>
      </c>
      <c r="P66" s="282" t="s">
        <v>594</v>
      </c>
      <c r="Q66" s="344"/>
      <c r="R66" s="344"/>
      <c r="S66" s="344"/>
      <c r="T66" s="344"/>
      <c r="U66" s="344"/>
      <c r="V66" s="344"/>
      <c r="W66" s="331"/>
      <c r="X66" s="332" t="s">
        <v>339</v>
      </c>
      <c r="Y66" s="344"/>
      <c r="Z66" s="344"/>
      <c r="AA66" s="344"/>
      <c r="AB66" s="344"/>
      <c r="AC66" s="344"/>
      <c r="AD66" s="344"/>
      <c r="AE66" s="344"/>
      <c r="AF66" s="344"/>
      <c r="AG66" s="344"/>
      <c r="AH66" s="344"/>
      <c r="AI66" s="344"/>
      <c r="AJ66" s="344"/>
      <c r="AK66" s="344"/>
      <c r="AL66" s="344"/>
      <c r="AM66" s="344"/>
      <c r="AN66" s="344"/>
      <c r="AO66" s="344"/>
      <c r="AP66" s="344"/>
      <c r="AQ66" s="344"/>
      <c r="AR66" s="344"/>
      <c r="AS66" s="344"/>
      <c r="AT66" s="344"/>
      <c r="AU66" s="344"/>
      <c r="AV66" s="344"/>
      <c r="AW66" s="344"/>
      <c r="AX66" s="344"/>
      <c r="AY66" s="331"/>
      <c r="AZ66" s="359"/>
      <c r="BA66" s="359"/>
      <c r="BB66" s="359"/>
      <c r="BC66" s="359"/>
      <c r="BD66" s="359"/>
      <c r="BE66" s="359"/>
    </row>
    <row r="67" spans="2:57" s="349" customFormat="1">
      <c r="C67" s="181"/>
      <c r="D67" s="182"/>
      <c r="E67" s="182"/>
      <c r="F67" s="182"/>
      <c r="G67" s="182"/>
      <c r="H67" s="182"/>
      <c r="I67" s="182"/>
      <c r="J67" s="182"/>
      <c r="K67" s="182"/>
      <c r="L67" s="182"/>
      <c r="M67" s="182"/>
      <c r="N67" s="183"/>
      <c r="O67" s="296">
        <v>59</v>
      </c>
      <c r="P67" s="282" t="s">
        <v>590</v>
      </c>
      <c r="Q67" s="344"/>
      <c r="R67" s="344"/>
      <c r="S67" s="344"/>
      <c r="T67" s="344"/>
      <c r="U67" s="344"/>
      <c r="V67" s="344"/>
      <c r="W67" s="331"/>
      <c r="X67" s="332" t="s">
        <v>341</v>
      </c>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44"/>
      <c r="AU67" s="344"/>
      <c r="AV67" s="344"/>
      <c r="AW67" s="344"/>
      <c r="AX67" s="344"/>
      <c r="AY67" s="331"/>
      <c r="AZ67" s="359"/>
      <c r="BA67" s="359"/>
      <c r="BB67" s="359"/>
      <c r="BC67" s="359"/>
      <c r="BD67" s="359"/>
      <c r="BE67" s="359"/>
    </row>
    <row r="68" spans="2:57" s="349" customFormat="1">
      <c r="C68" s="181"/>
      <c r="D68" s="182"/>
      <c r="E68" s="182"/>
      <c r="F68" s="182"/>
      <c r="G68" s="182"/>
      <c r="H68" s="182"/>
      <c r="I68" s="182"/>
      <c r="J68" s="182"/>
      <c r="K68" s="182"/>
      <c r="L68" s="182"/>
      <c r="M68" s="182"/>
      <c r="N68" s="183"/>
      <c r="O68" s="296">
        <v>60</v>
      </c>
      <c r="P68" s="280" t="s">
        <v>591</v>
      </c>
      <c r="Q68" s="344"/>
      <c r="R68" s="344"/>
      <c r="S68" s="344"/>
      <c r="T68" s="344"/>
      <c r="U68" s="344"/>
      <c r="V68" s="344"/>
      <c r="W68" s="331"/>
      <c r="X68" s="332" t="s">
        <v>342</v>
      </c>
      <c r="Y68" s="344"/>
      <c r="Z68" s="344"/>
      <c r="AA68" s="344"/>
      <c r="AB68" s="344"/>
      <c r="AC68" s="344"/>
      <c r="AD68" s="344"/>
      <c r="AE68" s="344"/>
      <c r="AF68" s="344"/>
      <c r="AG68" s="344"/>
      <c r="AH68" s="344"/>
      <c r="AI68" s="344"/>
      <c r="AJ68" s="344"/>
      <c r="AK68" s="344"/>
      <c r="AL68" s="344"/>
      <c r="AM68" s="344"/>
      <c r="AN68" s="344"/>
      <c r="AO68" s="344"/>
      <c r="AP68" s="344"/>
      <c r="AQ68" s="344"/>
      <c r="AR68" s="344"/>
      <c r="AS68" s="344"/>
      <c r="AT68" s="344"/>
      <c r="AU68" s="344"/>
      <c r="AV68" s="344"/>
      <c r="AW68" s="344"/>
      <c r="AX68" s="344"/>
      <c r="AY68" s="331"/>
      <c r="AZ68" s="359"/>
      <c r="BA68" s="359"/>
      <c r="BB68" s="359"/>
      <c r="BC68" s="359"/>
      <c r="BD68" s="359"/>
      <c r="BE68" s="359"/>
    </row>
    <row r="69" spans="2:57" s="349" customFormat="1">
      <c r="C69" s="181"/>
      <c r="D69" s="182"/>
      <c r="E69" s="182"/>
      <c r="F69" s="182"/>
      <c r="G69" s="182"/>
      <c r="H69" s="182"/>
      <c r="I69" s="182"/>
      <c r="J69" s="182"/>
      <c r="K69" s="182"/>
      <c r="L69" s="182"/>
      <c r="M69" s="182"/>
      <c r="N69" s="183"/>
      <c r="O69" s="296">
        <v>55</v>
      </c>
      <c r="P69" s="282" t="s">
        <v>593</v>
      </c>
      <c r="Q69" s="344"/>
      <c r="R69" s="344"/>
      <c r="S69" s="344"/>
      <c r="T69" s="344"/>
      <c r="U69" s="344"/>
      <c r="V69" s="344"/>
      <c r="W69" s="331"/>
      <c r="X69" s="332" t="s">
        <v>335</v>
      </c>
      <c r="Y69" s="344"/>
      <c r="Z69" s="344"/>
      <c r="AA69" s="344"/>
      <c r="AB69" s="344"/>
      <c r="AC69" s="344"/>
      <c r="AD69" s="344"/>
      <c r="AE69" s="344"/>
      <c r="AF69" s="344"/>
      <c r="AG69" s="344"/>
      <c r="AH69" s="344"/>
      <c r="AI69" s="344"/>
      <c r="AJ69" s="344"/>
      <c r="AK69" s="344"/>
      <c r="AL69" s="344"/>
      <c r="AM69" s="344"/>
      <c r="AN69" s="344"/>
      <c r="AO69" s="344"/>
      <c r="AP69" s="344"/>
      <c r="AQ69" s="344"/>
      <c r="AR69" s="344"/>
      <c r="AS69" s="344"/>
      <c r="AT69" s="344"/>
      <c r="AU69" s="344"/>
      <c r="AV69" s="344"/>
      <c r="AW69" s="344"/>
      <c r="AX69" s="344"/>
      <c r="AY69" s="331"/>
      <c r="AZ69" s="359"/>
      <c r="BA69" s="359"/>
      <c r="BB69" s="359"/>
      <c r="BC69" s="359"/>
      <c r="BD69" s="359"/>
      <c r="BE69" s="359"/>
    </row>
    <row r="70" spans="2:57" s="349" customFormat="1">
      <c r="C70" s="181"/>
      <c r="D70" s="182"/>
      <c r="E70" s="182"/>
      <c r="F70" s="182"/>
      <c r="G70" s="182"/>
      <c r="H70" s="182"/>
      <c r="I70" s="182"/>
      <c r="J70" s="182"/>
      <c r="K70" s="182"/>
      <c r="L70" s="182"/>
      <c r="M70" s="182"/>
      <c r="N70" s="183"/>
      <c r="O70" s="296">
        <v>56</v>
      </c>
      <c r="P70" s="280" t="s">
        <v>592</v>
      </c>
      <c r="Q70" s="344"/>
      <c r="R70" s="344"/>
      <c r="S70" s="344"/>
      <c r="T70" s="344"/>
      <c r="U70" s="344"/>
      <c r="V70" s="344"/>
      <c r="W70" s="331"/>
      <c r="X70" s="332" t="s">
        <v>340</v>
      </c>
      <c r="Y70" s="344"/>
      <c r="Z70" s="344"/>
      <c r="AA70" s="344"/>
      <c r="AB70" s="344"/>
      <c r="AC70" s="344"/>
      <c r="AD70" s="344"/>
      <c r="AE70" s="344"/>
      <c r="AF70" s="344"/>
      <c r="AG70" s="344"/>
      <c r="AH70" s="344"/>
      <c r="AI70" s="344"/>
      <c r="AJ70" s="344"/>
      <c r="AK70" s="344"/>
      <c r="AL70" s="344"/>
      <c r="AM70" s="344"/>
      <c r="AN70" s="344"/>
      <c r="AO70" s="344"/>
      <c r="AP70" s="344"/>
      <c r="AQ70" s="344"/>
      <c r="AR70" s="344"/>
      <c r="AS70" s="344"/>
      <c r="AT70" s="344"/>
      <c r="AU70" s="344"/>
      <c r="AV70" s="344"/>
      <c r="AW70" s="344"/>
      <c r="AX70" s="344"/>
      <c r="AY70" s="331"/>
      <c r="AZ70" s="359"/>
      <c r="BA70" s="359"/>
      <c r="BB70" s="359"/>
      <c r="BC70" s="359"/>
      <c r="BD70" s="359"/>
      <c r="BE70" s="359"/>
    </row>
    <row r="71" spans="2:57" s="349" customFormat="1">
      <c r="C71" s="181"/>
      <c r="D71" s="182"/>
      <c r="E71" s="182"/>
      <c r="F71" s="182"/>
      <c r="G71" s="182"/>
      <c r="H71" s="182"/>
      <c r="I71" s="182"/>
      <c r="J71" s="182"/>
      <c r="K71" s="182"/>
      <c r="L71" s="182"/>
      <c r="M71" s="182"/>
      <c r="N71" s="183"/>
      <c r="O71" s="296">
        <v>52</v>
      </c>
      <c r="P71" s="365" t="s">
        <v>768</v>
      </c>
      <c r="Q71" s="366"/>
      <c r="R71" s="366"/>
      <c r="S71" s="366"/>
      <c r="T71" s="366"/>
      <c r="U71" s="366"/>
      <c r="V71" s="366"/>
      <c r="W71" s="367"/>
      <c r="X71" s="366" t="s">
        <v>770</v>
      </c>
      <c r="Y71" s="366"/>
      <c r="Z71" s="344"/>
      <c r="AA71" s="344"/>
      <c r="AB71" s="344"/>
      <c r="AC71" s="344"/>
      <c r="AD71" s="344"/>
      <c r="AE71" s="344"/>
      <c r="AF71" s="344"/>
      <c r="AG71" s="344"/>
      <c r="AH71" s="344"/>
      <c r="AI71" s="344"/>
      <c r="AJ71" s="344"/>
      <c r="AK71" s="344"/>
      <c r="AL71" s="344"/>
      <c r="AM71" s="344"/>
      <c r="AN71" s="344"/>
      <c r="AO71" s="344"/>
      <c r="AP71" s="344"/>
      <c r="AQ71" s="344"/>
      <c r="AR71" s="344"/>
      <c r="AS71" s="344"/>
      <c r="AT71" s="344"/>
      <c r="AU71" s="344"/>
      <c r="AV71" s="344"/>
      <c r="AW71" s="344"/>
      <c r="AX71" s="344"/>
      <c r="AY71" s="331"/>
      <c r="AZ71" s="359"/>
      <c r="BA71" s="359"/>
      <c r="BB71" s="359"/>
      <c r="BC71" s="359"/>
      <c r="BD71" s="359"/>
      <c r="BE71" s="359"/>
    </row>
    <row r="72" spans="2:57" s="349" customFormat="1">
      <c r="C72" s="181"/>
      <c r="D72" s="182"/>
      <c r="E72" s="182"/>
      <c r="F72" s="182"/>
      <c r="G72" s="182"/>
      <c r="H72" s="182"/>
      <c r="I72" s="182"/>
      <c r="J72" s="182"/>
      <c r="K72" s="182"/>
      <c r="L72" s="182"/>
      <c r="M72" s="182"/>
      <c r="N72" s="183"/>
      <c r="O72" s="296">
        <v>52</v>
      </c>
      <c r="P72" s="435" t="s">
        <v>769</v>
      </c>
      <c r="Q72" s="366"/>
      <c r="R72" s="366"/>
      <c r="S72" s="366"/>
      <c r="T72" s="366"/>
      <c r="U72" s="366"/>
      <c r="V72" s="366"/>
      <c r="W72" s="367"/>
      <c r="X72" s="366" t="s">
        <v>769</v>
      </c>
      <c r="Y72" s="366"/>
      <c r="Z72" s="344"/>
      <c r="AA72" s="344"/>
      <c r="AB72" s="344"/>
      <c r="AC72" s="344"/>
      <c r="AD72" s="344"/>
      <c r="AE72" s="344"/>
      <c r="AF72" s="344"/>
      <c r="AG72" s="344"/>
      <c r="AH72" s="344"/>
      <c r="AI72" s="344"/>
      <c r="AJ72" s="344"/>
      <c r="AK72" s="344"/>
      <c r="AL72" s="344"/>
      <c r="AM72" s="344"/>
      <c r="AN72" s="344"/>
      <c r="AO72" s="344"/>
      <c r="AP72" s="344"/>
      <c r="AQ72" s="344"/>
      <c r="AR72" s="344"/>
      <c r="AS72" s="344"/>
      <c r="AT72" s="344"/>
      <c r="AU72" s="344"/>
      <c r="AV72" s="344"/>
      <c r="AW72" s="344"/>
      <c r="AX72" s="344"/>
      <c r="AY72" s="331"/>
      <c r="AZ72" s="359"/>
      <c r="BA72" s="359"/>
      <c r="BB72" s="359"/>
      <c r="BC72" s="359"/>
      <c r="BD72" s="359"/>
      <c r="BE72" s="359"/>
    </row>
    <row r="73" spans="2:57" s="349" customFormat="1">
      <c r="C73" s="273" t="s">
        <v>277</v>
      </c>
      <c r="D73" s="338"/>
      <c r="E73" s="338"/>
      <c r="F73" s="338"/>
      <c r="G73" s="338"/>
      <c r="H73" s="338"/>
      <c r="I73" s="338"/>
      <c r="J73" s="338"/>
      <c r="K73" s="338"/>
      <c r="L73" s="338"/>
      <c r="M73" s="338"/>
      <c r="N73" s="321"/>
      <c r="O73" s="307" t="s">
        <v>564</v>
      </c>
      <c r="P73" s="344"/>
      <c r="Q73" s="344"/>
      <c r="R73" s="344"/>
      <c r="S73" s="344"/>
      <c r="T73" s="344"/>
      <c r="U73" s="344"/>
      <c r="V73" s="344"/>
      <c r="W73" s="344"/>
      <c r="X73" s="344"/>
      <c r="Y73" s="344"/>
      <c r="Z73" s="344"/>
      <c r="AA73" s="344"/>
      <c r="AB73" s="344"/>
      <c r="AC73" s="344"/>
      <c r="AD73" s="344"/>
      <c r="AE73" s="344"/>
      <c r="AF73" s="344"/>
      <c r="AG73" s="344"/>
      <c r="AH73" s="344"/>
      <c r="AI73" s="344"/>
      <c r="AJ73" s="344"/>
      <c r="AK73" s="344"/>
      <c r="AL73" s="344"/>
      <c r="AM73" s="344"/>
      <c r="AN73" s="344"/>
      <c r="AO73" s="344"/>
      <c r="AP73" s="344"/>
      <c r="AQ73" s="344"/>
      <c r="AR73" s="344"/>
      <c r="AS73" s="344"/>
      <c r="AT73" s="344"/>
      <c r="AU73" s="344"/>
      <c r="AV73" s="344"/>
      <c r="AW73" s="344"/>
      <c r="AX73" s="344"/>
      <c r="AY73" s="331"/>
      <c r="AZ73" s="359"/>
      <c r="BA73" s="359"/>
      <c r="BB73" s="359"/>
      <c r="BC73" s="359"/>
      <c r="BD73" s="359"/>
      <c r="BE73" s="359"/>
    </row>
    <row r="74" spans="2:57" s="349" customFormat="1">
      <c r="G74" s="76"/>
      <c r="N74" s="76"/>
      <c r="V74" s="359"/>
      <c r="W74" s="359"/>
      <c r="X74" s="359"/>
      <c r="Y74" s="359"/>
      <c r="Z74" s="359"/>
      <c r="AA74" s="359"/>
      <c r="AB74" s="359"/>
      <c r="AC74" s="359"/>
      <c r="AD74" s="359"/>
      <c r="AE74" s="359"/>
      <c r="AF74" s="359"/>
      <c r="AG74" s="359"/>
      <c r="AH74" s="359"/>
      <c r="AI74" s="359"/>
      <c r="AJ74" s="359"/>
      <c r="AK74" s="359"/>
      <c r="AL74" s="359"/>
      <c r="AM74" s="359"/>
      <c r="AN74" s="359"/>
      <c r="AO74" s="359"/>
      <c r="AP74" s="359"/>
      <c r="AQ74" s="359"/>
      <c r="AR74" s="359"/>
      <c r="AS74" s="359"/>
      <c r="AT74" s="359"/>
      <c r="AU74" s="359"/>
      <c r="AV74" s="359"/>
      <c r="AW74" s="359"/>
      <c r="AX74" s="359"/>
      <c r="AY74" s="359"/>
      <c r="AZ74" s="359"/>
      <c r="BA74" s="359"/>
      <c r="BB74" s="359"/>
      <c r="BC74" s="359"/>
      <c r="BD74" s="359"/>
      <c r="BE74" s="359"/>
    </row>
    <row r="75" spans="2:57" s="349" customFormat="1">
      <c r="B75" s="163" t="s">
        <v>572</v>
      </c>
      <c r="C75" s="164"/>
      <c r="D75" s="165"/>
      <c r="E75" s="165"/>
      <c r="F75" s="165"/>
      <c r="G75" s="165"/>
      <c r="H75" s="165"/>
      <c r="I75" s="165"/>
      <c r="J75" s="165"/>
      <c r="K75" s="165"/>
      <c r="L75" s="165"/>
      <c r="M75" s="165"/>
      <c r="N75" s="165"/>
      <c r="O75" s="165"/>
      <c r="P75" s="165"/>
      <c r="Q75" s="165"/>
      <c r="R75" s="165"/>
      <c r="S75" s="165"/>
      <c r="T75" s="165"/>
      <c r="U75" s="165"/>
      <c r="V75" s="165"/>
      <c r="W75" s="165"/>
      <c r="X75" s="165"/>
      <c r="Y75" s="165"/>
      <c r="Z75" s="165"/>
      <c r="AA75" s="161"/>
      <c r="AB75" s="161"/>
      <c r="AC75" s="161"/>
      <c r="AD75" s="161"/>
      <c r="AE75" s="162"/>
      <c r="AF75" s="359"/>
      <c r="AG75" s="359"/>
      <c r="AH75" s="359"/>
      <c r="AI75" s="359"/>
      <c r="AJ75" s="359"/>
      <c r="AK75" s="359"/>
      <c r="AL75" s="359"/>
      <c r="AM75" s="359"/>
      <c r="AN75" s="359"/>
      <c r="AO75" s="359"/>
      <c r="AP75" s="359"/>
      <c r="AQ75" s="359"/>
      <c r="AR75" s="359"/>
      <c r="AS75" s="359"/>
      <c r="AT75" s="359"/>
      <c r="AU75" s="359"/>
      <c r="AV75" s="359"/>
      <c r="AW75" s="359"/>
      <c r="AX75" s="359"/>
      <c r="AY75" s="359"/>
      <c r="AZ75" s="359"/>
      <c r="BA75" s="359"/>
      <c r="BB75" s="359"/>
      <c r="BC75" s="359"/>
      <c r="BD75" s="359"/>
      <c r="BE75" s="359"/>
    </row>
    <row r="76" spans="2:57" s="349" customFormat="1">
      <c r="C76" s="277" t="s">
        <v>565</v>
      </c>
      <c r="D76" s="286"/>
      <c r="E76" s="286"/>
      <c r="F76" s="286"/>
      <c r="G76" s="286"/>
      <c r="H76" s="286"/>
      <c r="I76" s="286"/>
      <c r="J76" s="286"/>
      <c r="K76" s="286"/>
      <c r="L76" s="286"/>
      <c r="M76" s="286"/>
      <c r="N76" s="287"/>
      <c r="O76" s="281" t="s">
        <v>10</v>
      </c>
      <c r="P76" s="274"/>
      <c r="Q76" s="276"/>
      <c r="R76" s="276"/>
      <c r="S76" s="276"/>
      <c r="T76" s="276"/>
      <c r="U76" s="276"/>
      <c r="V76" s="276"/>
      <c r="W76" s="276"/>
      <c r="X76" s="343" t="s">
        <v>275</v>
      </c>
      <c r="Y76" s="276"/>
      <c r="Z76" s="276"/>
      <c r="AA76" s="276"/>
      <c r="AB76" s="276"/>
      <c r="AC76" s="276"/>
      <c r="AD76" s="276"/>
      <c r="AE76" s="276"/>
      <c r="AF76" s="276"/>
      <c r="AG76" s="276"/>
      <c r="AH76" s="276"/>
      <c r="AI76" s="276"/>
      <c r="AJ76" s="276"/>
      <c r="AK76" s="276"/>
      <c r="AL76" s="276"/>
      <c r="AM76" s="276"/>
      <c r="AN76" s="276"/>
      <c r="AO76" s="276"/>
      <c r="AP76" s="276"/>
      <c r="AQ76" s="276"/>
      <c r="AR76" s="276"/>
      <c r="AS76" s="276"/>
      <c r="AT76" s="276"/>
      <c r="AU76" s="276"/>
      <c r="AV76" s="276"/>
      <c r="AW76" s="276"/>
      <c r="AX76" s="276"/>
      <c r="AY76" s="330"/>
      <c r="AZ76" s="359"/>
      <c r="BA76" s="359"/>
      <c r="BB76" s="359"/>
      <c r="BC76" s="359"/>
      <c r="BD76" s="359"/>
      <c r="BE76" s="359"/>
    </row>
    <row r="77" spans="2:57" s="349" customFormat="1">
      <c r="C77" s="166"/>
      <c r="D77" s="167"/>
      <c r="E77" s="167"/>
      <c r="F77" s="167"/>
      <c r="G77" s="167"/>
      <c r="H77" s="167"/>
      <c r="I77" s="167"/>
      <c r="J77" s="167"/>
      <c r="K77" s="167"/>
      <c r="L77" s="167"/>
      <c r="M77" s="167"/>
      <c r="N77" s="167"/>
      <c r="O77" s="471">
        <v>1</v>
      </c>
      <c r="P77" s="466" t="s">
        <v>812</v>
      </c>
      <c r="Q77" s="472"/>
      <c r="R77" s="472"/>
      <c r="S77" s="472"/>
      <c r="T77" s="472"/>
      <c r="U77" s="472"/>
      <c r="V77" s="472"/>
      <c r="W77" s="472"/>
      <c r="X77" s="473" t="s">
        <v>813</v>
      </c>
      <c r="Y77" s="472"/>
      <c r="Z77" s="472"/>
      <c r="AA77" s="472"/>
      <c r="AB77" s="472"/>
      <c r="AC77" s="472"/>
      <c r="AD77" s="472"/>
      <c r="AE77" s="472"/>
      <c r="AF77" s="472"/>
      <c r="AG77" s="337"/>
      <c r="AH77" s="337"/>
      <c r="AI77" s="337"/>
      <c r="AJ77" s="337"/>
      <c r="AK77" s="337"/>
      <c r="AL77" s="337"/>
      <c r="AM77" s="337"/>
      <c r="AN77" s="337"/>
      <c r="AO77" s="337"/>
      <c r="AP77" s="337"/>
      <c r="AQ77" s="337"/>
      <c r="AR77" s="337"/>
      <c r="AS77" s="337"/>
      <c r="AT77" s="337"/>
      <c r="AU77" s="337"/>
      <c r="AV77" s="337"/>
      <c r="AW77" s="337"/>
      <c r="AX77" s="337"/>
      <c r="AY77" s="278"/>
      <c r="AZ77" s="359"/>
      <c r="BA77" s="359"/>
      <c r="BB77" s="359"/>
      <c r="BC77" s="359"/>
      <c r="BD77" s="359"/>
      <c r="BE77" s="359"/>
    </row>
    <row r="78" spans="2:57" s="349" customFormat="1">
      <c r="C78" s="166"/>
      <c r="D78" s="167"/>
      <c r="E78" s="167"/>
      <c r="F78" s="167"/>
      <c r="G78" s="167"/>
      <c r="H78" s="167"/>
      <c r="I78" s="167"/>
      <c r="J78" s="167"/>
      <c r="K78" s="167"/>
      <c r="L78" s="167"/>
      <c r="M78" s="167"/>
      <c r="N78" s="167"/>
      <c r="O78" s="272">
        <v>1</v>
      </c>
      <c r="P78" s="298" t="s">
        <v>692</v>
      </c>
      <c r="Q78" s="337"/>
      <c r="R78" s="337"/>
      <c r="S78" s="337"/>
      <c r="T78" s="337"/>
      <c r="U78" s="337"/>
      <c r="V78" s="337"/>
      <c r="W78" s="337"/>
      <c r="X78" s="320" t="s">
        <v>582</v>
      </c>
      <c r="Y78" s="337"/>
      <c r="Z78" s="337"/>
      <c r="AA78" s="337"/>
      <c r="AB78" s="337"/>
      <c r="AC78" s="337"/>
      <c r="AD78" s="337"/>
      <c r="AE78" s="337"/>
      <c r="AF78" s="337"/>
      <c r="AG78" s="337"/>
      <c r="AH78" s="337"/>
      <c r="AI78" s="337"/>
      <c r="AJ78" s="337"/>
      <c r="AK78" s="337"/>
      <c r="AL78" s="337"/>
      <c r="AM78" s="337"/>
      <c r="AN78" s="337"/>
      <c r="AO78" s="337"/>
      <c r="AP78" s="337"/>
      <c r="AQ78" s="337"/>
      <c r="AR78" s="337"/>
      <c r="AS78" s="337"/>
      <c r="AT78" s="337"/>
      <c r="AU78" s="337"/>
      <c r="AV78" s="337"/>
      <c r="AW78" s="337"/>
      <c r="AX78" s="337"/>
      <c r="AY78" s="278"/>
      <c r="AZ78" s="359"/>
      <c r="BA78" s="359"/>
      <c r="BB78" s="359"/>
      <c r="BC78" s="359"/>
      <c r="BD78" s="359"/>
      <c r="BE78" s="359"/>
    </row>
    <row r="79" spans="2:57" s="349" customFormat="1">
      <c r="C79" s="166"/>
      <c r="D79" s="167"/>
      <c r="E79" s="167"/>
      <c r="F79" s="167"/>
      <c r="G79" s="167"/>
      <c r="H79" s="167"/>
      <c r="I79" s="167"/>
      <c r="J79" s="167"/>
      <c r="K79" s="167"/>
      <c r="L79" s="167"/>
      <c r="M79" s="167"/>
      <c r="N79" s="167"/>
      <c r="O79" s="272">
        <v>2</v>
      </c>
      <c r="P79" s="280" t="s">
        <v>693</v>
      </c>
      <c r="Q79" s="337"/>
      <c r="R79" s="337"/>
      <c r="S79" s="337"/>
      <c r="T79" s="337"/>
      <c r="U79" s="337"/>
      <c r="V79" s="337"/>
      <c r="W79" s="337"/>
      <c r="X79" s="320" t="str">
        <f>"基本情報."&amp;P79</f>
        <v>基本情報.現法コード</v>
      </c>
      <c r="Y79" s="337"/>
      <c r="Z79" s="337"/>
      <c r="AA79" s="337"/>
      <c r="AB79" s="337"/>
      <c r="AC79" s="337"/>
      <c r="AD79" s="337"/>
      <c r="AE79" s="337"/>
      <c r="AF79" s="337"/>
      <c r="AG79" s="337"/>
      <c r="AH79" s="337"/>
      <c r="AI79" s="337"/>
      <c r="AJ79" s="337"/>
      <c r="AK79" s="337"/>
      <c r="AL79" s="337"/>
      <c r="AM79" s="337"/>
      <c r="AN79" s="337"/>
      <c r="AO79" s="337"/>
      <c r="AP79" s="337"/>
      <c r="AQ79" s="337"/>
      <c r="AR79" s="337"/>
      <c r="AS79" s="337"/>
      <c r="AT79" s="337"/>
      <c r="AU79" s="337"/>
      <c r="AV79" s="337"/>
      <c r="AW79" s="337"/>
      <c r="AX79" s="337"/>
      <c r="AY79" s="278"/>
      <c r="AZ79" s="359"/>
      <c r="BA79" s="359"/>
      <c r="BB79" s="359"/>
      <c r="BC79" s="359"/>
      <c r="BD79" s="359"/>
      <c r="BE79" s="359"/>
    </row>
    <row r="80" spans="2:57" s="349" customFormat="1">
      <c r="C80" s="166"/>
      <c r="D80" s="167"/>
      <c r="E80" s="167"/>
      <c r="F80" s="167"/>
      <c r="G80" s="167"/>
      <c r="H80" s="167"/>
      <c r="I80" s="167"/>
      <c r="J80" s="167"/>
      <c r="K80" s="167"/>
      <c r="L80" s="167"/>
      <c r="M80" s="167"/>
      <c r="N80" s="167"/>
      <c r="O80" s="272">
        <v>3</v>
      </c>
      <c r="P80" s="280" t="s">
        <v>715</v>
      </c>
      <c r="Q80" s="337"/>
      <c r="R80" s="337"/>
      <c r="S80" s="337"/>
      <c r="T80" s="337"/>
      <c r="U80" s="337"/>
      <c r="V80" s="337"/>
      <c r="W80" s="337"/>
      <c r="X80" s="320" t="str">
        <f t="shared" ref="X80:X81" si="4">"基本情報."&amp;P80</f>
        <v>基本情報.伝票区分</v>
      </c>
      <c r="Y80" s="337"/>
      <c r="Z80" s="337"/>
      <c r="AA80" s="337"/>
      <c r="AB80" s="337"/>
      <c r="AC80" s="337"/>
      <c r="AD80" s="337"/>
      <c r="AE80" s="337"/>
      <c r="AF80" s="337"/>
      <c r="AG80" s="337"/>
      <c r="AH80" s="337"/>
      <c r="AI80" s="337"/>
      <c r="AJ80" s="337"/>
      <c r="AK80" s="337"/>
      <c r="AL80" s="337"/>
      <c r="AM80" s="337"/>
      <c r="AN80" s="337"/>
      <c r="AO80" s="337"/>
      <c r="AP80" s="337"/>
      <c r="AQ80" s="337"/>
      <c r="AR80" s="337"/>
      <c r="AS80" s="337"/>
      <c r="AT80" s="337"/>
      <c r="AU80" s="337"/>
      <c r="AV80" s="337"/>
      <c r="AW80" s="337"/>
      <c r="AX80" s="337"/>
      <c r="AY80" s="278"/>
      <c r="AZ80" s="359"/>
      <c r="BA80" s="359"/>
      <c r="BB80" s="359"/>
      <c r="BC80" s="359"/>
      <c r="BD80" s="359"/>
      <c r="BE80" s="359"/>
    </row>
    <row r="81" spans="3:57" s="349" customFormat="1">
      <c r="C81" s="166"/>
      <c r="D81" s="167"/>
      <c r="E81" s="167"/>
      <c r="F81" s="167"/>
      <c r="G81" s="167"/>
      <c r="H81" s="167"/>
      <c r="I81" s="167"/>
      <c r="J81" s="167"/>
      <c r="K81" s="167"/>
      <c r="L81" s="167"/>
      <c r="M81" s="167"/>
      <c r="N81" s="167"/>
      <c r="O81" s="272">
        <v>4</v>
      </c>
      <c r="P81" s="280" t="s">
        <v>578</v>
      </c>
      <c r="Q81" s="337"/>
      <c r="R81" s="337"/>
      <c r="S81" s="337"/>
      <c r="T81" s="337"/>
      <c r="U81" s="337"/>
      <c r="V81" s="337"/>
      <c r="W81" s="337"/>
      <c r="X81" s="320" t="str">
        <f t="shared" si="4"/>
        <v>基本情報.返品日</v>
      </c>
      <c r="Y81" s="337"/>
      <c r="Z81" s="337"/>
      <c r="AA81" s="337"/>
      <c r="AB81" s="337"/>
      <c r="AC81" s="337"/>
      <c r="AD81" s="337"/>
      <c r="AE81" s="337"/>
      <c r="AF81" s="337"/>
      <c r="AG81" s="337"/>
      <c r="AH81" s="337"/>
      <c r="AI81" s="337"/>
      <c r="AJ81" s="337"/>
      <c r="AK81" s="337"/>
      <c r="AL81" s="337"/>
      <c r="AM81" s="337"/>
      <c r="AN81" s="337"/>
      <c r="AO81" s="337"/>
      <c r="AP81" s="337"/>
      <c r="AQ81" s="337"/>
      <c r="AR81" s="337"/>
      <c r="AS81" s="337"/>
      <c r="AT81" s="337"/>
      <c r="AU81" s="337"/>
      <c r="AV81" s="337"/>
      <c r="AW81" s="337"/>
      <c r="AX81" s="337"/>
      <c r="AY81" s="278"/>
      <c r="AZ81" s="359"/>
      <c r="BA81" s="359"/>
      <c r="BB81" s="359"/>
      <c r="BC81" s="359"/>
      <c r="BD81" s="359"/>
      <c r="BE81" s="359"/>
    </row>
    <row r="82" spans="3:57" s="349" customFormat="1">
      <c r="C82" s="166"/>
      <c r="D82" s="167"/>
      <c r="E82" s="167"/>
      <c r="F82" s="167"/>
      <c r="G82" s="167"/>
      <c r="H82" s="167"/>
      <c r="I82" s="167"/>
      <c r="J82" s="167"/>
      <c r="K82" s="167"/>
      <c r="L82" s="167"/>
      <c r="M82" s="167"/>
      <c r="N82" s="167"/>
      <c r="O82" s="272">
        <v>5</v>
      </c>
      <c r="P82" s="282" t="s">
        <v>555</v>
      </c>
      <c r="Q82" s="337"/>
      <c r="R82" s="337"/>
      <c r="S82" s="337"/>
      <c r="T82" s="337"/>
      <c r="U82" s="337"/>
      <c r="V82" s="337"/>
      <c r="W82" s="337"/>
      <c r="X82" s="320" t="str">
        <f t="shared" ref="X82:X97" si="5">"返品入力明細行."&amp;P82</f>
        <v>返品入力明細行.商品コード</v>
      </c>
      <c r="Y82" s="337"/>
      <c r="Z82" s="337"/>
      <c r="AA82" s="337"/>
      <c r="AB82" s="337"/>
      <c r="AC82" s="337"/>
      <c r="AD82" s="337"/>
      <c r="AE82" s="337"/>
      <c r="AF82" s="337"/>
      <c r="AG82" s="337"/>
      <c r="AH82" s="337"/>
      <c r="AI82" s="337"/>
      <c r="AJ82" s="337"/>
      <c r="AK82" s="337"/>
      <c r="AL82" s="337"/>
      <c r="AM82" s="337"/>
      <c r="AN82" s="337"/>
      <c r="AO82" s="337"/>
      <c r="AP82" s="337"/>
      <c r="AQ82" s="337"/>
      <c r="AR82" s="337"/>
      <c r="AS82" s="337"/>
      <c r="AT82" s="337"/>
      <c r="AU82" s="337"/>
      <c r="AV82" s="337"/>
      <c r="AW82" s="337"/>
      <c r="AX82" s="337"/>
      <c r="AY82" s="278"/>
      <c r="AZ82" s="359"/>
      <c r="BA82" s="359"/>
      <c r="BB82" s="359"/>
      <c r="BC82" s="359"/>
      <c r="BD82" s="359"/>
      <c r="BE82" s="359"/>
    </row>
    <row r="83" spans="3:57" s="349" customFormat="1">
      <c r="C83" s="166"/>
      <c r="D83" s="167"/>
      <c r="E83" s="167"/>
      <c r="F83" s="167"/>
      <c r="G83" s="167"/>
      <c r="H83" s="167"/>
      <c r="I83" s="167"/>
      <c r="J83" s="167"/>
      <c r="K83" s="167"/>
      <c r="L83" s="167"/>
      <c r="M83" s="167"/>
      <c r="N83" s="167"/>
      <c r="O83" s="272">
        <v>6</v>
      </c>
      <c r="P83" s="282" t="s">
        <v>716</v>
      </c>
      <c r="Q83" s="337"/>
      <c r="R83" s="337"/>
      <c r="S83" s="337"/>
      <c r="T83" s="337"/>
      <c r="U83" s="337"/>
      <c r="V83" s="337"/>
      <c r="W83" s="337"/>
      <c r="X83" s="320" t="str">
        <f t="shared" si="5"/>
        <v>返品入力明細行.ブランドコード</v>
      </c>
      <c r="Y83" s="337"/>
      <c r="Z83" s="337"/>
      <c r="AA83" s="337"/>
      <c r="AB83" s="337"/>
      <c r="AC83" s="337"/>
      <c r="AD83" s="337"/>
      <c r="AE83" s="337"/>
      <c r="AF83" s="337"/>
      <c r="AG83" s="337"/>
      <c r="AH83" s="337"/>
      <c r="AI83" s="337"/>
      <c r="AJ83" s="337"/>
      <c r="AK83" s="337"/>
      <c r="AL83" s="337"/>
      <c r="AM83" s="337"/>
      <c r="AN83" s="337"/>
      <c r="AO83" s="337"/>
      <c r="AP83" s="337"/>
      <c r="AQ83" s="337"/>
      <c r="AR83" s="337"/>
      <c r="AS83" s="337"/>
      <c r="AT83" s="337"/>
      <c r="AU83" s="337"/>
      <c r="AV83" s="337"/>
      <c r="AW83" s="337"/>
      <c r="AX83" s="337"/>
      <c r="AY83" s="278"/>
      <c r="AZ83" s="359"/>
      <c r="BA83" s="359"/>
      <c r="BB83" s="359"/>
      <c r="BC83" s="359"/>
      <c r="BD83" s="359"/>
      <c r="BE83" s="359"/>
    </row>
    <row r="84" spans="3:57" s="349" customFormat="1">
      <c r="C84" s="166"/>
      <c r="D84" s="167"/>
      <c r="E84" s="167"/>
      <c r="F84" s="167"/>
      <c r="G84" s="167"/>
      <c r="H84" s="167"/>
      <c r="I84" s="167"/>
      <c r="J84" s="167"/>
      <c r="K84" s="167"/>
      <c r="L84" s="167"/>
      <c r="M84" s="167"/>
      <c r="N84" s="167"/>
      <c r="O84" s="272">
        <v>7</v>
      </c>
      <c r="P84" s="280" t="s">
        <v>556</v>
      </c>
      <c r="Q84" s="179"/>
      <c r="R84" s="179"/>
      <c r="S84" s="179"/>
      <c r="T84" s="179"/>
      <c r="U84" s="179"/>
      <c r="V84" s="179"/>
      <c r="W84" s="179"/>
      <c r="X84" s="320" t="str">
        <f t="shared" si="5"/>
        <v>返品入力明細行.仕入先コード</v>
      </c>
      <c r="Y84" s="179"/>
      <c r="Z84" s="179"/>
      <c r="AA84" s="179"/>
      <c r="AB84" s="179"/>
      <c r="AC84" s="179"/>
      <c r="AD84" s="179"/>
      <c r="AE84" s="337"/>
      <c r="AF84" s="337"/>
      <c r="AG84" s="337"/>
      <c r="AH84" s="337"/>
      <c r="AI84" s="337"/>
      <c r="AJ84" s="337"/>
      <c r="AK84" s="337"/>
      <c r="AL84" s="337"/>
      <c r="AM84" s="337"/>
      <c r="AN84" s="337"/>
      <c r="AO84" s="337"/>
      <c r="AP84" s="337"/>
      <c r="AQ84" s="337"/>
      <c r="AR84" s="337"/>
      <c r="AS84" s="337"/>
      <c r="AT84" s="337"/>
      <c r="AU84" s="337"/>
      <c r="AV84" s="337"/>
      <c r="AW84" s="337"/>
      <c r="AX84" s="337"/>
      <c r="AY84" s="278"/>
      <c r="AZ84" s="359"/>
      <c r="BA84" s="359"/>
      <c r="BB84" s="359"/>
      <c r="BC84" s="359"/>
      <c r="BD84" s="359"/>
      <c r="BE84" s="359"/>
    </row>
    <row r="85" spans="3:57" s="349" customFormat="1">
      <c r="C85" s="166"/>
      <c r="D85" s="167"/>
      <c r="E85" s="167"/>
      <c r="F85" s="167"/>
      <c r="G85" s="167"/>
      <c r="H85" s="167"/>
      <c r="I85" s="167"/>
      <c r="J85" s="167"/>
      <c r="K85" s="167"/>
      <c r="L85" s="167"/>
      <c r="M85" s="167"/>
      <c r="N85" s="167"/>
      <c r="O85" s="272">
        <v>8</v>
      </c>
      <c r="P85" s="282" t="s">
        <v>566</v>
      </c>
      <c r="Q85" s="179"/>
      <c r="R85" s="179"/>
      <c r="S85" s="179"/>
      <c r="T85" s="179"/>
      <c r="U85" s="179"/>
      <c r="V85" s="179"/>
      <c r="W85" s="179"/>
      <c r="X85" s="320" t="str">
        <f>"返品入力明細行."&amp;P85</f>
        <v>返品入力明細行.商品所管部門コード</v>
      </c>
      <c r="Y85" s="337"/>
      <c r="Z85" s="337"/>
      <c r="AA85" s="337"/>
      <c r="AB85" s="337"/>
      <c r="AC85" s="337"/>
      <c r="AD85" s="337"/>
      <c r="AE85" s="337"/>
      <c r="AF85" s="337"/>
      <c r="AG85" s="337"/>
      <c r="AH85" s="337"/>
      <c r="AI85" s="337"/>
      <c r="AJ85" s="337"/>
      <c r="AK85" s="337"/>
      <c r="AL85" s="337"/>
      <c r="AM85" s="337"/>
      <c r="AN85" s="337"/>
      <c r="AO85" s="337"/>
      <c r="AP85" s="337"/>
      <c r="AQ85" s="337"/>
      <c r="AR85" s="337"/>
      <c r="AS85" s="337"/>
      <c r="AT85" s="337"/>
      <c r="AU85" s="337"/>
      <c r="AV85" s="337"/>
      <c r="AW85" s="337"/>
      <c r="AX85" s="337"/>
      <c r="AY85" s="278"/>
      <c r="AZ85" s="359"/>
      <c r="BA85" s="359"/>
      <c r="BB85" s="359"/>
      <c r="BC85" s="359"/>
      <c r="BD85" s="359"/>
      <c r="BE85" s="359"/>
    </row>
    <row r="86" spans="3:57" s="349" customFormat="1">
      <c r="C86" s="166"/>
      <c r="D86" s="167"/>
      <c r="E86" s="167"/>
      <c r="F86" s="167"/>
      <c r="G86" s="167"/>
      <c r="H86" s="167"/>
      <c r="I86" s="167"/>
      <c r="J86" s="167"/>
      <c r="K86" s="167"/>
      <c r="L86" s="167"/>
      <c r="M86" s="167"/>
      <c r="N86" s="167"/>
      <c r="O86" s="272">
        <v>9</v>
      </c>
      <c r="P86" s="280" t="s">
        <v>557</v>
      </c>
      <c r="Q86" s="179"/>
      <c r="R86" s="179"/>
      <c r="S86" s="179"/>
      <c r="T86" s="179"/>
      <c r="U86" s="179"/>
      <c r="V86" s="179"/>
      <c r="W86" s="179"/>
      <c r="X86" s="320" t="str">
        <f t="shared" si="5"/>
        <v>返品入力明細行.置場</v>
      </c>
      <c r="Y86" s="337"/>
      <c r="Z86" s="337"/>
      <c r="AA86" s="337"/>
      <c r="AB86" s="337"/>
      <c r="AC86" s="337"/>
      <c r="AE86" s="337"/>
      <c r="AF86" s="337"/>
      <c r="AG86" s="337" t="s">
        <v>596</v>
      </c>
      <c r="AH86" s="337"/>
      <c r="AI86" s="337"/>
      <c r="AJ86" s="337"/>
      <c r="AK86" s="337"/>
      <c r="AL86" s="337"/>
      <c r="AM86" s="337"/>
      <c r="AN86" s="337"/>
      <c r="AO86" s="337"/>
      <c r="AP86" s="337"/>
      <c r="AQ86" s="337"/>
      <c r="AR86" s="337"/>
      <c r="AS86" s="337"/>
      <c r="AT86" s="337"/>
      <c r="AU86" s="337"/>
      <c r="AV86" s="337"/>
      <c r="AW86" s="337"/>
      <c r="AX86" s="337"/>
      <c r="AY86" s="278"/>
      <c r="AZ86" s="359"/>
      <c r="BA86" s="359"/>
      <c r="BB86" s="359"/>
      <c r="BC86" s="359"/>
      <c r="BD86" s="359"/>
      <c r="BE86" s="359"/>
    </row>
    <row r="87" spans="3:57" s="349" customFormat="1">
      <c r="C87" s="166"/>
      <c r="D87" s="167"/>
      <c r="E87" s="167"/>
      <c r="F87" s="167"/>
      <c r="G87" s="167"/>
      <c r="H87" s="167"/>
      <c r="I87" s="167"/>
      <c r="J87" s="167"/>
      <c r="K87" s="167"/>
      <c r="L87" s="167"/>
      <c r="M87" s="167"/>
      <c r="N87" s="167"/>
      <c r="O87" s="272">
        <v>11</v>
      </c>
      <c r="P87" s="280" t="s">
        <v>595</v>
      </c>
      <c r="Q87" s="179"/>
      <c r="R87" s="179"/>
      <c r="S87" s="179"/>
      <c r="T87" s="179"/>
      <c r="U87" s="179"/>
      <c r="V87" s="179"/>
      <c r="W87" s="179"/>
      <c r="X87" s="320" t="str">
        <f t="shared" si="5"/>
        <v>返品入力明細行.Supplier I/V No</v>
      </c>
      <c r="Y87" s="337"/>
      <c r="Z87" s="337"/>
      <c r="AA87" s="337"/>
      <c r="AB87" s="337"/>
      <c r="AC87" s="337"/>
      <c r="AD87" s="337"/>
      <c r="AE87" s="179"/>
      <c r="AF87" s="179"/>
      <c r="AG87" s="179"/>
      <c r="AH87" s="179"/>
      <c r="AI87" s="179"/>
      <c r="AJ87" s="179"/>
      <c r="AK87" s="179"/>
      <c r="AL87" s="179"/>
      <c r="AM87" s="179"/>
      <c r="AN87" s="179"/>
      <c r="AO87" s="179"/>
      <c r="AP87" s="179"/>
      <c r="AQ87" s="179"/>
      <c r="AR87" s="179"/>
      <c r="AS87" s="179"/>
      <c r="AT87" s="179"/>
      <c r="AU87" s="179"/>
      <c r="AV87" s="179"/>
      <c r="AW87" s="179"/>
      <c r="AX87" s="179"/>
      <c r="AY87" s="180"/>
      <c r="AZ87" s="359"/>
      <c r="BA87" s="359"/>
      <c r="BB87" s="359"/>
      <c r="BC87" s="359"/>
      <c r="BD87" s="359"/>
      <c r="BE87" s="359"/>
    </row>
    <row r="88" spans="3:57" s="349" customFormat="1">
      <c r="C88" s="166"/>
      <c r="D88" s="167"/>
      <c r="E88" s="167"/>
      <c r="F88" s="167"/>
      <c r="G88" s="167"/>
      <c r="H88" s="167"/>
      <c r="I88" s="167"/>
      <c r="J88" s="167"/>
      <c r="K88" s="167"/>
      <c r="L88" s="167"/>
      <c r="M88" s="167"/>
      <c r="N88" s="217"/>
      <c r="O88" s="272">
        <v>12</v>
      </c>
      <c r="P88" s="280" t="s">
        <v>580</v>
      </c>
      <c r="Q88" s="179"/>
      <c r="R88" s="179"/>
      <c r="S88" s="179"/>
      <c r="T88" s="179"/>
      <c r="U88" s="179"/>
      <c r="V88" s="179"/>
      <c r="W88" s="179"/>
      <c r="X88" s="320" t="str">
        <f t="shared" si="5"/>
        <v>返品入力明細行.Supplier I/V Date</v>
      </c>
      <c r="Y88" s="337"/>
      <c r="Z88" s="337"/>
      <c r="AA88" s="337"/>
      <c r="AB88" s="337"/>
      <c r="AC88" s="337"/>
      <c r="AD88" s="337"/>
      <c r="AE88" s="179"/>
      <c r="AF88" s="179"/>
      <c r="AG88" s="179"/>
      <c r="AH88" s="179"/>
      <c r="AI88" s="179"/>
      <c r="AJ88" s="179"/>
      <c r="AK88" s="179"/>
      <c r="AL88" s="179"/>
      <c r="AM88" s="179"/>
      <c r="AN88" s="179"/>
      <c r="AO88" s="179"/>
      <c r="AP88" s="179"/>
      <c r="AQ88" s="179"/>
      <c r="AR88" s="179"/>
      <c r="AS88" s="179"/>
      <c r="AT88" s="179"/>
      <c r="AU88" s="179"/>
      <c r="AV88" s="179"/>
      <c r="AW88" s="179"/>
      <c r="AX88" s="179"/>
      <c r="AY88" s="180"/>
      <c r="AZ88" s="359"/>
      <c r="BA88" s="359"/>
      <c r="BB88" s="359"/>
      <c r="BC88" s="359"/>
      <c r="BD88" s="359"/>
      <c r="BE88" s="359"/>
    </row>
    <row r="89" spans="3:57" s="349" customFormat="1">
      <c r="C89" s="166"/>
      <c r="D89" s="167"/>
      <c r="E89" s="167"/>
      <c r="F89" s="167"/>
      <c r="G89" s="167"/>
      <c r="H89" s="167"/>
      <c r="I89" s="167"/>
      <c r="J89" s="167"/>
      <c r="K89" s="167"/>
      <c r="L89" s="167"/>
      <c r="M89" s="167"/>
      <c r="N89" s="217"/>
      <c r="O89" s="272">
        <v>13</v>
      </c>
      <c r="P89" s="282" t="s">
        <v>694</v>
      </c>
      <c r="Q89" s="337"/>
      <c r="R89" s="337"/>
      <c r="S89" s="337"/>
      <c r="T89" s="337"/>
      <c r="U89" s="337"/>
      <c r="V89" s="337"/>
      <c r="W89" s="337"/>
      <c r="X89" s="320" t="str">
        <f t="shared" si="5"/>
        <v>返品入力明細行.発注数量</v>
      </c>
      <c r="Y89" s="337"/>
      <c r="Z89" s="337"/>
      <c r="AA89" s="337"/>
      <c r="AB89" s="337"/>
      <c r="AC89" s="337"/>
      <c r="AD89" s="337"/>
      <c r="AE89" s="337"/>
      <c r="AF89" s="337"/>
      <c r="AG89" s="337"/>
      <c r="AH89" s="337"/>
      <c r="AI89" s="337"/>
      <c r="AJ89" s="337"/>
      <c r="AK89" s="337"/>
      <c r="AL89" s="337"/>
      <c r="AM89" s="337"/>
      <c r="AN89" s="337"/>
      <c r="AO89" s="337"/>
      <c r="AP89" s="337"/>
      <c r="AQ89" s="337"/>
      <c r="AR89" s="337"/>
      <c r="AS89" s="337"/>
      <c r="AT89" s="337"/>
      <c r="AU89" s="337"/>
      <c r="AV89" s="337"/>
      <c r="AW89" s="337"/>
      <c r="AX89" s="337"/>
      <c r="AY89" s="278"/>
      <c r="AZ89" s="359"/>
      <c r="BA89" s="359"/>
      <c r="BB89" s="359"/>
      <c r="BC89" s="359"/>
      <c r="BD89" s="359"/>
      <c r="BE89" s="359"/>
    </row>
    <row r="90" spans="3:57" s="349" customFormat="1">
      <c r="C90" s="166"/>
      <c r="D90" s="167"/>
      <c r="E90" s="167"/>
      <c r="F90" s="167"/>
      <c r="G90" s="167"/>
      <c r="H90" s="167"/>
      <c r="I90" s="167"/>
      <c r="J90" s="167"/>
      <c r="K90" s="167"/>
      <c r="L90" s="167"/>
      <c r="M90" s="167"/>
      <c r="N90" s="217"/>
      <c r="O90" s="272">
        <v>14</v>
      </c>
      <c r="P90" s="280" t="s">
        <v>558</v>
      </c>
      <c r="Q90" s="179"/>
      <c r="R90" s="179"/>
      <c r="S90" s="179"/>
      <c r="T90" s="179"/>
      <c r="U90" s="179"/>
      <c r="V90" s="179"/>
      <c r="W90" s="179"/>
      <c r="X90" s="320" t="str">
        <f t="shared" si="5"/>
        <v>返品入力明細行.仕入先売単価</v>
      </c>
      <c r="Y90" s="337"/>
      <c r="Z90" s="337"/>
      <c r="AA90" s="337"/>
      <c r="AB90" s="337"/>
      <c r="AC90" s="337"/>
      <c r="AD90" s="337"/>
      <c r="AE90" s="179"/>
      <c r="AF90" s="179"/>
      <c r="AG90" s="179"/>
      <c r="AH90" s="179"/>
      <c r="AI90" s="179"/>
      <c r="AJ90" s="179"/>
      <c r="AK90" s="179"/>
      <c r="AL90" s="179"/>
      <c r="AM90" s="179"/>
      <c r="AN90" s="179"/>
      <c r="AO90" s="179"/>
      <c r="AP90" s="179"/>
      <c r="AQ90" s="179"/>
      <c r="AR90" s="179"/>
      <c r="AS90" s="179"/>
      <c r="AT90" s="179"/>
      <c r="AU90" s="179"/>
      <c r="AV90" s="179"/>
      <c r="AW90" s="179"/>
      <c r="AX90" s="179"/>
      <c r="AY90" s="180"/>
      <c r="AZ90" s="359"/>
      <c r="BA90" s="359"/>
      <c r="BB90" s="359"/>
      <c r="BC90" s="359"/>
      <c r="BD90" s="359"/>
      <c r="BE90" s="359"/>
    </row>
    <row r="91" spans="3:57" s="349" customFormat="1">
      <c r="C91" s="166"/>
      <c r="D91" s="167"/>
      <c r="E91" s="167"/>
      <c r="F91" s="167"/>
      <c r="G91" s="167"/>
      <c r="H91" s="167"/>
      <c r="I91" s="167"/>
      <c r="J91" s="167"/>
      <c r="K91" s="167"/>
      <c r="L91" s="167"/>
      <c r="M91" s="167"/>
      <c r="N91" s="167"/>
      <c r="O91" s="272">
        <v>15</v>
      </c>
      <c r="P91" s="282" t="s">
        <v>559</v>
      </c>
      <c r="Q91" s="179"/>
      <c r="R91" s="179"/>
      <c r="S91" s="179"/>
      <c r="T91" s="179"/>
      <c r="U91" s="179"/>
      <c r="V91" s="179"/>
      <c r="W91" s="179"/>
      <c r="X91" s="320" t="str">
        <f t="shared" si="5"/>
        <v>返品入力明細行.仕入単価</v>
      </c>
      <c r="Y91" s="179"/>
      <c r="Z91" s="179"/>
      <c r="AA91" s="179"/>
      <c r="AB91" s="179"/>
      <c r="AC91" s="179"/>
      <c r="AD91" s="179"/>
      <c r="AE91" s="337"/>
      <c r="AF91" s="337"/>
      <c r="AG91" s="337"/>
      <c r="AH91" s="337"/>
      <c r="AI91" s="337"/>
      <c r="AJ91" s="337"/>
      <c r="AK91" s="337"/>
      <c r="AL91" s="337"/>
      <c r="AM91" s="337"/>
      <c r="AN91" s="337"/>
      <c r="AO91" s="337"/>
      <c r="AP91" s="337"/>
      <c r="AQ91" s="337"/>
      <c r="AR91" s="337"/>
      <c r="AS91" s="337"/>
      <c r="AT91" s="337"/>
      <c r="AU91" s="337"/>
      <c r="AV91" s="337"/>
      <c r="AW91" s="337"/>
      <c r="AX91" s="337"/>
      <c r="AY91" s="278"/>
      <c r="AZ91" s="359"/>
      <c r="BA91" s="359"/>
      <c r="BB91" s="359"/>
      <c r="BC91" s="359"/>
      <c r="BD91" s="359"/>
      <c r="BE91" s="359"/>
    </row>
    <row r="92" spans="3:57" s="349" customFormat="1">
      <c r="C92" s="166"/>
      <c r="D92" s="167"/>
      <c r="E92" s="167"/>
      <c r="F92" s="167"/>
      <c r="G92" s="167"/>
      <c r="H92" s="167"/>
      <c r="I92" s="167"/>
      <c r="J92" s="167"/>
      <c r="K92" s="167"/>
      <c r="L92" s="167"/>
      <c r="M92" s="167"/>
      <c r="N92" s="217"/>
      <c r="O92" s="272">
        <v>16</v>
      </c>
      <c r="P92" s="282" t="s">
        <v>550</v>
      </c>
      <c r="Q92" s="179"/>
      <c r="R92" s="179"/>
      <c r="S92" s="179"/>
      <c r="T92" s="179"/>
      <c r="U92" s="179"/>
      <c r="V92" s="179"/>
      <c r="W92" s="179"/>
      <c r="X92" s="320" t="str">
        <f t="shared" si="5"/>
        <v>返品入力明細行.仕入金額</v>
      </c>
      <c r="Y92" s="337"/>
      <c r="Z92" s="337"/>
      <c r="AA92" s="337"/>
      <c r="AB92" s="337"/>
      <c r="AC92" s="337"/>
      <c r="AD92" s="337"/>
      <c r="AE92" s="179"/>
      <c r="AF92" s="179"/>
      <c r="AG92" s="179"/>
      <c r="AH92" s="179"/>
      <c r="AI92" s="179"/>
      <c r="AJ92" s="179"/>
      <c r="AK92" s="179"/>
      <c r="AL92" s="179"/>
      <c r="AM92" s="179"/>
      <c r="AN92" s="179"/>
      <c r="AO92" s="179"/>
      <c r="AP92" s="179"/>
      <c r="AQ92" s="179"/>
      <c r="AR92" s="179"/>
      <c r="AS92" s="179"/>
      <c r="AT92" s="179"/>
      <c r="AU92" s="179"/>
      <c r="AV92" s="179"/>
      <c r="AW92" s="179"/>
      <c r="AX92" s="179"/>
      <c r="AY92" s="180"/>
      <c r="AZ92" s="359"/>
      <c r="BA92" s="359"/>
      <c r="BB92" s="359"/>
      <c r="BC92" s="359"/>
      <c r="BD92" s="359"/>
      <c r="BE92" s="359"/>
    </row>
    <row r="93" spans="3:57" s="349" customFormat="1">
      <c r="C93" s="166"/>
      <c r="D93" s="167"/>
      <c r="E93" s="167"/>
      <c r="F93" s="167"/>
      <c r="G93" s="167"/>
      <c r="H93" s="167"/>
      <c r="I93" s="167"/>
      <c r="J93" s="167"/>
      <c r="K93" s="167"/>
      <c r="L93" s="167"/>
      <c r="M93" s="167"/>
      <c r="N93" s="217"/>
      <c r="O93" s="272">
        <v>17</v>
      </c>
      <c r="P93" s="282" t="s">
        <v>695</v>
      </c>
      <c r="Q93" s="179"/>
      <c r="R93" s="179"/>
      <c r="S93" s="179"/>
      <c r="T93" s="179"/>
      <c r="U93" s="179"/>
      <c r="V93" s="179"/>
      <c r="W93" s="179"/>
      <c r="X93" s="320" t="str">
        <f t="shared" si="5"/>
        <v>返品入力明細行.通貨コード</v>
      </c>
      <c r="Y93" s="179"/>
      <c r="Z93" s="179"/>
      <c r="AA93" s="179"/>
      <c r="AB93" s="179"/>
      <c r="AC93" s="179"/>
      <c r="AD93" s="179"/>
      <c r="AE93" s="337"/>
      <c r="AF93" s="337"/>
      <c r="AG93" s="337"/>
      <c r="AH93" s="337"/>
      <c r="AI93" s="337"/>
      <c r="AJ93" s="337"/>
      <c r="AK93" s="337"/>
      <c r="AL93" s="337"/>
      <c r="AM93" s="337"/>
      <c r="AN93" s="337"/>
      <c r="AO93" s="337"/>
      <c r="AP93" s="337"/>
      <c r="AQ93" s="337"/>
      <c r="AR93" s="337"/>
      <c r="AS93" s="337"/>
      <c r="AT93" s="337"/>
      <c r="AU93" s="337"/>
      <c r="AV93" s="337"/>
      <c r="AW93" s="337"/>
      <c r="AX93" s="337"/>
      <c r="AY93" s="278"/>
      <c r="AZ93" s="359"/>
      <c r="BA93" s="359"/>
      <c r="BB93" s="359"/>
      <c r="BC93" s="359"/>
      <c r="BD93" s="359"/>
      <c r="BE93" s="359"/>
    </row>
    <row r="94" spans="3:57" s="349" customFormat="1">
      <c r="C94" s="166"/>
      <c r="D94" s="167"/>
      <c r="E94" s="167"/>
      <c r="F94" s="167"/>
      <c r="G94" s="167"/>
      <c r="H94" s="167"/>
      <c r="I94" s="167"/>
      <c r="J94" s="167"/>
      <c r="K94" s="167"/>
      <c r="L94" s="167"/>
      <c r="M94" s="167"/>
      <c r="N94" s="167"/>
      <c r="O94" s="272">
        <v>19</v>
      </c>
      <c r="P94" s="480" t="s">
        <v>922</v>
      </c>
      <c r="Q94" s="179"/>
      <c r="R94" s="179"/>
      <c r="S94" s="179"/>
      <c r="T94" s="179"/>
      <c r="U94" s="179"/>
      <c r="V94" s="179"/>
      <c r="W94" s="179"/>
      <c r="X94" s="479" t="str">
        <f t="shared" si="5"/>
        <v>返品入力明細行.理由区分</v>
      </c>
      <c r="Y94" s="337"/>
      <c r="Z94" s="337"/>
      <c r="AA94" s="337"/>
      <c r="AB94" s="337"/>
      <c r="AC94" s="337"/>
      <c r="AD94" s="337"/>
      <c r="AE94" s="337"/>
      <c r="AF94" s="337"/>
      <c r="AG94" s="337" t="s">
        <v>596</v>
      </c>
      <c r="AH94" s="337"/>
      <c r="AI94" s="337"/>
      <c r="AJ94" s="337"/>
      <c r="AK94" s="337"/>
      <c r="AL94" s="337"/>
      <c r="AM94" s="337"/>
      <c r="AN94" s="337"/>
      <c r="AO94" s="337"/>
      <c r="AP94" s="337"/>
      <c r="AQ94" s="337"/>
      <c r="AR94" s="337"/>
      <c r="AS94" s="337"/>
      <c r="AT94" s="337"/>
      <c r="AU94" s="337"/>
      <c r="AV94" s="337"/>
      <c r="AW94" s="337"/>
      <c r="AX94" s="337"/>
      <c r="AY94" s="278"/>
      <c r="AZ94" s="359"/>
      <c r="BA94" s="359"/>
      <c r="BB94" s="359"/>
      <c r="BC94" s="359"/>
      <c r="BD94" s="359"/>
      <c r="BE94" s="359"/>
    </row>
    <row r="95" spans="3:57" s="349" customFormat="1">
      <c r="C95" s="166"/>
      <c r="D95" s="167"/>
      <c r="E95" s="167"/>
      <c r="F95" s="167"/>
      <c r="G95" s="167"/>
      <c r="H95" s="167"/>
      <c r="I95" s="167"/>
      <c r="J95" s="167"/>
      <c r="K95" s="167"/>
      <c r="L95" s="167"/>
      <c r="M95" s="167"/>
      <c r="N95" s="217"/>
      <c r="O95" s="447">
        <v>20</v>
      </c>
      <c r="P95" s="448" t="s">
        <v>814</v>
      </c>
      <c r="Q95" s="449"/>
      <c r="R95" s="449"/>
      <c r="S95" s="449"/>
      <c r="T95" s="449"/>
      <c r="U95" s="449"/>
      <c r="V95" s="449"/>
      <c r="W95" s="449"/>
      <c r="X95" s="450" t="str">
        <f t="shared" si="5"/>
        <v>返品入力明細行.在庫確認依頼</v>
      </c>
      <c r="Y95" s="449"/>
      <c r="Z95" s="449"/>
      <c r="AA95" s="449"/>
      <c r="AB95" s="449"/>
      <c r="AC95" s="449"/>
      <c r="AD95" s="449"/>
      <c r="AE95" s="449"/>
      <c r="AF95" s="449"/>
      <c r="AG95" s="449"/>
      <c r="AH95" s="449"/>
      <c r="AI95" s="449"/>
      <c r="AJ95" s="449"/>
      <c r="AK95" s="449"/>
      <c r="AL95" s="449"/>
      <c r="AM95" s="449"/>
      <c r="AN95" s="449"/>
      <c r="AO95" s="449"/>
      <c r="AP95" s="449"/>
      <c r="AQ95" s="449"/>
      <c r="AR95" s="449"/>
      <c r="AS95" s="449"/>
      <c r="AT95" s="449"/>
      <c r="AU95" s="449"/>
      <c r="AV95" s="449"/>
      <c r="AW95" s="449"/>
      <c r="AX95" s="449"/>
      <c r="AY95" s="451"/>
      <c r="AZ95" s="359"/>
      <c r="BA95" s="359"/>
      <c r="BB95" s="359"/>
      <c r="BC95" s="359"/>
      <c r="BD95" s="359"/>
      <c r="BE95" s="359"/>
    </row>
    <row r="96" spans="3:57" s="349" customFormat="1">
      <c r="C96" s="166"/>
      <c r="D96" s="167"/>
      <c r="E96" s="167"/>
      <c r="F96" s="167"/>
      <c r="G96" s="167"/>
      <c r="H96" s="167"/>
      <c r="I96" s="167"/>
      <c r="J96" s="167"/>
      <c r="K96" s="167"/>
      <c r="L96" s="167"/>
      <c r="M96" s="167"/>
      <c r="N96" s="217"/>
      <c r="O96" s="447">
        <v>21</v>
      </c>
      <c r="P96" s="448" t="s">
        <v>581</v>
      </c>
      <c r="Q96" s="449"/>
      <c r="R96" s="449"/>
      <c r="S96" s="449"/>
      <c r="T96" s="449"/>
      <c r="U96" s="449"/>
      <c r="V96" s="449"/>
      <c r="W96" s="449"/>
      <c r="X96" s="450" t="str">
        <f>"返品入力明細行."&amp;P96</f>
        <v>返品入力明細行.在庫確認テキスト</v>
      </c>
      <c r="Y96" s="452"/>
      <c r="Z96" s="452"/>
      <c r="AA96" s="452"/>
      <c r="AB96" s="452"/>
      <c r="AC96" s="452"/>
      <c r="AD96" s="452"/>
      <c r="AE96" s="452"/>
      <c r="AF96" s="452"/>
      <c r="AG96" s="452"/>
      <c r="AH96" s="452"/>
      <c r="AI96" s="452"/>
      <c r="AJ96" s="452"/>
      <c r="AK96" s="452"/>
      <c r="AL96" s="452"/>
      <c r="AM96" s="452"/>
      <c r="AN96" s="452"/>
      <c r="AO96" s="452"/>
      <c r="AP96" s="452"/>
      <c r="AQ96" s="452"/>
      <c r="AR96" s="452"/>
      <c r="AS96" s="452"/>
      <c r="AT96" s="452"/>
      <c r="AU96" s="452"/>
      <c r="AV96" s="452"/>
      <c r="AW96" s="452"/>
      <c r="AX96" s="452"/>
      <c r="AY96" s="453"/>
      <c r="AZ96" s="359"/>
      <c r="BA96" s="359"/>
      <c r="BB96" s="359"/>
      <c r="BC96" s="359"/>
      <c r="BD96" s="359"/>
      <c r="BE96" s="359"/>
    </row>
    <row r="97" spans="2:57" s="349" customFormat="1">
      <c r="C97" s="166"/>
      <c r="D97" s="167"/>
      <c r="E97" s="167"/>
      <c r="F97" s="167"/>
      <c r="G97" s="167"/>
      <c r="H97" s="167"/>
      <c r="I97" s="167"/>
      <c r="J97" s="167"/>
      <c r="K97" s="167"/>
      <c r="L97" s="167"/>
      <c r="M97" s="167"/>
      <c r="N97" s="217"/>
      <c r="O97" s="272">
        <v>20</v>
      </c>
      <c r="P97" s="322" t="s">
        <v>848</v>
      </c>
      <c r="Q97" s="179"/>
      <c r="R97" s="179"/>
      <c r="S97" s="179"/>
      <c r="T97" s="179"/>
      <c r="U97" s="179"/>
      <c r="V97" s="179"/>
      <c r="W97" s="179"/>
      <c r="X97" s="320" t="str">
        <f t="shared" si="5"/>
        <v>返品入力明細行.元グローバル番号</v>
      </c>
      <c r="Y97" s="179"/>
      <c r="Z97" s="179"/>
      <c r="AA97" s="179"/>
      <c r="AB97" s="179"/>
      <c r="AC97" s="179"/>
      <c r="AD97" s="179"/>
      <c r="AE97" s="179"/>
      <c r="AF97" s="179"/>
      <c r="AG97" s="179"/>
      <c r="AH97" s="179"/>
      <c r="AI97" s="179"/>
      <c r="AJ97" s="179"/>
      <c r="AK97" s="179"/>
      <c r="AL97" s="179"/>
      <c r="AM97" s="179"/>
      <c r="AN97" s="179"/>
      <c r="AO97" s="179"/>
      <c r="AP97" s="179"/>
      <c r="AQ97" s="179"/>
      <c r="AR97" s="179"/>
      <c r="AS97" s="179"/>
      <c r="AT97" s="179"/>
      <c r="AU97" s="179"/>
      <c r="AV97" s="179"/>
      <c r="AW97" s="179"/>
      <c r="AX97" s="179"/>
      <c r="AY97" s="180"/>
      <c r="AZ97" s="359"/>
      <c r="BA97" s="359"/>
      <c r="BB97" s="359"/>
      <c r="BC97" s="359"/>
      <c r="BD97" s="359"/>
      <c r="BE97" s="359"/>
    </row>
    <row r="98" spans="2:57" s="349" customFormat="1">
      <c r="C98" s="277" t="s">
        <v>276</v>
      </c>
      <c r="D98" s="286"/>
      <c r="E98" s="286"/>
      <c r="F98" s="286"/>
      <c r="G98" s="286"/>
      <c r="H98" s="286"/>
      <c r="I98" s="286"/>
      <c r="J98" s="286"/>
      <c r="K98" s="286"/>
      <c r="L98" s="286"/>
      <c r="M98" s="286"/>
      <c r="N98" s="286"/>
      <c r="O98" s="281" t="s">
        <v>294</v>
      </c>
      <c r="P98" s="274"/>
      <c r="Q98" s="276"/>
      <c r="R98" s="276"/>
      <c r="S98" s="276"/>
      <c r="T98" s="276"/>
      <c r="U98" s="276"/>
      <c r="V98" s="276"/>
      <c r="W98" s="276"/>
      <c r="X98" s="343" t="s">
        <v>295</v>
      </c>
      <c r="Y98" s="276"/>
      <c r="Z98" s="276"/>
      <c r="AA98" s="276"/>
      <c r="AB98" s="276"/>
      <c r="AC98" s="276"/>
      <c r="AD98" s="276"/>
      <c r="AE98" s="276"/>
      <c r="AF98" s="276"/>
      <c r="AG98" s="276"/>
      <c r="AH98" s="276"/>
      <c r="AI98" s="276"/>
      <c r="AJ98" s="276"/>
      <c r="AK98" s="276"/>
      <c r="AL98" s="276"/>
      <c r="AM98" s="276"/>
      <c r="AN98" s="276"/>
      <c r="AO98" s="276"/>
      <c r="AP98" s="276"/>
      <c r="AQ98" s="276"/>
      <c r="AR98" s="276"/>
      <c r="AS98" s="276"/>
      <c r="AT98" s="276"/>
      <c r="AU98" s="276"/>
      <c r="AV98" s="276"/>
      <c r="AW98" s="276"/>
      <c r="AX98" s="276"/>
      <c r="AY98" s="330"/>
      <c r="AZ98" s="359"/>
      <c r="BA98" s="359"/>
      <c r="BB98" s="359"/>
      <c r="BC98" s="359"/>
      <c r="BD98" s="359"/>
      <c r="BE98" s="359"/>
    </row>
    <row r="99" spans="2:57" s="349" customFormat="1">
      <c r="C99" s="181"/>
      <c r="D99" s="182"/>
      <c r="E99" s="182"/>
      <c r="F99" s="182"/>
      <c r="G99" s="182"/>
      <c r="H99" s="182"/>
      <c r="I99" s="182"/>
      <c r="J99" s="182"/>
      <c r="K99" s="182"/>
      <c r="L99" s="182"/>
      <c r="M99" s="182"/>
      <c r="N99" s="183"/>
      <c r="O99" s="296"/>
      <c r="P99" s="310" t="s">
        <v>567</v>
      </c>
      <c r="Q99" s="344"/>
      <c r="R99" s="344"/>
      <c r="S99" s="344"/>
      <c r="T99" s="344"/>
      <c r="U99" s="344"/>
      <c r="V99" s="344"/>
      <c r="W99" s="331"/>
      <c r="X99" s="310"/>
      <c r="Y99" s="344"/>
      <c r="Z99" s="344"/>
      <c r="AA99" s="344"/>
      <c r="AB99" s="344"/>
      <c r="AC99" s="344"/>
      <c r="AD99" s="344"/>
      <c r="AE99" s="344"/>
      <c r="AF99" s="344"/>
      <c r="AG99" s="344"/>
      <c r="AH99" s="344"/>
      <c r="AI99" s="344"/>
      <c r="AJ99" s="344"/>
      <c r="AK99" s="344"/>
      <c r="AL99" s="344"/>
      <c r="AM99" s="344"/>
      <c r="AN99" s="344"/>
      <c r="AO99" s="344"/>
      <c r="AP99" s="344"/>
      <c r="AQ99" s="344"/>
      <c r="AR99" s="344"/>
      <c r="AS99" s="344"/>
      <c r="AT99" s="344"/>
      <c r="AU99" s="344"/>
      <c r="AV99" s="344"/>
      <c r="AW99" s="344"/>
      <c r="AX99" s="344"/>
      <c r="AY99" s="331"/>
      <c r="AZ99" s="359"/>
      <c r="BA99" s="359"/>
      <c r="BB99" s="359"/>
      <c r="BC99" s="359"/>
      <c r="BD99" s="359"/>
      <c r="BE99" s="359"/>
    </row>
    <row r="100" spans="2:57" s="349" customFormat="1">
      <c r="C100" s="181"/>
      <c r="D100" s="182"/>
      <c r="E100" s="182"/>
      <c r="F100" s="182"/>
      <c r="G100" s="182"/>
      <c r="H100" s="182"/>
      <c r="I100" s="182"/>
      <c r="J100" s="182"/>
      <c r="K100" s="182"/>
      <c r="L100" s="182"/>
      <c r="M100" s="182"/>
      <c r="N100" s="183"/>
      <c r="O100" s="296"/>
      <c r="P100" s="310"/>
      <c r="Q100" s="344" t="s">
        <v>561</v>
      </c>
      <c r="R100" s="344"/>
      <c r="S100" s="344"/>
      <c r="T100" s="344"/>
      <c r="U100" s="344"/>
      <c r="V100" s="344"/>
      <c r="W100" s="331"/>
      <c r="X100" s="310"/>
      <c r="Y100" s="344"/>
      <c r="Z100" s="344"/>
      <c r="AA100" s="344"/>
      <c r="AB100" s="344"/>
      <c r="AC100" s="344"/>
      <c r="AD100" s="344"/>
      <c r="AE100" s="344"/>
      <c r="AF100" s="344"/>
      <c r="AG100" s="344"/>
      <c r="AH100" s="344"/>
      <c r="AI100" s="344"/>
      <c r="AJ100" s="344"/>
      <c r="AK100" s="344"/>
      <c r="AL100" s="344"/>
      <c r="AM100" s="344"/>
      <c r="AN100" s="344"/>
      <c r="AO100" s="344"/>
      <c r="AP100" s="344"/>
      <c r="AQ100" s="344"/>
      <c r="AR100" s="344"/>
      <c r="AS100" s="344"/>
      <c r="AT100" s="344"/>
      <c r="AU100" s="344"/>
      <c r="AV100" s="344"/>
      <c r="AW100" s="344"/>
      <c r="AX100" s="344"/>
      <c r="AY100" s="331"/>
      <c r="AZ100" s="359"/>
      <c r="BA100" s="359"/>
      <c r="BB100" s="359"/>
      <c r="BC100" s="359"/>
      <c r="BD100" s="359"/>
      <c r="BE100" s="359"/>
    </row>
    <row r="101" spans="2:57" s="349" customFormat="1">
      <c r="C101" s="181"/>
      <c r="D101" s="182"/>
      <c r="E101" s="182"/>
      <c r="F101" s="182"/>
      <c r="G101" s="182"/>
      <c r="H101" s="182"/>
      <c r="I101" s="182"/>
      <c r="J101" s="182"/>
      <c r="K101" s="182"/>
      <c r="L101" s="182"/>
      <c r="M101" s="182"/>
      <c r="N101" s="183"/>
      <c r="O101" s="296"/>
      <c r="P101" s="310"/>
      <c r="Q101" s="344" t="s">
        <v>568</v>
      </c>
      <c r="R101" s="344"/>
      <c r="S101" s="344"/>
      <c r="T101" s="344"/>
      <c r="U101" s="344"/>
      <c r="V101" s="344"/>
      <c r="W101" s="331"/>
      <c r="X101" s="310"/>
      <c r="Y101" s="344"/>
      <c r="Z101" s="344"/>
      <c r="AA101" s="344"/>
      <c r="AB101" s="344"/>
      <c r="AC101" s="344"/>
      <c r="AD101" s="344"/>
      <c r="AE101" s="344"/>
      <c r="AF101" s="344"/>
      <c r="AG101" s="344"/>
      <c r="AH101" s="344"/>
      <c r="AI101" s="344"/>
      <c r="AJ101" s="344"/>
      <c r="AK101" s="344"/>
      <c r="AL101" s="344"/>
      <c r="AM101" s="344"/>
      <c r="AN101" s="344"/>
      <c r="AO101" s="344"/>
      <c r="AP101" s="344"/>
      <c r="AQ101" s="344"/>
      <c r="AR101" s="344"/>
      <c r="AS101" s="344"/>
      <c r="AT101" s="344"/>
      <c r="AU101" s="344"/>
      <c r="AV101" s="344"/>
      <c r="AW101" s="344"/>
      <c r="AX101" s="344"/>
      <c r="AY101" s="331"/>
      <c r="AZ101" s="359"/>
      <c r="BA101" s="359"/>
      <c r="BB101" s="359"/>
      <c r="BC101" s="359"/>
      <c r="BD101" s="359"/>
      <c r="BE101" s="359"/>
    </row>
    <row r="102" spans="2:57" s="349" customFormat="1">
      <c r="C102" s="181"/>
      <c r="D102" s="182"/>
      <c r="E102" s="182"/>
      <c r="F102" s="182"/>
      <c r="G102" s="182"/>
      <c r="H102" s="182"/>
      <c r="I102" s="182"/>
      <c r="J102" s="182"/>
      <c r="K102" s="182"/>
      <c r="L102" s="182"/>
      <c r="M102" s="182"/>
      <c r="N102" s="183"/>
      <c r="O102" s="296"/>
      <c r="P102" s="310"/>
      <c r="Q102" s="344" t="s">
        <v>569</v>
      </c>
      <c r="R102" s="344"/>
      <c r="S102" s="344"/>
      <c r="T102" s="344"/>
      <c r="U102" s="344"/>
      <c r="V102" s="344"/>
      <c r="W102" s="331"/>
      <c r="X102" s="310"/>
      <c r="Y102" s="344"/>
      <c r="Z102" s="344"/>
      <c r="AA102" s="344"/>
      <c r="AB102" s="344"/>
      <c r="AC102" s="344"/>
      <c r="AD102" s="344"/>
      <c r="AE102" s="344"/>
      <c r="AF102" s="344"/>
      <c r="AG102" s="344"/>
      <c r="AH102" s="344"/>
      <c r="AI102" s="344"/>
      <c r="AJ102" s="344"/>
      <c r="AK102" s="344"/>
      <c r="AL102" s="344"/>
      <c r="AM102" s="344"/>
      <c r="AN102" s="344"/>
      <c r="AO102" s="344"/>
      <c r="AP102" s="344"/>
      <c r="AQ102" s="344"/>
      <c r="AR102" s="344"/>
      <c r="AS102" s="344"/>
      <c r="AT102" s="344"/>
      <c r="AU102" s="344"/>
      <c r="AV102" s="344"/>
      <c r="AW102" s="344"/>
      <c r="AX102" s="344"/>
      <c r="AY102" s="331"/>
      <c r="AZ102" s="359"/>
      <c r="BA102" s="359"/>
      <c r="BB102" s="359"/>
      <c r="BC102" s="359"/>
      <c r="BD102" s="359"/>
      <c r="BE102" s="359"/>
    </row>
    <row r="103" spans="2:57" s="349" customFormat="1">
      <c r="C103" s="181"/>
      <c r="D103" s="182"/>
      <c r="E103" s="182"/>
      <c r="F103" s="182"/>
      <c r="G103" s="182"/>
      <c r="H103" s="182"/>
      <c r="I103" s="182"/>
      <c r="J103" s="182"/>
      <c r="K103" s="182"/>
      <c r="L103" s="182"/>
      <c r="M103" s="182"/>
      <c r="N103" s="183"/>
      <c r="O103" s="296"/>
      <c r="P103" s="332" t="s">
        <v>570</v>
      </c>
      <c r="Q103" s="344"/>
      <c r="R103" s="344"/>
      <c r="S103" s="344"/>
      <c r="T103" s="344"/>
      <c r="U103" s="344"/>
      <c r="V103" s="344"/>
      <c r="W103" s="331"/>
      <c r="X103" s="298"/>
      <c r="Y103" s="344"/>
      <c r="Z103" s="344"/>
      <c r="AA103" s="344"/>
      <c r="AB103" s="344"/>
      <c r="AC103" s="344"/>
      <c r="AD103" s="344"/>
      <c r="AE103" s="344"/>
      <c r="AF103" s="344"/>
      <c r="AG103" s="344"/>
      <c r="AH103" s="344"/>
      <c r="AI103" s="344"/>
      <c r="AJ103" s="344"/>
      <c r="AK103" s="344"/>
      <c r="AL103" s="344"/>
      <c r="AM103" s="344"/>
      <c r="AN103" s="344"/>
      <c r="AO103" s="344"/>
      <c r="AP103" s="344"/>
      <c r="AQ103" s="344"/>
      <c r="AR103" s="344"/>
      <c r="AS103" s="344"/>
      <c r="AT103" s="344"/>
      <c r="AU103" s="344"/>
      <c r="AV103" s="344"/>
      <c r="AW103" s="344"/>
      <c r="AX103" s="344"/>
      <c r="AY103" s="331"/>
      <c r="AZ103" s="359"/>
      <c r="BA103" s="359"/>
      <c r="BB103" s="359"/>
      <c r="BC103" s="359"/>
      <c r="BD103" s="359"/>
      <c r="BE103" s="359"/>
    </row>
    <row r="104" spans="2:57" s="349" customFormat="1">
      <c r="C104" s="181"/>
      <c r="D104" s="182"/>
      <c r="E104" s="182"/>
      <c r="F104" s="182"/>
      <c r="G104" s="182"/>
      <c r="H104" s="182"/>
      <c r="I104" s="182"/>
      <c r="J104" s="182"/>
      <c r="K104" s="182"/>
      <c r="L104" s="182"/>
      <c r="M104" s="182"/>
      <c r="N104" s="183"/>
      <c r="O104" s="412"/>
      <c r="P104" s="408" t="s">
        <v>854</v>
      </c>
      <c r="Q104" s="413"/>
      <c r="R104" s="413"/>
      <c r="S104" s="413"/>
      <c r="T104" s="413"/>
      <c r="U104" s="413"/>
      <c r="V104" s="413"/>
      <c r="W104" s="414"/>
      <c r="X104" s="408"/>
      <c r="Y104" s="413"/>
      <c r="Z104" s="413"/>
      <c r="AA104" s="413"/>
      <c r="AB104" s="413"/>
      <c r="AC104" s="413"/>
      <c r="AD104" s="413"/>
      <c r="AE104" s="413"/>
      <c r="AF104" s="413"/>
      <c r="AG104" s="413"/>
      <c r="AH104" s="413"/>
      <c r="AI104" s="413"/>
      <c r="AJ104" s="413"/>
      <c r="AK104" s="413"/>
      <c r="AL104" s="413"/>
      <c r="AM104" s="413"/>
      <c r="AN104" s="413"/>
      <c r="AO104" s="413"/>
      <c r="AP104" s="413"/>
      <c r="AQ104" s="413"/>
      <c r="AR104" s="413"/>
      <c r="AS104" s="413"/>
      <c r="AT104" s="413"/>
      <c r="AU104" s="413"/>
      <c r="AV104" s="413"/>
      <c r="AW104" s="413"/>
      <c r="AX104" s="413"/>
      <c r="AY104" s="414"/>
      <c r="AZ104" s="359"/>
      <c r="BA104" s="359"/>
      <c r="BB104" s="359"/>
      <c r="BC104" s="359"/>
      <c r="BD104" s="359"/>
      <c r="BE104" s="359"/>
    </row>
    <row r="105" spans="2:57" s="349" customFormat="1">
      <c r="C105" s="181"/>
      <c r="D105" s="182"/>
      <c r="E105" s="182"/>
      <c r="F105" s="182"/>
      <c r="G105" s="182"/>
      <c r="H105" s="182"/>
      <c r="I105" s="182"/>
      <c r="J105" s="182"/>
      <c r="K105" s="182"/>
      <c r="L105" s="182"/>
      <c r="M105" s="182"/>
      <c r="N105" s="183"/>
      <c r="O105" s="412"/>
      <c r="P105" s="408"/>
      <c r="Q105" s="413" t="s">
        <v>849</v>
      </c>
      <c r="R105" s="413"/>
      <c r="S105" s="413"/>
      <c r="T105" s="413"/>
      <c r="U105" s="413"/>
      <c r="V105" s="413"/>
      <c r="W105" s="414"/>
      <c r="X105" s="413" t="s">
        <v>849</v>
      </c>
      <c r="Y105" s="413"/>
      <c r="Z105" s="413"/>
      <c r="AA105" s="413"/>
      <c r="AB105" s="413"/>
      <c r="AC105" s="413"/>
      <c r="AD105" s="413"/>
      <c r="AE105" s="413"/>
      <c r="AF105" s="413"/>
      <c r="AG105" s="413"/>
      <c r="AH105" s="413"/>
      <c r="AI105" s="413"/>
      <c r="AJ105" s="413"/>
      <c r="AK105" s="413"/>
      <c r="AL105" s="413"/>
      <c r="AM105" s="413"/>
      <c r="AN105" s="413"/>
      <c r="AO105" s="413"/>
      <c r="AP105" s="413"/>
      <c r="AQ105" s="413"/>
      <c r="AR105" s="413"/>
      <c r="AS105" s="413"/>
      <c r="AT105" s="413"/>
      <c r="AU105" s="413"/>
      <c r="AV105" s="413"/>
      <c r="AW105" s="413"/>
      <c r="AX105" s="413"/>
      <c r="AY105" s="414"/>
      <c r="AZ105" s="359"/>
      <c r="BA105" s="359"/>
      <c r="BB105" s="359"/>
      <c r="BC105" s="359"/>
      <c r="BD105" s="359"/>
      <c r="BE105" s="359"/>
    </row>
    <row r="106" spans="2:57" s="349" customFormat="1">
      <c r="C106" s="181"/>
      <c r="D106" s="182"/>
      <c r="E106" s="182"/>
      <c r="F106" s="182"/>
      <c r="G106" s="182"/>
      <c r="H106" s="182"/>
      <c r="I106" s="182"/>
      <c r="J106" s="182"/>
      <c r="K106" s="182"/>
      <c r="L106" s="182"/>
      <c r="M106" s="182"/>
      <c r="N106" s="183"/>
      <c r="O106" s="412"/>
      <c r="P106" s="408"/>
      <c r="Q106" s="455" t="s">
        <v>855</v>
      </c>
      <c r="R106" s="413"/>
      <c r="S106" s="413"/>
      <c r="T106" s="413"/>
      <c r="U106" s="413"/>
      <c r="V106" s="413"/>
      <c r="W106" s="414"/>
      <c r="X106" s="455" t="s">
        <v>855</v>
      </c>
      <c r="Y106" s="413"/>
      <c r="Z106" s="413"/>
      <c r="AA106" s="413"/>
      <c r="AB106" s="413"/>
      <c r="AC106" s="413"/>
      <c r="AD106" s="413"/>
      <c r="AE106" s="413"/>
      <c r="AF106" s="413"/>
      <c r="AG106" s="413"/>
      <c r="AH106" s="413"/>
      <c r="AI106" s="413"/>
      <c r="AJ106" s="413"/>
      <c r="AK106" s="413"/>
      <c r="AL106" s="413"/>
      <c r="AM106" s="413"/>
      <c r="AN106" s="413"/>
      <c r="AO106" s="413"/>
      <c r="AP106" s="413"/>
      <c r="AQ106" s="413"/>
      <c r="AR106" s="413"/>
      <c r="AS106" s="413"/>
      <c r="AT106" s="413"/>
      <c r="AU106" s="413"/>
      <c r="AV106" s="413"/>
      <c r="AW106" s="413"/>
      <c r="AX106" s="413"/>
      <c r="AY106" s="414"/>
      <c r="AZ106" s="359"/>
      <c r="BA106" s="359"/>
      <c r="BB106" s="359"/>
      <c r="BC106" s="359"/>
      <c r="BD106" s="359"/>
      <c r="BE106" s="359"/>
    </row>
    <row r="107" spans="2:57" s="349" customFormat="1">
      <c r="C107" s="181"/>
      <c r="D107" s="182"/>
      <c r="E107" s="182"/>
      <c r="F107" s="182"/>
      <c r="G107" s="182"/>
      <c r="H107" s="182"/>
      <c r="I107" s="182"/>
      <c r="J107" s="182"/>
      <c r="K107" s="182"/>
      <c r="L107" s="182"/>
      <c r="M107" s="182"/>
      <c r="N107" s="183"/>
      <c r="O107" s="412"/>
      <c r="P107" s="408"/>
      <c r="Q107" s="455" t="s">
        <v>957</v>
      </c>
      <c r="R107" s="413"/>
      <c r="S107" s="413"/>
      <c r="T107" s="413"/>
      <c r="U107" s="413"/>
      <c r="V107" s="413"/>
      <c r="W107" s="414"/>
      <c r="X107" s="455" t="s">
        <v>958</v>
      </c>
      <c r="Y107" s="413"/>
      <c r="Z107" s="413"/>
      <c r="AA107" s="413"/>
      <c r="AB107" s="413"/>
      <c r="AC107" s="413"/>
      <c r="AD107" s="413"/>
      <c r="AE107" s="413"/>
      <c r="AF107" s="413"/>
      <c r="AG107" s="413"/>
      <c r="AH107" s="413"/>
      <c r="AI107" s="413"/>
      <c r="AJ107" s="413"/>
      <c r="AK107" s="413"/>
      <c r="AL107" s="413"/>
      <c r="AM107" s="413"/>
      <c r="AN107" s="413"/>
      <c r="AO107" s="413"/>
      <c r="AP107" s="413"/>
      <c r="AQ107" s="413"/>
      <c r="AR107" s="413"/>
      <c r="AS107" s="413"/>
      <c r="AT107" s="413"/>
      <c r="AU107" s="413"/>
      <c r="AV107" s="413"/>
      <c r="AW107" s="413"/>
      <c r="AX107" s="413"/>
      <c r="AY107" s="414"/>
      <c r="AZ107" s="359"/>
      <c r="BA107" s="359"/>
      <c r="BB107" s="359"/>
      <c r="BC107" s="359"/>
      <c r="BD107" s="359"/>
      <c r="BE107" s="359"/>
    </row>
    <row r="108" spans="2:57" s="349" customFormat="1">
      <c r="C108" s="181"/>
      <c r="D108" s="182"/>
      <c r="E108" s="182"/>
      <c r="F108" s="182"/>
      <c r="G108" s="182"/>
      <c r="H108" s="182"/>
      <c r="I108" s="182"/>
      <c r="J108" s="182"/>
      <c r="K108" s="182"/>
      <c r="L108" s="182"/>
      <c r="M108" s="182"/>
      <c r="N108" s="183"/>
      <c r="O108" s="364"/>
      <c r="P108" s="466" t="s">
        <v>717</v>
      </c>
      <c r="Q108" s="467"/>
      <c r="R108" s="467"/>
      <c r="S108" s="467"/>
      <c r="T108" s="467"/>
      <c r="U108" s="467"/>
      <c r="V108" s="467"/>
      <c r="W108" s="468"/>
      <c r="X108" s="466"/>
      <c r="Y108" s="467"/>
      <c r="Z108" s="467"/>
      <c r="AA108" s="467"/>
      <c r="AB108" s="467"/>
      <c r="AC108" s="467"/>
      <c r="AD108" s="467"/>
      <c r="AE108" s="467"/>
      <c r="AF108" s="467"/>
      <c r="AG108" s="467"/>
      <c r="AH108" s="467"/>
      <c r="AI108" s="467"/>
      <c r="AJ108" s="467"/>
      <c r="AK108" s="467"/>
      <c r="AL108" s="467"/>
      <c r="AM108" s="467"/>
      <c r="AN108" s="467"/>
      <c r="AO108" s="467"/>
      <c r="AP108" s="467"/>
      <c r="AQ108" s="467"/>
      <c r="AR108" s="467"/>
      <c r="AS108" s="467"/>
      <c r="AT108" s="467"/>
      <c r="AU108" s="467"/>
      <c r="AV108" s="467"/>
      <c r="AW108" s="467"/>
      <c r="AX108" s="467"/>
      <c r="AY108" s="465"/>
      <c r="AZ108" s="359"/>
      <c r="BA108" s="359"/>
      <c r="BB108" s="359"/>
      <c r="BC108" s="359"/>
      <c r="BD108" s="359"/>
      <c r="BE108" s="359"/>
    </row>
    <row r="109" spans="2:57" s="349" customFormat="1">
      <c r="C109" s="181"/>
      <c r="D109" s="182"/>
      <c r="E109" s="182"/>
      <c r="F109" s="182"/>
      <c r="G109" s="182"/>
      <c r="H109" s="182"/>
      <c r="I109" s="182"/>
      <c r="J109" s="182"/>
      <c r="K109" s="182"/>
      <c r="L109" s="182"/>
      <c r="M109" s="182"/>
      <c r="N109" s="183"/>
      <c r="O109" s="364"/>
      <c r="P109" s="469" t="s">
        <v>718</v>
      </c>
      <c r="Q109" s="467"/>
      <c r="R109" s="467"/>
      <c r="S109" s="467"/>
      <c r="T109" s="467"/>
      <c r="U109" s="467"/>
      <c r="V109" s="467"/>
      <c r="W109" s="468"/>
      <c r="X109" s="470" t="s">
        <v>718</v>
      </c>
      <c r="Y109" s="467"/>
      <c r="Z109" s="467"/>
      <c r="AA109" s="467"/>
      <c r="AB109" s="467"/>
      <c r="AC109" s="467"/>
      <c r="AD109" s="467"/>
      <c r="AE109" s="467"/>
      <c r="AF109" s="467"/>
      <c r="AG109" s="467"/>
      <c r="AH109" s="467"/>
      <c r="AI109" s="467"/>
      <c r="AJ109" s="467"/>
      <c r="AK109" s="467"/>
      <c r="AL109" s="467"/>
      <c r="AM109" s="467"/>
      <c r="AN109" s="467"/>
      <c r="AO109" s="467"/>
      <c r="AP109" s="467"/>
      <c r="AQ109" s="467"/>
      <c r="AR109" s="467"/>
      <c r="AS109" s="467"/>
      <c r="AT109" s="467"/>
      <c r="AU109" s="467"/>
      <c r="AV109" s="467"/>
      <c r="AW109" s="467"/>
      <c r="AX109" s="467"/>
      <c r="AY109" s="465"/>
      <c r="AZ109" s="359"/>
      <c r="BA109" s="359"/>
      <c r="BB109" s="359"/>
      <c r="BC109" s="359"/>
      <c r="BD109" s="359"/>
      <c r="BE109" s="359"/>
    </row>
    <row r="110" spans="2:57" s="349" customFormat="1">
      <c r="C110" s="273" t="s">
        <v>277</v>
      </c>
      <c r="D110" s="338"/>
      <c r="E110" s="338"/>
      <c r="F110" s="338"/>
      <c r="G110" s="338"/>
      <c r="H110" s="338"/>
      <c r="I110" s="338"/>
      <c r="J110" s="338"/>
      <c r="K110" s="338"/>
      <c r="L110" s="338"/>
      <c r="M110" s="338"/>
      <c r="N110" s="321"/>
      <c r="O110" s="307" t="s">
        <v>553</v>
      </c>
      <c r="P110" s="344"/>
      <c r="Q110" s="344"/>
      <c r="R110" s="344"/>
      <c r="S110" s="344"/>
      <c r="T110" s="344"/>
      <c r="U110" s="344"/>
      <c r="V110" s="344"/>
      <c r="W110" s="344"/>
      <c r="X110" s="344"/>
      <c r="Y110" s="344"/>
      <c r="Z110" s="344"/>
      <c r="AA110" s="344"/>
      <c r="AB110" s="344"/>
      <c r="AC110" s="344"/>
      <c r="AD110" s="344"/>
      <c r="AE110" s="344"/>
      <c r="AF110" s="344"/>
      <c r="AG110" s="344"/>
      <c r="AH110" s="344"/>
      <c r="AI110" s="344"/>
      <c r="AJ110" s="344"/>
      <c r="AK110" s="344"/>
      <c r="AL110" s="344"/>
      <c r="AM110" s="344"/>
      <c r="AN110" s="344"/>
      <c r="AO110" s="344"/>
      <c r="AP110" s="344"/>
      <c r="AQ110" s="344"/>
      <c r="AR110" s="344"/>
      <c r="AS110" s="344"/>
      <c r="AT110" s="344"/>
      <c r="AU110" s="344"/>
      <c r="AV110" s="344"/>
      <c r="AW110" s="344"/>
      <c r="AX110" s="344"/>
      <c r="AY110" s="331"/>
      <c r="AZ110" s="359"/>
      <c r="BA110" s="359"/>
      <c r="BB110" s="359"/>
      <c r="BC110" s="359"/>
      <c r="BD110" s="359"/>
      <c r="BE110" s="359"/>
    </row>
    <row r="111" spans="2:57" s="349" customFormat="1">
      <c r="G111" s="76"/>
      <c r="N111" s="76"/>
      <c r="V111" s="359"/>
      <c r="W111" s="359"/>
      <c r="X111" s="359"/>
      <c r="Y111" s="359"/>
      <c r="Z111" s="359"/>
      <c r="AA111" s="359"/>
      <c r="AB111" s="359"/>
      <c r="AC111" s="359"/>
      <c r="AD111" s="359"/>
      <c r="AE111" s="359"/>
      <c r="AF111" s="359"/>
      <c r="AG111" s="359"/>
      <c r="AH111" s="359"/>
      <c r="AI111" s="359"/>
      <c r="AJ111" s="359"/>
      <c r="AK111" s="359"/>
      <c r="AL111" s="359"/>
      <c r="AM111" s="359"/>
      <c r="AN111" s="359"/>
      <c r="AO111" s="359"/>
      <c r="AP111" s="359"/>
      <c r="AQ111" s="359"/>
      <c r="AR111" s="359"/>
      <c r="AS111" s="359"/>
      <c r="AT111" s="359"/>
      <c r="AU111" s="359"/>
      <c r="AV111" s="359"/>
      <c r="AW111" s="359"/>
      <c r="AX111" s="359"/>
      <c r="AY111" s="359"/>
      <c r="AZ111" s="359"/>
      <c r="BA111" s="359"/>
      <c r="BB111" s="359"/>
      <c r="BC111" s="359"/>
      <c r="BD111" s="359"/>
      <c r="BE111" s="359"/>
    </row>
    <row r="112" spans="2:57" s="349" customFormat="1">
      <c r="B112" s="163" t="s">
        <v>710</v>
      </c>
      <c r="C112" s="164"/>
      <c r="D112" s="165"/>
      <c r="E112" s="165"/>
      <c r="F112" s="165"/>
      <c r="G112" s="165"/>
      <c r="H112" s="165"/>
      <c r="I112" s="165"/>
      <c r="J112" s="165"/>
      <c r="K112" s="165"/>
      <c r="L112" s="165"/>
      <c r="M112" s="165"/>
      <c r="N112" s="165"/>
      <c r="O112" s="165"/>
      <c r="P112" s="165"/>
      <c r="Q112" s="165"/>
      <c r="R112" s="165"/>
      <c r="S112" s="165"/>
      <c r="T112" s="165"/>
      <c r="U112" s="165"/>
      <c r="V112" s="165"/>
      <c r="W112" s="165"/>
      <c r="X112" s="165"/>
      <c r="Y112" s="165"/>
      <c r="Z112" s="165"/>
      <c r="AA112" s="161"/>
      <c r="AB112" s="161"/>
      <c r="AC112" s="161"/>
      <c r="AD112" s="161"/>
      <c r="AE112" s="162"/>
      <c r="AF112" s="359"/>
      <c r="AG112" s="359"/>
      <c r="AH112" s="359"/>
      <c r="AI112" s="359"/>
      <c r="AJ112" s="359"/>
      <c r="AK112" s="359"/>
      <c r="AL112" s="359"/>
      <c r="AM112" s="359"/>
      <c r="AN112" s="359"/>
      <c r="AO112" s="359"/>
      <c r="AP112" s="359"/>
      <c r="AQ112" s="359"/>
      <c r="AR112" s="359"/>
      <c r="AS112" s="359"/>
      <c r="AT112" s="359"/>
      <c r="AU112" s="359"/>
      <c r="AV112" s="359"/>
      <c r="AW112" s="359"/>
      <c r="AX112" s="359"/>
      <c r="AY112" s="359"/>
      <c r="AZ112" s="359"/>
      <c r="BA112" s="359"/>
      <c r="BB112" s="359"/>
      <c r="BC112" s="359"/>
      <c r="BD112" s="359"/>
      <c r="BE112" s="359"/>
    </row>
    <row r="113" spans="2:57" s="349" customFormat="1">
      <c r="C113" s="399" t="s">
        <v>696</v>
      </c>
      <c r="D113" s="400"/>
      <c r="E113" s="400"/>
      <c r="F113" s="400"/>
      <c r="G113" s="400"/>
      <c r="H113" s="400"/>
      <c r="I113" s="400"/>
      <c r="J113" s="400"/>
      <c r="K113" s="400"/>
      <c r="L113" s="400"/>
      <c r="M113" s="400"/>
      <c r="N113" s="401"/>
      <c r="O113" s="402" t="s">
        <v>10</v>
      </c>
      <c r="P113" s="403"/>
      <c r="Q113" s="404"/>
      <c r="R113" s="404"/>
      <c r="S113" s="404"/>
      <c r="T113" s="404"/>
      <c r="U113" s="404"/>
      <c r="V113" s="404"/>
      <c r="W113" s="404"/>
      <c r="X113" s="405" t="s">
        <v>275</v>
      </c>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c r="AU113" s="404"/>
      <c r="AV113" s="404"/>
      <c r="AW113" s="404"/>
      <c r="AX113" s="404"/>
      <c r="AY113" s="406"/>
      <c r="AZ113" s="359"/>
      <c r="BA113" s="359"/>
      <c r="BB113" s="359"/>
      <c r="BC113" s="359"/>
      <c r="BD113" s="359"/>
      <c r="BE113" s="359"/>
    </row>
    <row r="114" spans="2:57" s="349" customFormat="1">
      <c r="C114" s="166"/>
      <c r="D114" s="167"/>
      <c r="E114" s="167"/>
      <c r="F114" s="167"/>
      <c r="G114" s="167"/>
      <c r="H114" s="167"/>
      <c r="I114" s="167"/>
      <c r="J114" s="167"/>
      <c r="K114" s="167"/>
      <c r="L114" s="167"/>
      <c r="M114" s="167"/>
      <c r="N114" s="167"/>
      <c r="O114" s="407">
        <v>1</v>
      </c>
      <c r="P114" s="408" t="s">
        <v>712</v>
      </c>
      <c r="Q114" s="409"/>
      <c r="R114" s="409"/>
      <c r="S114" s="409"/>
      <c r="T114" s="409"/>
      <c r="U114" s="409"/>
      <c r="V114" s="409"/>
      <c r="W114" s="409"/>
      <c r="X114" s="410" t="str">
        <f>"基本情報."&amp;P114</f>
        <v>基本情報.現法コード</v>
      </c>
      <c r="Y114" s="409"/>
      <c r="Z114" s="409"/>
      <c r="AA114" s="409"/>
      <c r="AB114" s="409"/>
      <c r="AC114" s="409"/>
      <c r="AD114" s="409"/>
      <c r="AE114" s="409"/>
      <c r="AF114" s="409"/>
      <c r="AG114" s="409"/>
      <c r="AH114" s="409"/>
      <c r="AI114" s="409"/>
      <c r="AJ114" s="409"/>
      <c r="AK114" s="409"/>
      <c r="AL114" s="409"/>
      <c r="AM114" s="409"/>
      <c r="AN114" s="409"/>
      <c r="AO114" s="409"/>
      <c r="AP114" s="409"/>
      <c r="AQ114" s="409"/>
      <c r="AR114" s="409"/>
      <c r="AS114" s="409"/>
      <c r="AT114" s="409"/>
      <c r="AU114" s="409"/>
      <c r="AV114" s="409"/>
      <c r="AW114" s="409"/>
      <c r="AX114" s="409"/>
      <c r="AY114" s="411"/>
      <c r="AZ114" s="359"/>
      <c r="BA114" s="359"/>
      <c r="BB114" s="359"/>
      <c r="BC114" s="359"/>
      <c r="BD114" s="359"/>
      <c r="BE114" s="359"/>
    </row>
    <row r="115" spans="2:57" s="349" customFormat="1">
      <c r="C115" s="166"/>
      <c r="D115" s="167"/>
      <c r="E115" s="167"/>
      <c r="F115" s="167"/>
      <c r="G115" s="167"/>
      <c r="H115" s="167"/>
      <c r="I115" s="167"/>
      <c r="J115" s="167"/>
      <c r="K115" s="167"/>
      <c r="L115" s="167"/>
      <c r="M115" s="167"/>
      <c r="N115" s="167"/>
      <c r="O115" s="407">
        <v>2</v>
      </c>
      <c r="P115" s="408" t="s">
        <v>697</v>
      </c>
      <c r="Q115" s="409"/>
      <c r="R115" s="409"/>
      <c r="S115" s="409"/>
      <c r="T115" s="409"/>
      <c r="U115" s="409"/>
      <c r="V115" s="409"/>
      <c r="W115" s="409"/>
      <c r="X115" s="410" t="str">
        <f>"返品入力明細行."&amp;P115</f>
        <v>返品入力明細行.仕入先コード</v>
      </c>
      <c r="Y115" s="409"/>
      <c r="Z115" s="409"/>
      <c r="AA115" s="409"/>
      <c r="AB115" s="409"/>
      <c r="AC115" s="409"/>
      <c r="AD115" s="409"/>
      <c r="AE115" s="409"/>
      <c r="AF115" s="409"/>
      <c r="AG115" s="409"/>
      <c r="AH115" s="409"/>
      <c r="AI115" s="409"/>
      <c r="AJ115" s="409"/>
      <c r="AK115" s="409"/>
      <c r="AL115" s="409"/>
      <c r="AM115" s="409"/>
      <c r="AN115" s="409"/>
      <c r="AO115" s="409"/>
      <c r="AP115" s="409"/>
      <c r="AQ115" s="409"/>
      <c r="AR115" s="409"/>
      <c r="AS115" s="409"/>
      <c r="AT115" s="409"/>
      <c r="AU115" s="409"/>
      <c r="AV115" s="409"/>
      <c r="AW115" s="409"/>
      <c r="AX115" s="409"/>
      <c r="AY115" s="411"/>
      <c r="AZ115" s="359"/>
      <c r="BA115" s="359"/>
      <c r="BB115" s="359"/>
      <c r="BC115" s="359"/>
      <c r="BD115" s="359"/>
      <c r="BE115" s="359"/>
    </row>
    <row r="116" spans="2:57" s="349" customFormat="1">
      <c r="C116" s="399" t="s">
        <v>276</v>
      </c>
      <c r="D116" s="400"/>
      <c r="E116" s="400"/>
      <c r="F116" s="400"/>
      <c r="G116" s="400"/>
      <c r="H116" s="400"/>
      <c r="I116" s="400"/>
      <c r="J116" s="400"/>
      <c r="K116" s="400"/>
      <c r="L116" s="400"/>
      <c r="M116" s="400"/>
      <c r="N116" s="400"/>
      <c r="O116" s="402" t="s">
        <v>294</v>
      </c>
      <c r="P116" s="403"/>
      <c r="Q116" s="404"/>
      <c r="R116" s="404"/>
      <c r="S116" s="404"/>
      <c r="T116" s="404"/>
      <c r="U116" s="404"/>
      <c r="V116" s="404"/>
      <c r="W116" s="404"/>
      <c r="X116" s="405" t="s">
        <v>295</v>
      </c>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c r="AU116" s="404"/>
      <c r="AV116" s="404"/>
      <c r="AW116" s="404"/>
      <c r="AX116" s="404"/>
      <c r="AY116" s="406"/>
      <c r="AZ116" s="359"/>
      <c r="BA116" s="359"/>
      <c r="BB116" s="359"/>
      <c r="BC116" s="359"/>
      <c r="BD116" s="359"/>
      <c r="BE116" s="359"/>
    </row>
    <row r="117" spans="2:57" s="349" customFormat="1">
      <c r="C117" s="181"/>
      <c r="D117" s="182"/>
      <c r="E117" s="182"/>
      <c r="F117" s="182"/>
      <c r="G117" s="182"/>
      <c r="H117" s="182"/>
      <c r="I117" s="182"/>
      <c r="J117" s="182"/>
      <c r="K117" s="182"/>
      <c r="L117" s="182"/>
      <c r="M117" s="182"/>
      <c r="N117" s="183"/>
      <c r="O117" s="412">
        <v>43</v>
      </c>
      <c r="P117" s="408" t="s">
        <v>697</v>
      </c>
      <c r="Q117" s="413"/>
      <c r="R117" s="413"/>
      <c r="S117" s="413"/>
      <c r="T117" s="413"/>
      <c r="U117" s="413"/>
      <c r="V117" s="413"/>
      <c r="W117" s="414"/>
      <c r="X117" s="415" t="s">
        <v>698</v>
      </c>
      <c r="Y117" s="413"/>
      <c r="Z117" s="413"/>
      <c r="AA117" s="413"/>
      <c r="AB117" s="413"/>
      <c r="AC117" s="413"/>
      <c r="AD117" s="413"/>
      <c r="AE117" s="413"/>
      <c r="AF117" s="413"/>
      <c r="AG117" s="413"/>
      <c r="AH117" s="413"/>
      <c r="AI117" s="413"/>
      <c r="AJ117" s="413"/>
      <c r="AK117" s="413"/>
      <c r="AL117" s="413"/>
      <c r="AM117" s="413"/>
      <c r="AN117" s="413"/>
      <c r="AO117" s="413"/>
      <c r="AP117" s="413"/>
      <c r="AQ117" s="413"/>
      <c r="AR117" s="413"/>
      <c r="AS117" s="413"/>
      <c r="AT117" s="413"/>
      <c r="AU117" s="413"/>
      <c r="AV117" s="413"/>
      <c r="AW117" s="413"/>
      <c r="AX117" s="413"/>
      <c r="AY117" s="414"/>
      <c r="AZ117" s="359"/>
      <c r="BA117" s="359"/>
      <c r="BB117" s="359"/>
      <c r="BC117" s="359"/>
      <c r="BD117" s="359"/>
      <c r="BE117" s="359"/>
    </row>
    <row r="118" spans="2:57" s="349" customFormat="1">
      <c r="C118" s="181"/>
      <c r="D118" s="182"/>
      <c r="E118" s="182"/>
      <c r="F118" s="182"/>
      <c r="G118" s="182"/>
      <c r="H118" s="182"/>
      <c r="I118" s="182"/>
      <c r="J118" s="182"/>
      <c r="K118" s="182"/>
      <c r="L118" s="182"/>
      <c r="M118" s="182"/>
      <c r="N118" s="183"/>
      <c r="O118" s="412"/>
      <c r="P118" s="415"/>
      <c r="Q118" s="413"/>
      <c r="R118" s="413"/>
      <c r="S118" s="413"/>
      <c r="T118" s="413"/>
      <c r="U118" s="413"/>
      <c r="V118" s="413"/>
      <c r="W118" s="414"/>
      <c r="X118" s="415"/>
      <c r="Y118" s="413"/>
      <c r="Z118" s="413"/>
      <c r="AA118" s="413"/>
      <c r="AB118" s="413"/>
      <c r="AC118" s="413"/>
      <c r="AD118" s="413"/>
      <c r="AE118" s="413"/>
      <c r="AF118" s="413"/>
      <c r="AG118" s="413"/>
      <c r="AH118" s="413"/>
      <c r="AI118" s="413"/>
      <c r="AJ118" s="413"/>
      <c r="AK118" s="413"/>
      <c r="AL118" s="413"/>
      <c r="AM118" s="413"/>
      <c r="AN118" s="413"/>
      <c r="AO118" s="413"/>
      <c r="AP118" s="413"/>
      <c r="AQ118" s="413"/>
      <c r="AR118" s="413"/>
      <c r="AS118" s="413"/>
      <c r="AT118" s="413"/>
      <c r="AU118" s="413"/>
      <c r="AV118" s="413"/>
      <c r="AW118" s="413"/>
      <c r="AX118" s="413"/>
      <c r="AY118" s="414"/>
      <c r="AZ118" s="359"/>
      <c r="BA118" s="359"/>
      <c r="BB118" s="359"/>
      <c r="BC118" s="359"/>
      <c r="BD118" s="359"/>
      <c r="BE118" s="359"/>
    </row>
    <row r="119" spans="2:57" s="349" customFormat="1">
      <c r="C119" s="416" t="s">
        <v>277</v>
      </c>
      <c r="D119" s="417"/>
      <c r="E119" s="417"/>
      <c r="F119" s="417"/>
      <c r="G119" s="417"/>
      <c r="H119" s="417"/>
      <c r="I119" s="417"/>
      <c r="J119" s="417"/>
      <c r="K119" s="417"/>
      <c r="L119" s="417"/>
      <c r="M119" s="417"/>
      <c r="N119" s="418"/>
      <c r="O119" s="419" t="s">
        <v>699</v>
      </c>
      <c r="P119" s="413"/>
      <c r="Q119" s="413"/>
      <c r="R119" s="413"/>
      <c r="S119" s="413"/>
      <c r="T119" s="413"/>
      <c r="U119" s="413"/>
      <c r="V119" s="413"/>
      <c r="W119" s="413"/>
      <c r="X119" s="413"/>
      <c r="Y119" s="413"/>
      <c r="Z119" s="413"/>
      <c r="AA119" s="413"/>
      <c r="AB119" s="413"/>
      <c r="AC119" s="413"/>
      <c r="AD119" s="413"/>
      <c r="AE119" s="413"/>
      <c r="AF119" s="413"/>
      <c r="AG119" s="413"/>
      <c r="AH119" s="413"/>
      <c r="AI119" s="413"/>
      <c r="AJ119" s="413"/>
      <c r="AK119" s="413"/>
      <c r="AL119" s="413"/>
      <c r="AM119" s="413"/>
      <c r="AN119" s="413"/>
      <c r="AO119" s="413"/>
      <c r="AP119" s="413"/>
      <c r="AQ119" s="413"/>
      <c r="AR119" s="413"/>
      <c r="AS119" s="413"/>
      <c r="AT119" s="413"/>
      <c r="AU119" s="413"/>
      <c r="AV119" s="413"/>
      <c r="AW119" s="413"/>
      <c r="AX119" s="413"/>
      <c r="AY119" s="414"/>
      <c r="AZ119" s="359"/>
      <c r="BA119" s="359"/>
      <c r="BB119" s="359"/>
      <c r="BC119" s="359"/>
      <c r="BD119" s="359"/>
      <c r="BE119" s="359"/>
    </row>
    <row r="120" spans="2:57" s="349" customFormat="1">
      <c r="C120" s="420"/>
      <c r="D120" s="420"/>
      <c r="E120" s="420"/>
      <c r="F120" s="420"/>
      <c r="G120" s="420"/>
      <c r="H120" s="420"/>
      <c r="I120" s="420"/>
      <c r="J120" s="420"/>
      <c r="K120" s="420"/>
      <c r="L120" s="420"/>
      <c r="M120" s="420"/>
      <c r="N120" s="420"/>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c r="AN120" s="359"/>
      <c r="AO120" s="359"/>
      <c r="AP120" s="359"/>
      <c r="AQ120" s="359"/>
      <c r="AR120" s="359"/>
      <c r="AS120" s="359"/>
      <c r="AT120" s="359"/>
      <c r="AU120" s="359"/>
      <c r="AV120" s="359"/>
      <c r="AW120" s="359"/>
      <c r="AX120" s="359"/>
      <c r="AY120" s="359"/>
      <c r="AZ120" s="359"/>
      <c r="BA120" s="359"/>
      <c r="BB120" s="359"/>
      <c r="BC120" s="359"/>
      <c r="BD120" s="359"/>
      <c r="BE120" s="359"/>
    </row>
    <row r="121" spans="2:57" s="349" customFormat="1">
      <c r="B121" s="163" t="s">
        <v>847</v>
      </c>
      <c r="C121" s="164"/>
      <c r="D121" s="165"/>
      <c r="E121" s="165"/>
      <c r="F121" s="165"/>
      <c r="G121" s="165"/>
      <c r="H121" s="165"/>
      <c r="I121" s="165"/>
      <c r="J121" s="165"/>
      <c r="K121" s="165"/>
      <c r="L121" s="165"/>
      <c r="M121" s="165"/>
      <c r="N121" s="165"/>
      <c r="O121" s="165"/>
      <c r="P121" s="165"/>
      <c r="Q121" s="165"/>
      <c r="R121" s="165"/>
      <c r="S121" s="165"/>
      <c r="T121" s="165"/>
      <c r="U121" s="165"/>
      <c r="V121" s="165"/>
      <c r="W121" s="165"/>
      <c r="X121" s="165"/>
      <c r="Y121" s="165"/>
      <c r="Z121" s="165"/>
      <c r="AA121" s="161"/>
      <c r="AB121" s="161"/>
      <c r="AC121" s="161"/>
      <c r="AD121" s="161"/>
      <c r="AE121" s="162"/>
      <c r="AF121" s="359"/>
      <c r="AG121" s="359"/>
      <c r="AH121" s="359"/>
      <c r="AI121" s="359"/>
      <c r="AJ121" s="359"/>
      <c r="AK121" s="359"/>
      <c r="AL121" s="359"/>
      <c r="AM121" s="359"/>
      <c r="AN121" s="359"/>
      <c r="AO121" s="359"/>
      <c r="AP121" s="359"/>
      <c r="AQ121" s="359"/>
      <c r="AR121" s="359"/>
      <c r="AS121" s="359"/>
      <c r="AT121" s="359"/>
      <c r="AU121" s="359"/>
      <c r="AV121" s="359"/>
      <c r="AW121" s="359"/>
      <c r="AX121" s="359"/>
      <c r="AY121" s="359"/>
      <c r="AZ121" s="359"/>
      <c r="BA121" s="359"/>
      <c r="BB121" s="359"/>
      <c r="BC121" s="359"/>
      <c r="BD121" s="359"/>
      <c r="BE121" s="359"/>
    </row>
    <row r="122" spans="2:57" s="349" customFormat="1">
      <c r="C122" s="399" t="s">
        <v>696</v>
      </c>
      <c r="D122" s="400"/>
      <c r="E122" s="400"/>
      <c r="F122" s="400"/>
      <c r="G122" s="400"/>
      <c r="H122" s="400"/>
      <c r="I122" s="400"/>
      <c r="J122" s="400"/>
      <c r="K122" s="400"/>
      <c r="L122" s="400"/>
      <c r="M122" s="400"/>
      <c r="N122" s="401"/>
      <c r="O122" s="402" t="s">
        <v>10</v>
      </c>
      <c r="P122" s="403"/>
      <c r="Q122" s="404"/>
      <c r="R122" s="404"/>
      <c r="S122" s="404"/>
      <c r="T122" s="404"/>
      <c r="U122" s="404"/>
      <c r="V122" s="404"/>
      <c r="W122" s="404"/>
      <c r="X122" s="405" t="s">
        <v>275</v>
      </c>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c r="AU122" s="404"/>
      <c r="AV122" s="404"/>
      <c r="AW122" s="404"/>
      <c r="AX122" s="404"/>
      <c r="AY122" s="406"/>
      <c r="AZ122" s="359"/>
      <c r="BA122" s="359"/>
      <c r="BB122" s="359"/>
      <c r="BC122" s="359"/>
      <c r="BD122" s="359"/>
      <c r="BE122" s="359"/>
    </row>
    <row r="123" spans="2:57" s="349" customFormat="1">
      <c r="C123" s="166"/>
      <c r="D123" s="167"/>
      <c r="E123" s="167"/>
      <c r="F123" s="167"/>
      <c r="G123" s="167"/>
      <c r="H123" s="167"/>
      <c r="I123" s="167"/>
      <c r="J123" s="167"/>
      <c r="K123" s="167"/>
      <c r="L123" s="167"/>
      <c r="M123" s="167"/>
      <c r="N123" s="167"/>
      <c r="O123" s="407">
        <v>1</v>
      </c>
      <c r="P123" s="408" t="s">
        <v>851</v>
      </c>
      <c r="Q123" s="409"/>
      <c r="R123" s="409"/>
      <c r="S123" s="409"/>
      <c r="T123" s="409"/>
      <c r="U123" s="409"/>
      <c r="V123" s="409"/>
      <c r="W123" s="409"/>
      <c r="X123" s="410" t="s">
        <v>852</v>
      </c>
      <c r="Y123" s="409"/>
      <c r="Z123" s="409"/>
      <c r="AA123" s="409"/>
      <c r="AB123" s="409"/>
      <c r="AC123" s="409"/>
      <c r="AD123" s="409"/>
      <c r="AE123" s="409"/>
      <c r="AF123" s="409"/>
      <c r="AG123" s="409"/>
      <c r="AH123" s="409"/>
      <c r="AI123" s="409"/>
      <c r="AJ123" s="409"/>
      <c r="AK123" s="409"/>
      <c r="AL123" s="409"/>
      <c r="AM123" s="409"/>
      <c r="AN123" s="409"/>
      <c r="AO123" s="409"/>
      <c r="AP123" s="409"/>
      <c r="AQ123" s="409"/>
      <c r="AR123" s="409"/>
      <c r="AS123" s="409"/>
      <c r="AT123" s="409"/>
      <c r="AU123" s="409"/>
      <c r="AV123" s="409"/>
      <c r="AW123" s="409"/>
      <c r="AX123" s="409"/>
      <c r="AY123" s="411"/>
      <c r="AZ123" s="359"/>
      <c r="BA123" s="359"/>
      <c r="BB123" s="359"/>
      <c r="BC123" s="359"/>
      <c r="BD123" s="359"/>
      <c r="BE123" s="359"/>
    </row>
    <row r="124" spans="2:57" s="349" customFormat="1">
      <c r="C124" s="166"/>
      <c r="D124" s="167"/>
      <c r="E124" s="167"/>
      <c r="F124" s="167"/>
      <c r="G124" s="167"/>
      <c r="H124" s="167"/>
      <c r="I124" s="167"/>
      <c r="J124" s="167"/>
      <c r="K124" s="167"/>
      <c r="L124" s="167"/>
      <c r="M124" s="167"/>
      <c r="N124" s="167"/>
      <c r="O124" s="407">
        <v>2</v>
      </c>
      <c r="P124" s="408" t="s">
        <v>712</v>
      </c>
      <c r="Q124" s="409"/>
      <c r="R124" s="409"/>
      <c r="S124" s="409"/>
      <c r="T124" s="409"/>
      <c r="U124" s="409"/>
      <c r="V124" s="409"/>
      <c r="W124" s="409"/>
      <c r="X124" s="410" t="str">
        <f>"基本情報."&amp;P124</f>
        <v>基本情報.現法コード</v>
      </c>
      <c r="Y124" s="409"/>
      <c r="Z124" s="409"/>
      <c r="AA124" s="409"/>
      <c r="AB124" s="409"/>
      <c r="AC124" s="409"/>
      <c r="AD124" s="409"/>
      <c r="AE124" s="409"/>
      <c r="AF124" s="409"/>
      <c r="AG124" s="409"/>
      <c r="AH124" s="409"/>
      <c r="AI124" s="409"/>
      <c r="AJ124" s="409"/>
      <c r="AK124" s="409"/>
      <c r="AL124" s="409"/>
      <c r="AM124" s="409"/>
      <c r="AN124" s="409"/>
      <c r="AO124" s="409"/>
      <c r="AP124" s="409"/>
      <c r="AQ124" s="409"/>
      <c r="AR124" s="409"/>
      <c r="AS124" s="409"/>
      <c r="AT124" s="409"/>
      <c r="AU124" s="409"/>
      <c r="AV124" s="409"/>
      <c r="AW124" s="409"/>
      <c r="AX124" s="409"/>
      <c r="AY124" s="411"/>
      <c r="AZ124" s="359"/>
      <c r="BA124" s="359"/>
      <c r="BB124" s="359"/>
      <c r="BC124" s="359"/>
      <c r="BD124" s="359"/>
      <c r="BE124" s="359"/>
    </row>
    <row r="125" spans="2:57" s="349" customFormat="1">
      <c r="C125" s="166"/>
      <c r="D125" s="167"/>
      <c r="E125" s="167"/>
      <c r="F125" s="167"/>
      <c r="G125" s="167"/>
      <c r="H125" s="167"/>
      <c r="I125" s="167"/>
      <c r="J125" s="167"/>
      <c r="K125" s="167"/>
      <c r="L125" s="167"/>
      <c r="M125" s="167"/>
      <c r="N125" s="167"/>
      <c r="O125" s="407">
        <v>3</v>
      </c>
      <c r="P125" s="408" t="s">
        <v>697</v>
      </c>
      <c r="Q125" s="409"/>
      <c r="R125" s="409"/>
      <c r="S125" s="409"/>
      <c r="T125" s="409"/>
      <c r="U125" s="409"/>
      <c r="V125" s="409"/>
      <c r="W125" s="409"/>
      <c r="X125" s="410" t="str">
        <f>"返品入力明細行."&amp;P125</f>
        <v>返品入力明細行.仕入先コード</v>
      </c>
      <c r="Y125" s="409"/>
      <c r="Z125" s="409"/>
      <c r="AA125" s="409"/>
      <c r="AB125" s="409"/>
      <c r="AC125" s="409"/>
      <c r="AD125" s="409"/>
      <c r="AE125" s="409"/>
      <c r="AF125" s="409"/>
      <c r="AG125" s="409"/>
      <c r="AH125" s="409"/>
      <c r="AI125" s="409"/>
      <c r="AJ125" s="409"/>
      <c r="AK125" s="409"/>
      <c r="AL125" s="409"/>
      <c r="AM125" s="409"/>
      <c r="AN125" s="409"/>
      <c r="AO125" s="409"/>
      <c r="AP125" s="409"/>
      <c r="AQ125" s="409"/>
      <c r="AR125" s="409"/>
      <c r="AS125" s="409"/>
      <c r="AT125" s="409"/>
      <c r="AU125" s="409"/>
      <c r="AV125" s="409"/>
      <c r="AW125" s="409"/>
      <c r="AX125" s="409"/>
      <c r="AY125" s="411"/>
      <c r="AZ125" s="359"/>
      <c r="BA125" s="359"/>
      <c r="BB125" s="359"/>
      <c r="BC125" s="359"/>
      <c r="BD125" s="359"/>
      <c r="BE125" s="359"/>
    </row>
    <row r="126" spans="2:57" s="349" customFormat="1">
      <c r="C126" s="166"/>
      <c r="D126" s="167"/>
      <c r="E126" s="167"/>
      <c r="F126" s="167"/>
      <c r="G126" s="167"/>
      <c r="H126" s="167"/>
      <c r="I126" s="167"/>
      <c r="J126" s="167"/>
      <c r="K126" s="167"/>
      <c r="L126" s="167"/>
      <c r="M126" s="167"/>
      <c r="N126" s="167"/>
      <c r="O126" s="407">
        <v>4</v>
      </c>
      <c r="P126" s="408" t="s">
        <v>850</v>
      </c>
      <c r="Q126" s="409"/>
      <c r="R126" s="409"/>
      <c r="S126" s="409"/>
      <c r="T126" s="409"/>
      <c r="U126" s="409"/>
      <c r="V126" s="409"/>
      <c r="W126" s="409"/>
      <c r="X126" s="410" t="str">
        <f>"返品入力明細行."&amp;P126</f>
        <v>返品入力明細行.置場コード</v>
      </c>
      <c r="Y126" s="409"/>
      <c r="Z126" s="409"/>
      <c r="AA126" s="409"/>
      <c r="AB126" s="409"/>
      <c r="AC126" s="409"/>
      <c r="AD126" s="409"/>
      <c r="AE126" s="409"/>
      <c r="AF126" s="409"/>
      <c r="AG126" s="409"/>
      <c r="AH126" s="409"/>
      <c r="AI126" s="409"/>
      <c r="AJ126" s="409"/>
      <c r="AK126" s="409"/>
      <c r="AL126" s="409"/>
      <c r="AM126" s="409"/>
      <c r="AN126" s="409"/>
      <c r="AO126" s="409"/>
      <c r="AP126" s="409"/>
      <c r="AQ126" s="409"/>
      <c r="AR126" s="409"/>
      <c r="AS126" s="409"/>
      <c r="AT126" s="409"/>
      <c r="AU126" s="409"/>
      <c r="AV126" s="409"/>
      <c r="AW126" s="409"/>
      <c r="AX126" s="409"/>
      <c r="AY126" s="411"/>
      <c r="AZ126" s="359"/>
      <c r="BA126" s="359"/>
      <c r="BB126" s="359"/>
      <c r="BC126" s="359"/>
      <c r="BD126" s="359"/>
      <c r="BE126" s="359"/>
    </row>
    <row r="127" spans="2:57" s="349" customFormat="1">
      <c r="C127" s="166"/>
      <c r="D127" s="167"/>
      <c r="E127" s="167"/>
      <c r="F127" s="167"/>
      <c r="G127" s="167"/>
      <c r="H127" s="167"/>
      <c r="I127" s="167"/>
      <c r="J127" s="167"/>
      <c r="K127" s="167"/>
      <c r="L127" s="167"/>
      <c r="M127" s="167"/>
      <c r="N127" s="167"/>
      <c r="O127" s="407">
        <v>5</v>
      </c>
      <c r="P127" s="410" t="s">
        <v>849</v>
      </c>
      <c r="Q127" s="409"/>
      <c r="R127" s="409"/>
      <c r="S127" s="409"/>
      <c r="T127" s="409"/>
      <c r="U127" s="409"/>
      <c r="V127" s="409"/>
      <c r="W127" s="409"/>
      <c r="X127" s="410" t="str">
        <f>"返品入力明細行."&amp;P127</f>
        <v>返品入力明細行.グローバル番号</v>
      </c>
      <c r="Y127" s="409"/>
      <c r="Z127" s="409"/>
      <c r="AA127" s="409"/>
      <c r="AB127" s="409"/>
      <c r="AC127" s="409"/>
      <c r="AD127" s="409"/>
      <c r="AE127" s="409"/>
      <c r="AF127" s="409"/>
      <c r="AG127" s="409"/>
      <c r="AH127" s="409"/>
      <c r="AI127" s="409"/>
      <c r="AJ127" s="409"/>
      <c r="AK127" s="409"/>
      <c r="AL127" s="409"/>
      <c r="AM127" s="409"/>
      <c r="AN127" s="409"/>
      <c r="AO127" s="409"/>
      <c r="AP127" s="409"/>
      <c r="AQ127" s="409"/>
      <c r="AR127" s="409"/>
      <c r="AS127" s="409"/>
      <c r="AT127" s="409"/>
      <c r="AU127" s="409"/>
      <c r="AV127" s="409"/>
      <c r="AW127" s="409"/>
      <c r="AX127" s="409"/>
      <c r="AY127" s="411"/>
      <c r="AZ127" s="359"/>
      <c r="BA127" s="359"/>
      <c r="BB127" s="359"/>
      <c r="BC127" s="359"/>
      <c r="BD127" s="359"/>
      <c r="BE127" s="359"/>
    </row>
    <row r="128" spans="2:57" s="349" customFormat="1">
      <c r="C128" s="399" t="s">
        <v>276</v>
      </c>
      <c r="D128" s="400"/>
      <c r="E128" s="400"/>
      <c r="F128" s="400"/>
      <c r="G128" s="400"/>
      <c r="H128" s="400"/>
      <c r="I128" s="400"/>
      <c r="J128" s="400"/>
      <c r="K128" s="400"/>
      <c r="L128" s="400"/>
      <c r="M128" s="400"/>
      <c r="N128" s="400"/>
      <c r="O128" s="402" t="s">
        <v>294</v>
      </c>
      <c r="P128" s="403"/>
      <c r="Q128" s="404"/>
      <c r="R128" s="404"/>
      <c r="S128" s="404"/>
      <c r="T128" s="404"/>
      <c r="U128" s="404"/>
      <c r="V128" s="404"/>
      <c r="W128" s="404"/>
      <c r="X128" s="405" t="s">
        <v>295</v>
      </c>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c r="AU128" s="404"/>
      <c r="AV128" s="404"/>
      <c r="AW128" s="404"/>
      <c r="AX128" s="404"/>
      <c r="AY128" s="406"/>
      <c r="AZ128" s="359"/>
      <c r="BA128" s="359"/>
      <c r="BB128" s="359"/>
      <c r="BC128" s="359"/>
      <c r="BD128" s="359"/>
      <c r="BE128" s="359"/>
    </row>
    <row r="129" spans="3:57" s="349" customFormat="1">
      <c r="C129" s="181"/>
      <c r="D129" s="182"/>
      <c r="E129" s="182"/>
      <c r="F129" s="182"/>
      <c r="G129" s="182"/>
      <c r="H129" s="182"/>
      <c r="I129" s="182"/>
      <c r="J129" s="182"/>
      <c r="K129" s="182"/>
      <c r="L129" s="182"/>
      <c r="M129" s="182"/>
      <c r="N129" s="183"/>
      <c r="O129" s="412"/>
      <c r="P129" s="408"/>
      <c r="Q129" s="413"/>
      <c r="R129" s="413"/>
      <c r="S129" s="413"/>
      <c r="T129" s="413"/>
      <c r="U129" s="413"/>
      <c r="V129" s="413"/>
      <c r="W129" s="414"/>
      <c r="X129" s="415"/>
      <c r="Y129" s="413"/>
      <c r="Z129" s="413"/>
      <c r="AA129" s="413"/>
      <c r="AB129" s="413"/>
      <c r="AC129" s="413"/>
      <c r="AD129" s="413"/>
      <c r="AE129" s="413"/>
      <c r="AF129" s="413"/>
      <c r="AG129" s="413"/>
      <c r="AH129" s="413"/>
      <c r="AI129" s="413"/>
      <c r="AJ129" s="413"/>
      <c r="AK129" s="413"/>
      <c r="AL129" s="413"/>
      <c r="AM129" s="413"/>
      <c r="AN129" s="413"/>
      <c r="AO129" s="413"/>
      <c r="AP129" s="413"/>
      <c r="AQ129" s="413"/>
      <c r="AR129" s="413"/>
      <c r="AS129" s="413"/>
      <c r="AT129" s="413"/>
      <c r="AU129" s="413"/>
      <c r="AV129" s="413"/>
      <c r="AW129" s="413"/>
      <c r="AX129" s="413"/>
      <c r="AY129" s="414"/>
      <c r="AZ129" s="359"/>
      <c r="BA129" s="359"/>
      <c r="BB129" s="359"/>
      <c r="BC129" s="359"/>
      <c r="BD129" s="359"/>
      <c r="BE129" s="359"/>
    </row>
    <row r="130" spans="3:57" s="349" customFormat="1">
      <c r="C130" s="181"/>
      <c r="D130" s="182"/>
      <c r="E130" s="182"/>
      <c r="F130" s="182"/>
      <c r="G130" s="182"/>
      <c r="H130" s="182"/>
      <c r="I130" s="182"/>
      <c r="J130" s="182"/>
      <c r="K130" s="182"/>
      <c r="L130" s="182"/>
      <c r="M130" s="182"/>
      <c r="N130" s="183"/>
      <c r="O130" s="412"/>
      <c r="P130" s="415"/>
      <c r="Q130" s="413"/>
      <c r="R130" s="413"/>
      <c r="S130" s="413"/>
      <c r="T130" s="413"/>
      <c r="U130" s="413"/>
      <c r="V130" s="413"/>
      <c r="W130" s="414"/>
      <c r="X130" s="415"/>
      <c r="Y130" s="413"/>
      <c r="Z130" s="413"/>
      <c r="AA130" s="413"/>
      <c r="AB130" s="413"/>
      <c r="AC130" s="413"/>
      <c r="AD130" s="413"/>
      <c r="AE130" s="413"/>
      <c r="AF130" s="413"/>
      <c r="AG130" s="413"/>
      <c r="AH130" s="413"/>
      <c r="AI130" s="413"/>
      <c r="AJ130" s="413"/>
      <c r="AK130" s="413"/>
      <c r="AL130" s="413"/>
      <c r="AM130" s="413"/>
      <c r="AN130" s="413"/>
      <c r="AO130" s="413"/>
      <c r="AP130" s="413"/>
      <c r="AQ130" s="413"/>
      <c r="AR130" s="413"/>
      <c r="AS130" s="413"/>
      <c r="AT130" s="413"/>
      <c r="AU130" s="413"/>
      <c r="AV130" s="413"/>
      <c r="AW130" s="413"/>
      <c r="AX130" s="413"/>
      <c r="AY130" s="414"/>
      <c r="AZ130" s="359"/>
      <c r="BA130" s="359"/>
      <c r="BB130" s="359"/>
      <c r="BC130" s="359"/>
      <c r="BD130" s="359"/>
      <c r="BE130" s="359"/>
    </row>
    <row r="131" spans="3:57" s="349" customFormat="1">
      <c r="C131" s="416" t="s">
        <v>277</v>
      </c>
      <c r="D131" s="417"/>
      <c r="E131" s="417"/>
      <c r="F131" s="417"/>
      <c r="G131" s="417"/>
      <c r="H131" s="417"/>
      <c r="I131" s="417"/>
      <c r="J131" s="417"/>
      <c r="K131" s="417"/>
      <c r="L131" s="417"/>
      <c r="M131" s="417"/>
      <c r="N131" s="418"/>
      <c r="O131" s="419" t="s">
        <v>699</v>
      </c>
      <c r="P131" s="413"/>
      <c r="Q131" s="413"/>
      <c r="R131" s="413"/>
      <c r="S131" s="413"/>
      <c r="T131" s="413"/>
      <c r="U131" s="413"/>
      <c r="V131" s="413"/>
      <c r="W131" s="413"/>
      <c r="X131" s="413"/>
      <c r="Y131" s="413"/>
      <c r="Z131" s="413"/>
      <c r="AA131" s="413"/>
      <c r="AB131" s="413"/>
      <c r="AC131" s="413"/>
      <c r="AD131" s="413"/>
      <c r="AE131" s="413"/>
      <c r="AF131" s="413"/>
      <c r="AG131" s="413"/>
      <c r="AH131" s="413"/>
      <c r="AI131" s="413"/>
      <c r="AJ131" s="413"/>
      <c r="AK131" s="413"/>
      <c r="AL131" s="413"/>
      <c r="AM131" s="413"/>
      <c r="AN131" s="413"/>
      <c r="AO131" s="413"/>
      <c r="AP131" s="413"/>
      <c r="AQ131" s="413"/>
      <c r="AR131" s="413"/>
      <c r="AS131" s="413"/>
      <c r="AT131" s="413"/>
      <c r="AU131" s="413"/>
      <c r="AV131" s="413"/>
      <c r="AW131" s="413"/>
      <c r="AX131" s="413"/>
      <c r="AY131" s="414"/>
      <c r="AZ131" s="359"/>
      <c r="BA131" s="359"/>
      <c r="BB131" s="359"/>
      <c r="BC131" s="359"/>
      <c r="BD131" s="359"/>
      <c r="BE131" s="359"/>
    </row>
    <row r="132" spans="3:57" s="349" customFormat="1">
      <c r="C132" s="420"/>
      <c r="D132" s="420"/>
      <c r="E132" s="420"/>
      <c r="F132" s="420"/>
      <c r="G132" s="420"/>
      <c r="H132" s="420"/>
      <c r="I132" s="420"/>
      <c r="J132" s="420"/>
      <c r="K132" s="420"/>
      <c r="L132" s="420"/>
      <c r="M132" s="420"/>
      <c r="N132" s="420"/>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c r="AN132" s="359"/>
      <c r="AO132" s="359"/>
      <c r="AP132" s="359"/>
      <c r="AQ132" s="359"/>
      <c r="AR132" s="359"/>
      <c r="AS132" s="359"/>
      <c r="AT132" s="359"/>
      <c r="AU132" s="359"/>
      <c r="AV132" s="359"/>
      <c r="AW132" s="359"/>
      <c r="AX132" s="359"/>
      <c r="AY132" s="359"/>
      <c r="AZ132" s="359"/>
      <c r="BA132" s="359"/>
      <c r="BB132" s="359"/>
      <c r="BC132" s="359"/>
      <c r="BD132" s="359"/>
      <c r="BE132" s="359"/>
    </row>
    <row r="133" spans="3:57" s="349" customFormat="1">
      <c r="C133" s="420"/>
      <c r="D133" s="420"/>
      <c r="E133" s="420"/>
      <c r="F133" s="420"/>
      <c r="G133" s="420"/>
      <c r="H133" s="420"/>
      <c r="I133" s="420"/>
      <c r="J133" s="420"/>
      <c r="K133" s="420"/>
      <c r="L133" s="420"/>
      <c r="M133" s="420"/>
      <c r="N133" s="420"/>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c r="AN133" s="359"/>
      <c r="AO133" s="359"/>
      <c r="AP133" s="359"/>
      <c r="AQ133" s="359"/>
      <c r="AR133" s="359"/>
      <c r="AS133" s="359"/>
      <c r="AT133" s="359"/>
      <c r="AU133" s="359"/>
      <c r="AV133" s="359"/>
      <c r="AW133" s="359"/>
      <c r="AX133" s="359"/>
      <c r="AY133" s="359"/>
      <c r="AZ133" s="359"/>
      <c r="BA133" s="359"/>
      <c r="BB133" s="359"/>
      <c r="BC133" s="359"/>
      <c r="BD133" s="359"/>
      <c r="BE133" s="359"/>
    </row>
  </sheetData>
  <mergeCells count="16">
    <mergeCell ref="AU3:AZ3"/>
    <mergeCell ref="AO1:AT1"/>
    <mergeCell ref="AU1:AZ1"/>
    <mergeCell ref="AI2:AN2"/>
    <mergeCell ref="AO2:AT2"/>
    <mergeCell ref="AU2:AZ2"/>
    <mergeCell ref="A1:I3"/>
    <mergeCell ref="J1:AH3"/>
    <mergeCell ref="AI1:AN1"/>
    <mergeCell ref="AI3:AN3"/>
    <mergeCell ref="AO3:AT3"/>
    <mergeCell ref="P9:W9"/>
    <mergeCell ref="X9:AY9"/>
    <mergeCell ref="O16:O17"/>
    <mergeCell ref="P16:W17"/>
    <mergeCell ref="X16:AY17"/>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rowBreaks count="1" manualBreakCount="1">
    <brk id="111" max="51"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pageSetUpPr fitToPage="1"/>
  </sheetPr>
  <dimension ref="B1:H24"/>
  <sheetViews>
    <sheetView showGridLines="0" workbookViewId="0">
      <pane xSplit="1" ySplit="2" topLeftCell="B3" activePane="bottomRight" state="frozen"/>
      <selection pane="topRight" activeCell="B1" sqref="B1"/>
      <selection pane="bottomLeft" activeCell="A3" sqref="A3"/>
      <selection pane="bottomRight" activeCell="B3" sqref="B3"/>
    </sheetView>
  </sheetViews>
  <sheetFormatPr defaultColWidth="2.6640625" defaultRowHeight="15"/>
  <cols>
    <col min="1" max="1" width="2.6640625" style="350" customWidth="1"/>
    <col min="2" max="2" width="9" style="350" customWidth="1"/>
    <col min="3" max="3" width="15.33203125" style="350" customWidth="1"/>
    <col min="4" max="4" width="29.44140625" style="350" customWidth="1"/>
    <col min="5" max="5" width="21.109375" style="350" customWidth="1"/>
    <col min="6" max="6" width="29.44140625" style="350" customWidth="1"/>
    <col min="7" max="7" width="13.88671875" style="350" customWidth="1"/>
    <col min="8" max="8" width="48.44140625" style="350" customWidth="1"/>
    <col min="9" max="16384" width="2.6640625" style="350"/>
  </cols>
  <sheetData>
    <row r="1" spans="2:8">
      <c r="B1" s="427"/>
      <c r="C1" s="427" t="s">
        <v>607</v>
      </c>
      <c r="D1" s="427"/>
      <c r="E1" s="427"/>
      <c r="F1" s="427"/>
      <c r="G1" s="427"/>
      <c r="H1" s="427"/>
    </row>
    <row r="2" spans="2:8">
      <c r="B2" s="428" t="s">
        <v>608</v>
      </c>
      <c r="C2" s="428" t="s">
        <v>609</v>
      </c>
      <c r="D2" s="428" t="s">
        <v>610</v>
      </c>
      <c r="E2" s="428" t="s">
        <v>611</v>
      </c>
      <c r="F2" s="428" t="s">
        <v>612</v>
      </c>
      <c r="G2" s="428" t="s">
        <v>613</v>
      </c>
      <c r="H2" s="428" t="s">
        <v>614</v>
      </c>
    </row>
    <row r="3" spans="2:8">
      <c r="B3" s="425">
        <v>1</v>
      </c>
      <c r="C3" s="425" t="s">
        <v>615</v>
      </c>
      <c r="D3" s="425" t="s">
        <v>616</v>
      </c>
      <c r="E3" s="425" t="s">
        <v>291</v>
      </c>
      <c r="F3" s="425" t="s">
        <v>617</v>
      </c>
      <c r="G3" s="425" t="s">
        <v>618</v>
      </c>
      <c r="H3" s="425"/>
    </row>
    <row r="4" spans="2:8">
      <c r="B4" s="425">
        <v>2</v>
      </c>
      <c r="C4" s="425" t="s">
        <v>615</v>
      </c>
      <c r="D4" s="425" t="s">
        <v>620</v>
      </c>
      <c r="E4" s="425" t="s">
        <v>616</v>
      </c>
      <c r="F4" s="425" t="s">
        <v>619</v>
      </c>
      <c r="G4" s="425" t="s">
        <v>618</v>
      </c>
      <c r="H4" s="425"/>
    </row>
    <row r="5" spans="2:8">
      <c r="B5" s="433">
        <v>3</v>
      </c>
      <c r="C5" s="425" t="s">
        <v>615</v>
      </c>
      <c r="D5" s="429" t="s">
        <v>902</v>
      </c>
      <c r="E5" s="425" t="s">
        <v>616</v>
      </c>
      <c r="F5" s="425" t="s">
        <v>619</v>
      </c>
      <c r="G5" s="425" t="s">
        <v>618</v>
      </c>
      <c r="H5" s="425"/>
    </row>
    <row r="6" spans="2:8">
      <c r="B6" s="433">
        <v>4</v>
      </c>
      <c r="C6" s="425" t="s">
        <v>633</v>
      </c>
      <c r="D6" s="425" t="s">
        <v>634</v>
      </c>
      <c r="E6" s="425" t="s">
        <v>291</v>
      </c>
      <c r="F6" s="425" t="s">
        <v>617</v>
      </c>
      <c r="G6" s="425" t="s">
        <v>621</v>
      </c>
      <c r="H6" s="425"/>
    </row>
    <row r="7" spans="2:8">
      <c r="B7" s="433">
        <v>5</v>
      </c>
      <c r="C7" s="425" t="s">
        <v>634</v>
      </c>
      <c r="D7" s="425" t="s">
        <v>641</v>
      </c>
      <c r="E7" s="425" t="s">
        <v>634</v>
      </c>
      <c r="F7" s="425" t="s">
        <v>638</v>
      </c>
      <c r="G7" s="425" t="s">
        <v>618</v>
      </c>
      <c r="H7" s="425"/>
    </row>
    <row r="8" spans="2:8">
      <c r="B8" s="433">
        <v>6</v>
      </c>
      <c r="C8" s="425" t="s">
        <v>634</v>
      </c>
      <c r="D8" s="425" t="s">
        <v>678</v>
      </c>
      <c r="E8" s="425" t="s">
        <v>634</v>
      </c>
      <c r="F8" s="425" t="s">
        <v>638</v>
      </c>
      <c r="G8" s="425" t="s">
        <v>618</v>
      </c>
      <c r="H8" s="425"/>
    </row>
    <row r="9" spans="2:8">
      <c r="B9" s="433">
        <v>7</v>
      </c>
      <c r="C9" s="425" t="s">
        <v>634</v>
      </c>
      <c r="D9" s="425" t="s">
        <v>620</v>
      </c>
      <c r="E9" s="425" t="s">
        <v>634</v>
      </c>
      <c r="F9" s="425" t="s">
        <v>638</v>
      </c>
      <c r="G9" s="425" t="s">
        <v>618</v>
      </c>
      <c r="H9" s="425"/>
    </row>
    <row r="10" spans="2:8">
      <c r="B10" s="433">
        <v>8</v>
      </c>
      <c r="C10" s="425" t="s">
        <v>634</v>
      </c>
      <c r="D10" s="425" t="s">
        <v>644</v>
      </c>
      <c r="E10" s="425" t="s">
        <v>634</v>
      </c>
      <c r="F10" s="425" t="s">
        <v>638</v>
      </c>
      <c r="G10" s="425" t="s">
        <v>618</v>
      </c>
      <c r="H10" s="425"/>
    </row>
    <row r="11" spans="2:8">
      <c r="B11" s="433">
        <v>9</v>
      </c>
      <c r="C11" s="425" t="s">
        <v>634</v>
      </c>
      <c r="D11" s="429" t="s">
        <v>903</v>
      </c>
      <c r="E11" s="425" t="s">
        <v>634</v>
      </c>
      <c r="F11" s="425" t="s">
        <v>638</v>
      </c>
      <c r="G11" s="425" t="s">
        <v>618</v>
      </c>
      <c r="H11" s="425"/>
    </row>
    <row r="12" spans="2:8">
      <c r="B12" s="464">
        <v>10</v>
      </c>
      <c r="C12" s="464" t="s">
        <v>634</v>
      </c>
      <c r="D12" s="464" t="s">
        <v>882</v>
      </c>
      <c r="E12" s="464" t="s">
        <v>634</v>
      </c>
      <c r="F12" s="464" t="s">
        <v>638</v>
      </c>
      <c r="G12" s="464" t="s">
        <v>618</v>
      </c>
      <c r="H12" s="464"/>
    </row>
    <row r="13" spans="2:8">
      <c r="B13" s="433">
        <v>11</v>
      </c>
      <c r="C13" s="425" t="s">
        <v>634</v>
      </c>
      <c r="D13" s="425" t="s">
        <v>676</v>
      </c>
      <c r="E13" s="425" t="s">
        <v>634</v>
      </c>
      <c r="F13" s="425" t="s">
        <v>638</v>
      </c>
      <c r="G13" s="425" t="s">
        <v>618</v>
      </c>
      <c r="H13" s="425"/>
    </row>
    <row r="14" spans="2:8">
      <c r="B14" s="433">
        <v>12</v>
      </c>
      <c r="C14" s="425" t="s">
        <v>634</v>
      </c>
      <c r="D14" s="429" t="s">
        <v>714</v>
      </c>
      <c r="E14" s="425" t="s">
        <v>634</v>
      </c>
      <c r="F14" s="425" t="s">
        <v>638</v>
      </c>
      <c r="G14" s="425" t="s">
        <v>618</v>
      </c>
      <c r="H14" s="425"/>
    </row>
    <row r="15" spans="2:8">
      <c r="B15" s="433">
        <v>13</v>
      </c>
      <c r="C15" s="425" t="s">
        <v>635</v>
      </c>
      <c r="D15" s="425" t="s">
        <v>635</v>
      </c>
      <c r="E15" s="425" t="s">
        <v>291</v>
      </c>
      <c r="F15" s="425" t="s">
        <v>617</v>
      </c>
      <c r="G15" s="425" t="s">
        <v>621</v>
      </c>
      <c r="H15" s="425"/>
    </row>
    <row r="16" spans="2:8">
      <c r="B16" s="433">
        <v>14</v>
      </c>
      <c r="C16" s="425" t="s">
        <v>635</v>
      </c>
      <c r="D16" s="425" t="s">
        <v>634</v>
      </c>
      <c r="E16" s="425" t="s">
        <v>635</v>
      </c>
      <c r="F16" s="425" t="s">
        <v>639</v>
      </c>
      <c r="G16" s="425" t="s">
        <v>621</v>
      </c>
      <c r="H16" s="425"/>
    </row>
    <row r="17" spans="2:8" s="431" customFormat="1">
      <c r="B17" s="433">
        <v>15</v>
      </c>
      <c r="C17" s="429" t="s">
        <v>635</v>
      </c>
      <c r="D17" s="429" t="s">
        <v>622</v>
      </c>
      <c r="E17" s="429" t="s">
        <v>635</v>
      </c>
      <c r="F17" s="429" t="s">
        <v>639</v>
      </c>
      <c r="G17" s="429" t="s">
        <v>618</v>
      </c>
      <c r="H17" s="429" t="s">
        <v>637</v>
      </c>
    </row>
    <row r="18" spans="2:8">
      <c r="B18" s="474">
        <v>16</v>
      </c>
      <c r="C18" s="474" t="s">
        <v>635</v>
      </c>
      <c r="D18" s="474" t="s">
        <v>623</v>
      </c>
      <c r="E18" s="474" t="s">
        <v>635</v>
      </c>
      <c r="F18" s="474" t="s">
        <v>639</v>
      </c>
      <c r="G18" s="474" t="s">
        <v>618</v>
      </c>
      <c r="H18" s="474"/>
    </row>
    <row r="19" spans="2:8">
      <c r="B19" s="474">
        <v>17</v>
      </c>
      <c r="C19" s="474" t="s">
        <v>635</v>
      </c>
      <c r="D19" s="475" t="s">
        <v>640</v>
      </c>
      <c r="E19" s="474" t="s">
        <v>635</v>
      </c>
      <c r="F19" s="474" t="s">
        <v>639</v>
      </c>
      <c r="G19" s="474" t="s">
        <v>618</v>
      </c>
      <c r="H19" s="474" t="s">
        <v>636</v>
      </c>
    </row>
    <row r="20" spans="2:8">
      <c r="B20" s="429">
        <v>18</v>
      </c>
      <c r="C20" s="429" t="s">
        <v>860</v>
      </c>
      <c r="D20" s="457" t="s">
        <v>871</v>
      </c>
      <c r="E20" s="429" t="s">
        <v>861</v>
      </c>
      <c r="F20" s="429" t="s">
        <v>862</v>
      </c>
      <c r="G20" s="429" t="s">
        <v>863</v>
      </c>
      <c r="H20" s="429"/>
    </row>
    <row r="21" spans="2:8" ht="28.8">
      <c r="B21" s="456">
        <v>19</v>
      </c>
      <c r="C21" s="425" t="s">
        <v>625</v>
      </c>
      <c r="D21" s="425" t="s">
        <v>624</v>
      </c>
      <c r="E21" s="425"/>
      <c r="F21" s="425" t="s">
        <v>617</v>
      </c>
      <c r="G21" s="425" t="s">
        <v>291</v>
      </c>
      <c r="H21" s="430" t="s">
        <v>626</v>
      </c>
    </row>
    <row r="22" spans="2:8">
      <c r="B22" s="456">
        <v>20</v>
      </c>
      <c r="C22" s="425" t="s">
        <v>627</v>
      </c>
      <c r="D22" s="425" t="s">
        <v>624</v>
      </c>
      <c r="E22" s="425"/>
      <c r="F22" s="425" t="s">
        <v>617</v>
      </c>
      <c r="G22" s="425" t="s">
        <v>291</v>
      </c>
      <c r="H22" s="430" t="s">
        <v>628</v>
      </c>
    </row>
    <row r="23" spans="2:8" ht="28.8">
      <c r="B23" s="456">
        <v>21</v>
      </c>
      <c r="C23" s="425" t="s">
        <v>629</v>
      </c>
      <c r="D23" s="425" t="s">
        <v>624</v>
      </c>
      <c r="E23" s="425"/>
      <c r="F23" s="425" t="s">
        <v>617</v>
      </c>
      <c r="G23" s="425" t="s">
        <v>291</v>
      </c>
      <c r="H23" s="430" t="s">
        <v>630</v>
      </c>
    </row>
    <row r="24" spans="2:8" ht="28.8">
      <c r="B24" s="456">
        <v>22</v>
      </c>
      <c r="C24" s="425" t="s">
        <v>631</v>
      </c>
      <c r="D24" s="425" t="s">
        <v>624</v>
      </c>
      <c r="E24" s="425"/>
      <c r="F24" s="425" t="s">
        <v>617</v>
      </c>
      <c r="G24" s="425" t="s">
        <v>291</v>
      </c>
      <c r="H24" s="430" t="s">
        <v>632</v>
      </c>
    </row>
  </sheetData>
  <phoneticPr fontId="1"/>
  <pageMargins left="0.7" right="0.7" top="0.75" bottom="0.75" header="0.3" footer="0.3"/>
  <pageSetup paperSize="9" scale="79" fitToHeight="0" orientation="landscape"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5"/>
  <sheetViews>
    <sheetView zoomScaleNormal="100" workbookViewId="0">
      <selection activeCell="B21" sqref="B21"/>
    </sheetView>
  </sheetViews>
  <sheetFormatPr defaultColWidth="70.109375" defaultRowHeight="13.2"/>
  <cols>
    <col min="1" max="1" width="4.88671875" style="30" bestFit="1" customWidth="1"/>
    <col min="2" max="2" width="28.88671875" style="30" bestFit="1" customWidth="1"/>
    <col min="3" max="3" width="35.109375" style="30" bestFit="1" customWidth="1"/>
    <col min="4" max="5" width="11.88671875" style="30" customWidth="1"/>
    <col min="6" max="6" width="42.33203125" style="30" bestFit="1" customWidth="1"/>
    <col min="7" max="7" width="10.44140625" style="30" bestFit="1" customWidth="1"/>
    <col min="8" max="8" width="9.44140625" style="30" bestFit="1" customWidth="1"/>
    <col min="9" max="9" width="7.44140625" style="30" bestFit="1" customWidth="1"/>
    <col min="10" max="10" width="5.44140625" style="30" bestFit="1" customWidth="1"/>
    <col min="11" max="11" width="17.44140625" style="30" customWidth="1"/>
    <col min="12" max="16384" width="70.109375" style="30"/>
  </cols>
  <sheetData>
    <row r="1" spans="1:11" ht="18.600000000000001">
      <c r="A1" s="26" t="s">
        <v>61</v>
      </c>
      <c r="B1" s="27"/>
      <c r="C1" s="28"/>
      <c r="D1" s="28"/>
      <c r="E1" s="28"/>
      <c r="F1" s="27"/>
      <c r="G1" s="27"/>
      <c r="H1" s="27"/>
      <c r="I1" s="29"/>
    </row>
    <row r="2" spans="1:11" ht="17.399999999999999">
      <c r="A2" s="31" t="s">
        <v>62</v>
      </c>
      <c r="B2" s="31" t="s">
        <v>63</v>
      </c>
      <c r="C2" s="32" t="s">
        <v>64</v>
      </c>
      <c r="D2" s="31" t="s">
        <v>136</v>
      </c>
      <c r="E2" s="31" t="s">
        <v>151</v>
      </c>
      <c r="F2" s="31" t="s">
        <v>65</v>
      </c>
      <c r="G2" s="33" t="s">
        <v>66</v>
      </c>
      <c r="H2" s="34" t="s">
        <v>26</v>
      </c>
      <c r="I2" s="34" t="s">
        <v>67</v>
      </c>
      <c r="J2" s="35" t="s">
        <v>68</v>
      </c>
      <c r="K2" s="35" t="s">
        <v>135</v>
      </c>
    </row>
    <row r="3" spans="1:11" ht="15">
      <c r="A3" s="36" t="s">
        <v>69</v>
      </c>
      <c r="B3" s="36" t="s">
        <v>16</v>
      </c>
      <c r="C3" s="37" t="s">
        <v>70</v>
      </c>
      <c r="D3" s="43" t="s">
        <v>137</v>
      </c>
      <c r="E3" s="43" t="s">
        <v>148</v>
      </c>
      <c r="F3" s="36" t="s">
        <v>71</v>
      </c>
      <c r="G3" s="38" t="s">
        <v>72</v>
      </c>
      <c r="H3" s="39" t="s">
        <v>73</v>
      </c>
      <c r="I3" s="40" t="s">
        <v>74</v>
      </c>
      <c r="J3" s="40" t="s">
        <v>73</v>
      </c>
      <c r="K3" s="41" t="s">
        <v>128</v>
      </c>
    </row>
    <row r="4" spans="1:11" ht="30">
      <c r="A4" s="36" t="s">
        <v>75</v>
      </c>
      <c r="B4" s="36" t="s">
        <v>76</v>
      </c>
      <c r="C4" s="37" t="s">
        <v>77</v>
      </c>
      <c r="D4" s="43" t="s">
        <v>138</v>
      </c>
      <c r="E4" s="43" t="s">
        <v>149</v>
      </c>
      <c r="F4" s="36" t="s">
        <v>78</v>
      </c>
      <c r="G4" s="38" t="s">
        <v>79</v>
      </c>
      <c r="H4" s="39" t="s">
        <v>80</v>
      </c>
      <c r="I4" s="40" t="s">
        <v>81</v>
      </c>
      <c r="J4" s="40" t="s">
        <v>80</v>
      </c>
      <c r="K4" s="41" t="s">
        <v>129</v>
      </c>
    </row>
    <row r="5" spans="1:11" ht="15">
      <c r="A5" s="36" t="s">
        <v>82</v>
      </c>
      <c r="B5" s="36" t="s">
        <v>83</v>
      </c>
      <c r="C5" s="37" t="s">
        <v>84</v>
      </c>
      <c r="D5" s="43" t="s">
        <v>139</v>
      </c>
      <c r="E5" s="43" t="s">
        <v>150</v>
      </c>
      <c r="F5" s="36" t="s">
        <v>85</v>
      </c>
      <c r="G5" s="38" t="s">
        <v>86</v>
      </c>
      <c r="H5" s="39" t="s">
        <v>87</v>
      </c>
      <c r="I5" s="39" t="s">
        <v>87</v>
      </c>
      <c r="J5" s="40" t="s">
        <v>87</v>
      </c>
      <c r="K5" s="41" t="s">
        <v>130</v>
      </c>
    </row>
    <row r="6" spans="1:11" ht="15">
      <c r="A6" s="36" t="s">
        <v>87</v>
      </c>
      <c r="B6" s="36" t="s">
        <v>88</v>
      </c>
      <c r="C6" s="37" t="s">
        <v>89</v>
      </c>
      <c r="D6" s="43" t="s">
        <v>140</v>
      </c>
      <c r="E6" s="43" t="s">
        <v>58</v>
      </c>
      <c r="F6" s="36" t="s">
        <v>90</v>
      </c>
      <c r="G6" s="38"/>
      <c r="H6" s="39"/>
      <c r="I6" s="41"/>
      <c r="J6" s="41"/>
      <c r="K6" s="41" t="s">
        <v>131</v>
      </c>
    </row>
    <row r="7" spans="1:11" ht="45">
      <c r="A7" s="36"/>
      <c r="B7" s="36" t="s">
        <v>91</v>
      </c>
      <c r="C7" s="37" t="s">
        <v>92</v>
      </c>
      <c r="D7" s="43" t="s">
        <v>141</v>
      </c>
      <c r="E7" s="43"/>
      <c r="F7" s="36" t="s">
        <v>93</v>
      </c>
      <c r="G7" s="38"/>
      <c r="H7" s="39"/>
      <c r="I7" s="41"/>
      <c r="J7" s="41"/>
      <c r="K7" s="41" t="s">
        <v>132</v>
      </c>
    </row>
    <row r="8" spans="1:11" ht="15">
      <c r="A8" s="36"/>
      <c r="B8" s="36" t="s">
        <v>94</v>
      </c>
      <c r="C8" s="37" t="s">
        <v>95</v>
      </c>
      <c r="D8" s="43" t="s">
        <v>142</v>
      </c>
      <c r="E8" s="43"/>
      <c r="F8" s="36" t="s">
        <v>96</v>
      </c>
      <c r="G8" s="38"/>
      <c r="H8" s="39"/>
      <c r="I8" s="41"/>
      <c r="J8" s="41"/>
      <c r="K8" s="41" t="s">
        <v>133</v>
      </c>
    </row>
    <row r="9" spans="1:11" ht="15">
      <c r="A9" s="36"/>
      <c r="B9" s="36" t="s">
        <v>97</v>
      </c>
      <c r="C9" s="37" t="s">
        <v>98</v>
      </c>
      <c r="D9" s="43" t="s">
        <v>143</v>
      </c>
      <c r="E9" s="43"/>
      <c r="F9" s="36" t="s">
        <v>99</v>
      </c>
      <c r="G9" s="38"/>
      <c r="H9" s="39"/>
      <c r="I9" s="41"/>
      <c r="J9" s="41"/>
      <c r="K9" s="41" t="s">
        <v>134</v>
      </c>
    </row>
    <row r="10" spans="1:11" ht="30">
      <c r="A10" s="36"/>
      <c r="B10" s="36" t="s">
        <v>100</v>
      </c>
      <c r="C10" s="37" t="s">
        <v>101</v>
      </c>
      <c r="D10" s="43" t="s">
        <v>144</v>
      </c>
      <c r="E10" s="43"/>
      <c r="F10" s="36" t="s">
        <v>102</v>
      </c>
      <c r="G10" s="38"/>
      <c r="H10" s="39"/>
      <c r="I10" s="41"/>
      <c r="J10" s="41"/>
      <c r="K10" s="41"/>
    </row>
    <row r="11" spans="1:11" ht="15">
      <c r="A11" s="36"/>
      <c r="B11" s="36" t="s">
        <v>103</v>
      </c>
      <c r="C11" s="37" t="s">
        <v>104</v>
      </c>
      <c r="D11" s="43" t="s">
        <v>145</v>
      </c>
      <c r="E11" s="43"/>
      <c r="F11" s="36" t="s">
        <v>105</v>
      </c>
      <c r="G11" s="38"/>
      <c r="H11" s="39"/>
      <c r="I11" s="41"/>
      <c r="J11" s="41"/>
      <c r="K11" s="41"/>
    </row>
    <row r="12" spans="1:11" ht="30">
      <c r="A12" s="36"/>
      <c r="B12" s="36" t="s">
        <v>106</v>
      </c>
      <c r="C12" s="37" t="s">
        <v>107</v>
      </c>
      <c r="D12" s="43" t="s">
        <v>146</v>
      </c>
      <c r="E12" s="43"/>
      <c r="F12" s="36" t="s">
        <v>108</v>
      </c>
      <c r="G12" s="38"/>
      <c r="H12" s="39"/>
      <c r="I12" s="41"/>
      <c r="J12" s="41"/>
      <c r="K12" s="41"/>
    </row>
    <row r="13" spans="1:11" ht="15">
      <c r="A13" s="36"/>
      <c r="B13" s="36" t="s">
        <v>109</v>
      </c>
      <c r="C13" s="37" t="s">
        <v>110</v>
      </c>
      <c r="D13" s="43" t="s">
        <v>147</v>
      </c>
      <c r="E13" s="43"/>
      <c r="F13" s="36" t="s">
        <v>111</v>
      </c>
      <c r="G13" s="38"/>
      <c r="H13" s="39"/>
      <c r="I13" s="41"/>
      <c r="J13" s="41"/>
      <c r="K13" s="41"/>
    </row>
    <row r="14" spans="1:11" ht="15">
      <c r="A14" s="36"/>
      <c r="B14" s="36" t="s">
        <v>112</v>
      </c>
      <c r="C14" s="37" t="s">
        <v>113</v>
      </c>
      <c r="D14" s="43"/>
      <c r="E14" s="43"/>
      <c r="F14" s="36" t="s">
        <v>114</v>
      </c>
      <c r="G14" s="38"/>
      <c r="H14" s="39"/>
      <c r="I14" s="41"/>
      <c r="J14" s="41"/>
      <c r="K14" s="41"/>
    </row>
    <row r="15" spans="1:11" ht="15">
      <c r="A15" s="36"/>
      <c r="B15" s="36" t="s">
        <v>115</v>
      </c>
      <c r="C15" s="37" t="s">
        <v>116</v>
      </c>
      <c r="D15" s="43"/>
      <c r="E15" s="43"/>
      <c r="F15" s="36" t="s">
        <v>117</v>
      </c>
      <c r="G15" s="38"/>
      <c r="H15" s="39"/>
      <c r="I15" s="41"/>
      <c r="J15" s="41"/>
      <c r="K15" s="41"/>
    </row>
    <row r="16" spans="1:11" ht="15">
      <c r="A16" s="36"/>
      <c r="B16" s="36" t="s">
        <v>118</v>
      </c>
      <c r="C16" s="37" t="s">
        <v>119</v>
      </c>
      <c r="D16" s="43"/>
      <c r="E16" s="43"/>
      <c r="F16" s="36" t="s">
        <v>120</v>
      </c>
      <c r="G16" s="38"/>
      <c r="H16" s="39"/>
      <c r="I16" s="41"/>
      <c r="J16" s="41"/>
      <c r="K16" s="41"/>
    </row>
    <row r="17" spans="1:11" ht="15">
      <c r="A17" s="36"/>
      <c r="B17" s="36" t="s">
        <v>121</v>
      </c>
      <c r="C17" s="37"/>
      <c r="D17" s="43"/>
      <c r="E17" s="43"/>
      <c r="F17" s="36" t="s">
        <v>122</v>
      </c>
      <c r="G17" s="38"/>
      <c r="H17" s="39"/>
      <c r="I17" s="41"/>
      <c r="J17" s="41"/>
      <c r="K17" s="41"/>
    </row>
    <row r="18" spans="1:11" ht="15">
      <c r="A18" s="36"/>
      <c r="B18" s="36" t="s">
        <v>127</v>
      </c>
      <c r="C18" s="37"/>
      <c r="D18" s="43"/>
      <c r="E18" s="43"/>
      <c r="F18" s="36" t="s">
        <v>124</v>
      </c>
      <c r="G18" s="38"/>
      <c r="H18" s="39"/>
      <c r="I18" s="41"/>
      <c r="J18" s="41"/>
      <c r="K18" s="41"/>
    </row>
    <row r="19" spans="1:11" ht="15">
      <c r="A19" s="36"/>
      <c r="B19" s="36" t="s">
        <v>836</v>
      </c>
      <c r="C19" s="37"/>
      <c r="D19" s="43"/>
      <c r="E19" s="43"/>
      <c r="F19" s="36"/>
      <c r="G19" s="38"/>
      <c r="H19" s="232"/>
      <c r="I19" s="41"/>
      <c r="J19" s="41"/>
      <c r="K19" s="41"/>
    </row>
    <row r="20" spans="1:11" ht="15">
      <c r="A20" s="36"/>
      <c r="B20" s="36" t="s">
        <v>123</v>
      </c>
      <c r="C20" s="37"/>
      <c r="D20" s="43"/>
      <c r="E20" s="43"/>
      <c r="F20" s="36" t="s">
        <v>125</v>
      </c>
      <c r="G20" s="38"/>
      <c r="H20" s="39"/>
      <c r="I20" s="41"/>
      <c r="J20" s="41"/>
      <c r="K20" s="41"/>
    </row>
    <row r="21" spans="1:11" ht="15">
      <c r="A21" s="36"/>
      <c r="B21" s="36"/>
      <c r="C21" s="37"/>
      <c r="D21" s="43"/>
      <c r="E21" s="43"/>
      <c r="F21" s="36" t="s">
        <v>126</v>
      </c>
      <c r="G21" s="38"/>
      <c r="H21" s="39"/>
      <c r="I21" s="41"/>
      <c r="J21" s="41"/>
      <c r="K21" s="41"/>
    </row>
    <row r="22" spans="1:11" ht="15">
      <c r="A22" s="36"/>
      <c r="B22" s="36"/>
      <c r="C22" s="37"/>
      <c r="D22" s="43"/>
      <c r="E22" s="43"/>
      <c r="F22" s="36"/>
      <c r="G22" s="38"/>
      <c r="H22" s="39"/>
      <c r="I22" s="41"/>
      <c r="J22" s="41"/>
      <c r="K22" s="41"/>
    </row>
    <row r="23" spans="1:11" ht="15">
      <c r="A23" s="36"/>
      <c r="B23" s="36"/>
      <c r="C23" s="37"/>
      <c r="D23" s="43"/>
      <c r="E23" s="43"/>
      <c r="F23" s="36"/>
      <c r="G23" s="38"/>
      <c r="H23" s="39"/>
      <c r="I23" s="41"/>
      <c r="J23" s="41"/>
      <c r="K23" s="41"/>
    </row>
    <row r="24" spans="1:11" ht="15">
      <c r="A24" s="36"/>
      <c r="B24" s="36"/>
      <c r="C24" s="37"/>
      <c r="D24" s="43"/>
      <c r="E24" s="43"/>
      <c r="F24" s="36"/>
      <c r="G24" s="38"/>
      <c r="H24" s="39"/>
      <c r="I24" s="41"/>
      <c r="J24" s="41"/>
      <c r="K24" s="41"/>
    </row>
    <row r="25" spans="1:11" ht="15">
      <c r="A25" s="36"/>
      <c r="B25" s="36"/>
      <c r="C25" s="37"/>
      <c r="D25" s="43"/>
      <c r="E25" s="43"/>
      <c r="F25" s="36"/>
      <c r="G25" s="38"/>
      <c r="H25" s="39"/>
      <c r="I25" s="41"/>
      <c r="J25" s="41"/>
      <c r="K25" s="41"/>
    </row>
    <row r="26" spans="1:11" ht="15">
      <c r="A26" s="36"/>
      <c r="B26" s="36"/>
      <c r="C26" s="37"/>
      <c r="D26" s="43"/>
      <c r="E26" s="43"/>
      <c r="F26" s="36"/>
      <c r="G26" s="38"/>
      <c r="H26" s="39"/>
      <c r="I26" s="41"/>
      <c r="J26" s="41"/>
      <c r="K26" s="41"/>
    </row>
    <row r="27" spans="1:11" ht="15">
      <c r="A27" s="36"/>
      <c r="B27" s="36"/>
      <c r="C27" s="37"/>
      <c r="D27" s="43"/>
      <c r="E27" s="43"/>
      <c r="F27" s="36"/>
      <c r="G27" s="38"/>
      <c r="H27" s="39"/>
      <c r="I27" s="41"/>
      <c r="J27" s="41"/>
      <c r="K27" s="41"/>
    </row>
    <row r="28" spans="1:11" ht="15">
      <c r="A28" s="36"/>
      <c r="B28" s="36"/>
      <c r="C28" s="37"/>
      <c r="D28" s="43"/>
      <c r="E28" s="43"/>
      <c r="F28" s="36"/>
      <c r="G28" s="38"/>
      <c r="H28" s="39"/>
      <c r="I28" s="41"/>
      <c r="J28" s="41"/>
      <c r="K28" s="41"/>
    </row>
    <row r="29" spans="1:11" ht="15">
      <c r="A29" s="36"/>
      <c r="B29" s="36"/>
      <c r="C29" s="37"/>
      <c r="D29" s="43"/>
      <c r="E29" s="43"/>
      <c r="F29" s="36"/>
      <c r="G29" s="38"/>
      <c r="H29" s="39"/>
      <c r="I29" s="41"/>
      <c r="J29" s="41"/>
      <c r="K29" s="41"/>
    </row>
    <row r="30" spans="1:11" ht="15">
      <c r="A30" s="36"/>
      <c r="B30" s="36"/>
      <c r="C30" s="37"/>
      <c r="D30" s="43"/>
      <c r="E30" s="43"/>
      <c r="F30" s="36"/>
      <c r="G30" s="38"/>
      <c r="H30" s="39"/>
      <c r="I30" s="41"/>
      <c r="J30" s="41"/>
      <c r="K30" s="41"/>
    </row>
    <row r="31" spans="1:11" ht="15">
      <c r="A31" s="36"/>
      <c r="B31" s="36"/>
      <c r="C31" s="37"/>
      <c r="D31" s="43"/>
      <c r="E31" s="43"/>
      <c r="F31" s="36"/>
      <c r="G31" s="38"/>
      <c r="H31" s="39"/>
      <c r="I31" s="41"/>
      <c r="J31" s="41"/>
      <c r="K31" s="41"/>
    </row>
    <row r="32" spans="1:11" ht="15">
      <c r="A32" s="36"/>
      <c r="B32" s="36"/>
      <c r="C32" s="37"/>
      <c r="D32" s="43"/>
      <c r="E32" s="43"/>
      <c r="F32" s="36"/>
      <c r="G32" s="38"/>
      <c r="H32" s="39"/>
      <c r="I32" s="41"/>
      <c r="J32" s="41"/>
      <c r="K32" s="41"/>
    </row>
    <row r="33" spans="1:11" ht="15">
      <c r="A33" s="36"/>
      <c r="B33" s="36"/>
      <c r="C33" s="37"/>
      <c r="D33" s="43"/>
      <c r="E33" s="43"/>
      <c r="F33" s="36"/>
      <c r="G33" s="38"/>
      <c r="H33" s="39"/>
      <c r="I33" s="41"/>
      <c r="J33" s="41"/>
      <c r="K33" s="41"/>
    </row>
    <row r="34" spans="1:11" ht="15">
      <c r="A34" s="36"/>
      <c r="B34" s="36"/>
      <c r="C34" s="37"/>
      <c r="D34" s="43"/>
      <c r="E34" s="43"/>
      <c r="F34" s="36"/>
      <c r="G34" s="38"/>
      <c r="H34" s="39"/>
      <c r="I34" s="41"/>
      <c r="J34" s="41"/>
      <c r="K34" s="41"/>
    </row>
    <row r="35" spans="1:11" ht="15">
      <c r="B35" s="36"/>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ED07F91-3811-40E3-8BAF-F9E08D4EFA11}">
  <ds:schemaRefs>
    <ds:schemaRef ds:uri="ae9e2abf-2945-4a7b-ba52-f29121c179dc"/>
    <ds:schemaRef ds:uri="http://purl.org/dc/terms/"/>
    <ds:schemaRef ds:uri="http://purl.org/dc/elements/1.1/"/>
    <ds:schemaRef ds:uri="http://schemas.microsoft.com/office/2006/metadata/properties"/>
    <ds:schemaRef ds:uri="http://purl.org/dc/dcmitype/"/>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896dffde-bb31-4d61-a138-d642928f975a"/>
  </ds:schemaRefs>
</ds:datastoreItem>
</file>

<file path=customXml/itemProps2.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BD8340A-EF96-45B4-AB51-C5CF1C75337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11</vt:i4>
      </vt:variant>
    </vt:vector>
  </HeadingPairs>
  <TitlesOfParts>
    <vt:vector size="24"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【WORK】仕入返品入力画面（API一覧）</vt:lpstr>
      <vt:lpstr>list</vt:lpstr>
      <vt:lpstr>CRUD!Print_Area</vt:lpstr>
      <vt:lpstr>イベント処理仕様!Print_Area</vt:lpstr>
      <vt:lpstr>'チェック仕様（詳細）'!Print_Area</vt:lpstr>
      <vt:lpstr>'画面レイアウト-old'!Print_Area</vt:lpstr>
      <vt:lpstr>画面項目定義!Print_Area</vt:lpstr>
      <vt:lpstr>改版履歴!Print_Area</vt:lpstr>
      <vt:lpstr>機能概要!Print_Area</vt:lpstr>
      <vt:lpstr>機能呼出仕様!Print_Area</vt:lpstr>
      <vt:lpstr>イベント処理仕様!Print_Titles</vt:lpstr>
      <vt:lpstr>チェック仕様!Print_Titles</vt:lpstr>
      <vt:lpstr>改版履歴!Print_Titles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2021-08-09T11:27:08Z</cp:lastPrinted>
  <dcterms:created xsi:type="dcterms:W3CDTF">2020-01-29T04:09:55Z</dcterms:created>
  <dcterms:modified xsi:type="dcterms:W3CDTF">2021-10-26T10:05:07Z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