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TeamProject\Bulid\NewBulid_12_21\Dx11_LiesOfP\Framework_DX11\Client\Bin\DataFiles\"/>
    </mc:Choice>
  </mc:AlternateContent>
  <xr:revisionPtr revIDLastSave="0" documentId="13_ncr:9_{51DDC052-1417-418E-827A-5DC8A71F0D2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Item_Spec_Data" sheetId="5" r:id="rId1"/>
    <sheet name="Sheet2" sheetId="2" r:id="rId2"/>
    <sheet name="Sheet3" sheetId="3" r:id="rId3"/>
    <sheet name="ItemTexture" sheetId="4" r:id="rId4"/>
    <sheet name="Item_Spec_Data_Origin" sheetId="1" r:id="rId5"/>
  </sheets>
  <definedNames>
    <definedName name="_xlnm._FilterDatabase" localSheetId="0" hidden="1">Item_Spec_Data!$A$2:$AO$343</definedName>
    <definedName name="_xlnm._FilterDatabase" localSheetId="4" hidden="1">Item_Spec_Data_Origin!$A$2:$AO$343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" i="5" l="1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56" i="5"/>
  <c r="AO57" i="5"/>
  <c r="AO58" i="5"/>
  <c r="AO59" i="5"/>
  <c r="AO60" i="5"/>
  <c r="AO61" i="5"/>
  <c r="AO62" i="5"/>
  <c r="AO63" i="5"/>
  <c r="AO64" i="5"/>
  <c r="AO65" i="5"/>
  <c r="AO66" i="5"/>
  <c r="AO67" i="5"/>
  <c r="AO68" i="5"/>
  <c r="AO69" i="5"/>
  <c r="AO70" i="5"/>
  <c r="AO71" i="5"/>
  <c r="AO72" i="5"/>
  <c r="AO73" i="5"/>
  <c r="E343" i="5" l="1"/>
  <c r="C343" i="5"/>
  <c r="E342" i="5"/>
  <c r="C342" i="5"/>
  <c r="E341" i="5"/>
  <c r="C341" i="5"/>
  <c r="E340" i="5"/>
  <c r="C340" i="5"/>
  <c r="E339" i="5"/>
  <c r="C339" i="5"/>
  <c r="E338" i="5"/>
  <c r="C338" i="5"/>
  <c r="E337" i="5"/>
  <c r="C337" i="5"/>
  <c r="E336" i="5"/>
  <c r="C336" i="5"/>
  <c r="E335" i="5"/>
  <c r="C335" i="5"/>
  <c r="E334" i="5"/>
  <c r="C334" i="5"/>
  <c r="E333" i="5"/>
  <c r="C333" i="5"/>
  <c r="E332" i="5"/>
  <c r="C332" i="5"/>
  <c r="E331" i="5"/>
  <c r="C331" i="5"/>
  <c r="E330" i="5"/>
  <c r="C330" i="5"/>
  <c r="E329" i="5"/>
  <c r="C329" i="5"/>
  <c r="E328" i="5"/>
  <c r="C328" i="5"/>
  <c r="E327" i="5"/>
  <c r="C327" i="5"/>
  <c r="E326" i="5"/>
  <c r="C326" i="5"/>
  <c r="E325" i="5"/>
  <c r="C325" i="5"/>
  <c r="E324" i="5"/>
  <c r="C324" i="5"/>
  <c r="E323" i="5"/>
  <c r="C323" i="5"/>
  <c r="E322" i="5"/>
  <c r="C322" i="5"/>
  <c r="E321" i="5"/>
  <c r="C321" i="5"/>
  <c r="E320" i="5"/>
  <c r="C320" i="5"/>
  <c r="E319" i="5"/>
  <c r="C319" i="5"/>
  <c r="E318" i="5"/>
  <c r="C318" i="5"/>
  <c r="E317" i="5"/>
  <c r="C317" i="5"/>
  <c r="E316" i="5"/>
  <c r="C316" i="5"/>
  <c r="E315" i="5"/>
  <c r="C315" i="5"/>
  <c r="E314" i="5"/>
  <c r="C314" i="5"/>
  <c r="E313" i="5"/>
  <c r="C313" i="5"/>
  <c r="E312" i="5"/>
  <c r="C312" i="5"/>
  <c r="E311" i="5"/>
  <c r="C311" i="5"/>
  <c r="E310" i="5"/>
  <c r="C310" i="5"/>
  <c r="E309" i="5"/>
  <c r="C309" i="5"/>
  <c r="E308" i="5"/>
  <c r="C308" i="5"/>
  <c r="E307" i="5"/>
  <c r="C307" i="5"/>
  <c r="E306" i="5"/>
  <c r="C306" i="5"/>
  <c r="E305" i="5"/>
  <c r="C305" i="5"/>
  <c r="E304" i="5"/>
  <c r="C304" i="5"/>
  <c r="E303" i="5"/>
  <c r="C303" i="5"/>
  <c r="E302" i="5"/>
  <c r="C302" i="5"/>
  <c r="E301" i="5"/>
  <c r="C301" i="5"/>
  <c r="E300" i="5"/>
  <c r="C300" i="5"/>
  <c r="E299" i="5"/>
  <c r="C299" i="5"/>
  <c r="E298" i="5"/>
  <c r="C298" i="5"/>
  <c r="E297" i="5"/>
  <c r="C297" i="5"/>
  <c r="E296" i="5"/>
  <c r="C296" i="5"/>
  <c r="E295" i="5"/>
  <c r="C295" i="5"/>
  <c r="E294" i="5"/>
  <c r="C294" i="5"/>
  <c r="E293" i="5"/>
  <c r="C293" i="5"/>
  <c r="E292" i="5"/>
  <c r="C292" i="5"/>
  <c r="E291" i="5"/>
  <c r="C291" i="5"/>
  <c r="E290" i="5"/>
  <c r="C290" i="5"/>
  <c r="E289" i="5"/>
  <c r="C289" i="5"/>
  <c r="E288" i="5"/>
  <c r="C288" i="5"/>
  <c r="E287" i="5"/>
  <c r="C287" i="5"/>
  <c r="E286" i="5"/>
  <c r="C286" i="5"/>
  <c r="E285" i="5"/>
  <c r="C285" i="5"/>
  <c r="E284" i="5"/>
  <c r="C284" i="5"/>
  <c r="E283" i="5"/>
  <c r="C283" i="5"/>
  <c r="E282" i="5"/>
  <c r="C282" i="5"/>
  <c r="E281" i="5"/>
  <c r="C281" i="5"/>
  <c r="E280" i="5"/>
  <c r="C280" i="5"/>
  <c r="E279" i="5"/>
  <c r="C279" i="5"/>
  <c r="E278" i="5"/>
  <c r="C278" i="5"/>
  <c r="E277" i="5"/>
  <c r="C277" i="5"/>
  <c r="E276" i="5"/>
  <c r="C276" i="5"/>
  <c r="E275" i="5"/>
  <c r="C275" i="5"/>
  <c r="E274" i="5"/>
  <c r="C274" i="5"/>
  <c r="E273" i="5"/>
  <c r="C273" i="5"/>
  <c r="E272" i="5"/>
  <c r="C272" i="5"/>
  <c r="E271" i="5"/>
  <c r="C271" i="5"/>
  <c r="E270" i="5"/>
  <c r="C270" i="5"/>
  <c r="E269" i="5"/>
  <c r="C269" i="5"/>
  <c r="E268" i="5"/>
  <c r="C268" i="5"/>
  <c r="E267" i="5"/>
  <c r="C267" i="5"/>
  <c r="E266" i="5"/>
  <c r="C266" i="5"/>
  <c r="E265" i="5"/>
  <c r="C265" i="5"/>
  <c r="E264" i="5"/>
  <c r="C264" i="5"/>
  <c r="E263" i="5"/>
  <c r="C263" i="5"/>
  <c r="E262" i="5"/>
  <c r="C262" i="5"/>
  <c r="E261" i="5"/>
  <c r="C261" i="5"/>
  <c r="E260" i="5"/>
  <c r="C260" i="5"/>
  <c r="E259" i="5"/>
  <c r="C259" i="5"/>
  <c r="E258" i="5"/>
  <c r="C258" i="5"/>
  <c r="E257" i="5"/>
  <c r="C257" i="5"/>
  <c r="E256" i="5"/>
  <c r="C256" i="5"/>
  <c r="E255" i="5"/>
  <c r="C255" i="5"/>
  <c r="E254" i="5"/>
  <c r="C254" i="5"/>
  <c r="E253" i="5"/>
  <c r="C253" i="5"/>
  <c r="E252" i="5"/>
  <c r="C252" i="5"/>
  <c r="E251" i="5"/>
  <c r="C251" i="5"/>
  <c r="E250" i="5"/>
  <c r="C250" i="5"/>
  <c r="E249" i="5"/>
  <c r="C249" i="5"/>
  <c r="E248" i="5"/>
  <c r="C248" i="5"/>
  <c r="E247" i="5"/>
  <c r="C247" i="5"/>
  <c r="E246" i="5"/>
  <c r="C246" i="5"/>
  <c r="E245" i="5"/>
  <c r="C245" i="5"/>
  <c r="E244" i="5"/>
  <c r="C244" i="5"/>
  <c r="E243" i="5"/>
  <c r="C243" i="5"/>
  <c r="E242" i="5"/>
  <c r="C242" i="5"/>
  <c r="E241" i="5"/>
  <c r="C241" i="5"/>
  <c r="E240" i="5"/>
  <c r="C240" i="5"/>
  <c r="E239" i="5"/>
  <c r="C239" i="5"/>
  <c r="E238" i="5"/>
  <c r="C238" i="5"/>
  <c r="E237" i="5"/>
  <c r="C237" i="5"/>
  <c r="E236" i="5"/>
  <c r="C236" i="5"/>
  <c r="E235" i="5"/>
  <c r="C235" i="5"/>
  <c r="E234" i="5"/>
  <c r="C234" i="5"/>
  <c r="E233" i="5"/>
  <c r="C233" i="5"/>
  <c r="E232" i="5"/>
  <c r="C232" i="5"/>
  <c r="E231" i="5"/>
  <c r="C231" i="5"/>
  <c r="E230" i="5"/>
  <c r="C230" i="5"/>
  <c r="E229" i="5"/>
  <c r="C229" i="5"/>
  <c r="E228" i="5"/>
  <c r="C228" i="5"/>
  <c r="E227" i="5"/>
  <c r="C227" i="5"/>
  <c r="E226" i="5"/>
  <c r="C226" i="5"/>
  <c r="E225" i="5"/>
  <c r="C225" i="5"/>
  <c r="E224" i="5"/>
  <c r="C224" i="5"/>
  <c r="E223" i="5"/>
  <c r="C223" i="5"/>
  <c r="E222" i="5"/>
  <c r="C222" i="5"/>
  <c r="E221" i="5"/>
  <c r="C221" i="5"/>
  <c r="E220" i="5"/>
  <c r="C220" i="5"/>
  <c r="E219" i="5"/>
  <c r="C219" i="5"/>
  <c r="E218" i="5"/>
  <c r="C218" i="5"/>
  <c r="E217" i="5"/>
  <c r="C217" i="5"/>
  <c r="E216" i="5"/>
  <c r="C216" i="5"/>
  <c r="E215" i="5"/>
  <c r="C215" i="5"/>
  <c r="E214" i="5"/>
  <c r="C214" i="5"/>
  <c r="E213" i="5"/>
  <c r="C213" i="5"/>
  <c r="E212" i="5"/>
  <c r="C212" i="5"/>
  <c r="E211" i="5"/>
  <c r="C211" i="5"/>
  <c r="E210" i="5"/>
  <c r="C210" i="5"/>
  <c r="E209" i="5"/>
  <c r="C209" i="5"/>
  <c r="E208" i="5"/>
  <c r="C208" i="5"/>
  <c r="E207" i="5"/>
  <c r="C207" i="5"/>
  <c r="E206" i="5"/>
  <c r="C206" i="5"/>
  <c r="E205" i="5"/>
  <c r="C205" i="5"/>
  <c r="E204" i="5"/>
  <c r="C204" i="5"/>
  <c r="E203" i="5"/>
  <c r="C203" i="5"/>
  <c r="E202" i="5"/>
  <c r="C202" i="5"/>
  <c r="E201" i="5"/>
  <c r="C201" i="5"/>
  <c r="E200" i="5"/>
  <c r="C200" i="5"/>
  <c r="E199" i="5"/>
  <c r="C199" i="5"/>
  <c r="E198" i="5"/>
  <c r="C198" i="5"/>
  <c r="E197" i="5"/>
  <c r="C197" i="5"/>
  <c r="E196" i="5"/>
  <c r="C196" i="5"/>
  <c r="E195" i="5"/>
  <c r="C195" i="5"/>
  <c r="E194" i="5"/>
  <c r="C194" i="5"/>
  <c r="E193" i="5"/>
  <c r="C193" i="5"/>
  <c r="E192" i="5"/>
  <c r="C192" i="5"/>
  <c r="E191" i="5"/>
  <c r="C191" i="5"/>
  <c r="E190" i="5"/>
  <c r="C190" i="5"/>
  <c r="E189" i="5"/>
  <c r="C189" i="5"/>
  <c r="E188" i="5"/>
  <c r="C188" i="5"/>
  <c r="E187" i="5"/>
  <c r="C187" i="5"/>
  <c r="E186" i="5"/>
  <c r="C186" i="5"/>
  <c r="E185" i="5"/>
  <c r="C185" i="5"/>
  <c r="E184" i="5"/>
  <c r="C184" i="5"/>
  <c r="E183" i="5"/>
  <c r="C183" i="5"/>
  <c r="E182" i="5"/>
  <c r="C182" i="5"/>
  <c r="E181" i="5"/>
  <c r="C181" i="5"/>
  <c r="E180" i="5"/>
  <c r="C180" i="5"/>
  <c r="E179" i="5"/>
  <c r="C179" i="5"/>
  <c r="E178" i="5"/>
  <c r="C178" i="5"/>
  <c r="E177" i="5"/>
  <c r="C177" i="5"/>
  <c r="E176" i="5"/>
  <c r="C176" i="5"/>
  <c r="E175" i="5"/>
  <c r="C175" i="5"/>
  <c r="E174" i="5"/>
  <c r="C174" i="5"/>
  <c r="E173" i="5"/>
  <c r="C173" i="5"/>
  <c r="E172" i="5"/>
  <c r="C172" i="5"/>
  <c r="E171" i="5"/>
  <c r="C171" i="5"/>
  <c r="E170" i="5"/>
  <c r="C170" i="5"/>
  <c r="E169" i="5"/>
  <c r="C169" i="5"/>
  <c r="E168" i="5"/>
  <c r="C168" i="5"/>
  <c r="E167" i="5"/>
  <c r="C167" i="5"/>
  <c r="E166" i="5"/>
  <c r="C166" i="5"/>
  <c r="E165" i="5"/>
  <c r="C165" i="5"/>
  <c r="E164" i="5"/>
  <c r="C164" i="5"/>
  <c r="E163" i="5"/>
  <c r="C163" i="5"/>
  <c r="E162" i="5"/>
  <c r="C162" i="5"/>
  <c r="E161" i="5"/>
  <c r="C161" i="5"/>
  <c r="E160" i="5"/>
  <c r="C160" i="5"/>
  <c r="E159" i="5"/>
  <c r="C159" i="5"/>
  <c r="E158" i="5"/>
  <c r="C158" i="5"/>
  <c r="E157" i="5"/>
  <c r="C157" i="5"/>
  <c r="E156" i="5"/>
  <c r="C156" i="5"/>
  <c r="E155" i="5"/>
  <c r="C155" i="5"/>
  <c r="E154" i="5"/>
  <c r="C154" i="5"/>
  <c r="E153" i="5"/>
  <c r="C153" i="5"/>
  <c r="E152" i="5"/>
  <c r="C152" i="5"/>
  <c r="E151" i="5"/>
  <c r="C151" i="5"/>
  <c r="E150" i="5"/>
  <c r="C150" i="5"/>
  <c r="E149" i="5"/>
  <c r="C149" i="5"/>
  <c r="E148" i="5"/>
  <c r="C148" i="5"/>
  <c r="E147" i="5"/>
  <c r="C147" i="5"/>
  <c r="E146" i="5"/>
  <c r="C146" i="5"/>
  <c r="E145" i="5"/>
  <c r="C145" i="5"/>
  <c r="E144" i="5"/>
  <c r="C144" i="5"/>
  <c r="E143" i="5"/>
  <c r="C143" i="5"/>
  <c r="E142" i="5"/>
  <c r="C142" i="5"/>
  <c r="E141" i="5"/>
  <c r="C141" i="5"/>
  <c r="E140" i="5"/>
  <c r="C140" i="5"/>
  <c r="E139" i="5"/>
  <c r="C139" i="5"/>
  <c r="E138" i="5"/>
  <c r="C138" i="5"/>
  <c r="E137" i="5"/>
  <c r="C137" i="5"/>
  <c r="E136" i="5"/>
  <c r="C136" i="5"/>
  <c r="E135" i="5"/>
  <c r="C135" i="5"/>
  <c r="E134" i="5"/>
  <c r="C134" i="5"/>
  <c r="E133" i="5"/>
  <c r="C133" i="5"/>
  <c r="E132" i="5"/>
  <c r="C132" i="5"/>
  <c r="E131" i="5"/>
  <c r="C131" i="5"/>
  <c r="E130" i="5"/>
  <c r="C130" i="5"/>
  <c r="E129" i="5"/>
  <c r="C129" i="5"/>
  <c r="E128" i="5"/>
  <c r="C128" i="5"/>
  <c r="E127" i="5"/>
  <c r="C127" i="5"/>
  <c r="E126" i="5"/>
  <c r="C126" i="5"/>
  <c r="E125" i="5"/>
  <c r="C125" i="5"/>
  <c r="E124" i="5"/>
  <c r="C124" i="5"/>
  <c r="E123" i="5"/>
  <c r="C123" i="5"/>
  <c r="E122" i="5"/>
  <c r="C122" i="5"/>
  <c r="E121" i="5"/>
  <c r="C121" i="5"/>
  <c r="E120" i="5"/>
  <c r="C120" i="5"/>
  <c r="E119" i="5"/>
  <c r="C119" i="5"/>
  <c r="E118" i="5"/>
  <c r="C118" i="5"/>
  <c r="E117" i="5"/>
  <c r="C117" i="5"/>
  <c r="E116" i="5"/>
  <c r="C116" i="5"/>
  <c r="E115" i="5"/>
  <c r="C115" i="5"/>
  <c r="E114" i="5"/>
  <c r="C114" i="5"/>
  <c r="E113" i="5"/>
  <c r="C113" i="5"/>
  <c r="E112" i="5"/>
  <c r="C112" i="5"/>
  <c r="E111" i="5"/>
  <c r="C111" i="5"/>
  <c r="E110" i="5"/>
  <c r="C110" i="5"/>
  <c r="E109" i="5"/>
  <c r="C109" i="5"/>
  <c r="E108" i="5"/>
  <c r="C108" i="5"/>
  <c r="E107" i="5"/>
  <c r="C107" i="5"/>
  <c r="E106" i="5"/>
  <c r="C106" i="5"/>
  <c r="E105" i="5"/>
  <c r="C105" i="5"/>
  <c r="E104" i="5"/>
  <c r="C104" i="5"/>
  <c r="E103" i="5"/>
  <c r="C103" i="5"/>
  <c r="E102" i="5"/>
  <c r="C102" i="5"/>
  <c r="E101" i="5"/>
  <c r="C101" i="5"/>
  <c r="E100" i="5"/>
  <c r="C100" i="5"/>
  <c r="E99" i="5"/>
  <c r="C99" i="5"/>
  <c r="E98" i="5"/>
  <c r="C98" i="5"/>
  <c r="E97" i="5"/>
  <c r="C97" i="5"/>
  <c r="E96" i="5"/>
  <c r="C96" i="5"/>
  <c r="E95" i="5"/>
  <c r="C95" i="5"/>
  <c r="E94" i="5"/>
  <c r="C94" i="5"/>
  <c r="E93" i="5"/>
  <c r="C93" i="5"/>
  <c r="E92" i="5"/>
  <c r="C92" i="5"/>
  <c r="E91" i="5"/>
  <c r="C91" i="5"/>
  <c r="E90" i="5"/>
  <c r="C90" i="5"/>
  <c r="E89" i="5"/>
  <c r="C89" i="5"/>
  <c r="E88" i="5"/>
  <c r="C88" i="5"/>
  <c r="E87" i="5"/>
  <c r="C87" i="5"/>
  <c r="E86" i="5"/>
  <c r="C86" i="5"/>
  <c r="E85" i="5"/>
  <c r="C85" i="5"/>
  <c r="E84" i="5"/>
  <c r="C84" i="5"/>
  <c r="E83" i="5"/>
  <c r="C83" i="5"/>
  <c r="E82" i="5"/>
  <c r="C82" i="5"/>
  <c r="E81" i="5"/>
  <c r="C81" i="5"/>
  <c r="E80" i="5"/>
  <c r="C80" i="5"/>
  <c r="E79" i="5"/>
  <c r="C79" i="5"/>
  <c r="E78" i="5"/>
  <c r="C78" i="5"/>
  <c r="E77" i="5"/>
  <c r="C77" i="5"/>
  <c r="E76" i="5"/>
  <c r="C76" i="5"/>
  <c r="E75" i="5"/>
  <c r="C75" i="5"/>
  <c r="E74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4" i="1"/>
  <c r="C5" i="1"/>
  <c r="C6" i="1"/>
  <c r="C7" i="1"/>
  <c r="C8" i="1"/>
  <c r="C9" i="1"/>
  <c r="C10" i="1"/>
  <c r="C11" i="1"/>
  <c r="C12" i="1"/>
  <c r="C13" i="1"/>
  <c r="C35" i="1"/>
  <c r="C15" i="1"/>
  <c r="C16" i="1"/>
  <c r="C17" i="1"/>
  <c r="C18" i="1"/>
  <c r="C19" i="1"/>
  <c r="C20" i="1"/>
  <c r="C21" i="1"/>
  <c r="C22" i="1"/>
  <c r="C26" i="1"/>
  <c r="C60" i="1"/>
  <c r="C61" i="1"/>
  <c r="C25" i="1"/>
  <c r="C70" i="1"/>
  <c r="C24" i="1"/>
  <c r="C27" i="1"/>
  <c r="C59" i="1"/>
  <c r="C28" i="1"/>
  <c r="C29" i="1"/>
  <c r="C30" i="1"/>
  <c r="C31" i="1"/>
  <c r="C32" i="1"/>
  <c r="C33" i="1"/>
  <c r="C34" i="1"/>
  <c r="C14" i="1"/>
  <c r="C36" i="1"/>
  <c r="C37" i="1"/>
  <c r="C50" i="1"/>
  <c r="C38" i="1"/>
  <c r="C39" i="1"/>
  <c r="C40" i="1"/>
  <c r="C41" i="1"/>
  <c r="C42" i="1"/>
  <c r="C43" i="1"/>
  <c r="C44" i="1"/>
  <c r="C45" i="1"/>
  <c r="C46" i="1"/>
  <c r="C47" i="1"/>
  <c r="C48" i="1"/>
  <c r="C49" i="1"/>
  <c r="C51" i="1"/>
  <c r="C52" i="1"/>
  <c r="C53" i="1"/>
  <c r="C54" i="1"/>
  <c r="C55" i="1"/>
  <c r="C56" i="1"/>
  <c r="C57" i="1"/>
  <c r="C58" i="1"/>
  <c r="C62" i="1"/>
  <c r="C63" i="1"/>
  <c r="C64" i="1"/>
  <c r="C65" i="1"/>
  <c r="C66" i="1"/>
  <c r="C67" i="1"/>
  <c r="C68" i="1"/>
  <c r="C69" i="1"/>
  <c r="C23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" i="1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56" i="3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2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P13" i="3"/>
  <c r="P14" i="3"/>
  <c r="P25" i="3"/>
  <c r="P26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N3" i="3"/>
  <c r="P3" i="3" s="1"/>
  <c r="N4" i="3"/>
  <c r="P4" i="3" s="1"/>
  <c r="N5" i="3"/>
  <c r="P5" i="3" s="1"/>
  <c r="N6" i="3"/>
  <c r="P6" i="3" s="1"/>
  <c r="N7" i="3"/>
  <c r="P7" i="3" s="1"/>
  <c r="N8" i="3"/>
  <c r="P8" i="3" s="1"/>
  <c r="N9" i="3"/>
  <c r="P9" i="3" s="1"/>
  <c r="N10" i="3"/>
  <c r="P10" i="3" s="1"/>
  <c r="N11" i="3"/>
  <c r="P11" i="3" s="1"/>
  <c r="N12" i="3"/>
  <c r="P12" i="3" s="1"/>
  <c r="N13" i="3"/>
  <c r="N14" i="3"/>
  <c r="N15" i="3"/>
  <c r="P15" i="3" s="1"/>
  <c r="N16" i="3"/>
  <c r="P16" i="3" s="1"/>
  <c r="N17" i="3"/>
  <c r="P17" i="3" s="1"/>
  <c r="N18" i="3"/>
  <c r="P18" i="3" s="1"/>
  <c r="N19" i="3"/>
  <c r="P19" i="3" s="1"/>
  <c r="N20" i="3"/>
  <c r="P20" i="3" s="1"/>
  <c r="N21" i="3"/>
  <c r="P21" i="3" s="1"/>
  <c r="N22" i="3"/>
  <c r="P22" i="3" s="1"/>
  <c r="N23" i="3"/>
  <c r="P23" i="3" s="1"/>
  <c r="N24" i="3"/>
  <c r="P24" i="3" s="1"/>
  <c r="N25" i="3"/>
  <c r="N26" i="3"/>
  <c r="N27" i="3"/>
  <c r="P27" i="3" s="1"/>
  <c r="N28" i="3"/>
  <c r="P28" i="3" s="1"/>
  <c r="N29" i="3"/>
  <c r="P29" i="3" s="1"/>
  <c r="N30" i="3"/>
  <c r="P30" i="3" s="1"/>
  <c r="N31" i="3"/>
  <c r="P31" i="3" s="1"/>
  <c r="N32" i="3"/>
  <c r="P32" i="3" s="1"/>
  <c r="N33" i="3"/>
  <c r="P33" i="3" s="1"/>
  <c r="N2" i="3"/>
  <c r="P2" i="3" s="1"/>
</calcChain>
</file>

<file path=xl/sharedStrings.xml><?xml version="1.0" encoding="utf-8"?>
<sst xmlns="http://schemas.openxmlformats.org/spreadsheetml/2006/main" count="11903" uniqueCount="1893">
  <si>
    <t>_Index</t>
  </si>
  <si>
    <t>_Index</t>
    <phoneticPr fontId="1" type="noConversion"/>
  </si>
  <si>
    <t>_TextureIndex</t>
    <phoneticPr fontId="1" type="noConversion"/>
  </si>
  <si>
    <t>_NameKR</t>
    <phoneticPr fontId="1" type="noConversion"/>
  </si>
  <si>
    <t>가시나무 곡도 날</t>
  </si>
  <si>
    <t>분리 가능</t>
  </si>
  <si>
    <t>도검</t>
  </si>
  <si>
    <t>좋음</t>
  </si>
  <si>
    <t>나쁨</t>
  </si>
  <si>
    <t>-</t>
  </si>
  <si>
    <t>폭풍 베기</t>
  </si>
  <si>
    <t>전방의 적을 연속으로 벤다.</t>
  </si>
  <si>
    <t>겨울의 레이피어 날</t>
  </si>
  <si>
    <t>폭풍 찌르기</t>
  </si>
  <si>
    <t>전방의 적을 연속으로 빠르게 찌른다.</t>
  </si>
  <si>
    <t>군용삽 날</t>
  </si>
  <si>
    <t>둔기</t>
  </si>
  <si>
    <t>보통</t>
  </si>
  <si>
    <t>몰아치는 회전 베기</t>
  </si>
  <si>
    <t>회전하며 주위 적을 벤다.</t>
  </si>
  <si>
    <t>기폭 곡괭이 날</t>
  </si>
  <si>
    <t>대둔기</t>
  </si>
  <si>
    <t>일격의 불꽃</t>
  </si>
  <si>
    <t>전방 돌진 후 점프하여 내려 찍는다.</t>
  </si>
  <si>
    <t>눈먼 자의 쌍날창 날</t>
  </si>
  <si>
    <t>신속 찌르기</t>
  </si>
  <si>
    <t>전방을 빠르게 찌른다.</t>
  </si>
  <si>
    <t>대형 파이프렌치 머리</t>
  </si>
  <si>
    <t>인내의 내려치기</t>
  </si>
  <si>
    <t>힘을 모아 강하게 내려친다.</t>
  </si>
  <si>
    <t>도시의 장창 날</t>
  </si>
  <si>
    <t>일격 찌르기</t>
  </si>
  <si>
    <t>힘을 모아 전방으로 크게 찌른다.</t>
  </si>
  <si>
    <t>명예의 창 날</t>
  </si>
  <si>
    <t>대검</t>
  </si>
  <si>
    <t>회심의 공격</t>
  </si>
  <si>
    <t>무기를 휘둘러 공격한다.</t>
  </si>
  <si>
    <t>명인 요리사의 칼날</t>
  </si>
  <si>
    <t>단검</t>
  </si>
  <si>
    <t>절약</t>
  </si>
  <si>
    <t>일시적으로 스태미나 소모가 줄어든다.</t>
  </si>
  <si>
    <t>무용수의 곡도 날</t>
  </si>
  <si>
    <t>연계 후퇴 베기</t>
  </si>
  <si>
    <t>전방의 적을 벤 후 후방으로 빠르게 이동한다.</t>
  </si>
  <si>
    <t>부스터 글레이브 날</t>
  </si>
  <si>
    <t>전방으로 빠르게 돌진하여 연속으로 벤다.</t>
  </si>
  <si>
    <t>부의 대가</t>
  </si>
  <si>
    <t>분리 불가</t>
  </si>
  <si>
    <t>에르고 방출</t>
  </si>
  <si>
    <t>전방을 내려 찍는다.</t>
  </si>
  <si>
    <t>뼈를 끊는 톱날</t>
  </si>
  <si>
    <t>연계 찍기</t>
  </si>
  <si>
    <t>전방을 강하게 내려 찍는다.</t>
  </si>
  <si>
    <t>산성 결정창 날</t>
  </si>
  <si>
    <t>산성</t>
  </si>
  <si>
    <t>발산</t>
  </si>
  <si>
    <t>일시적으로 산성 공격력이 크게 증가한다.</t>
  </si>
  <si>
    <t>산성 대곡도 날</t>
  </si>
  <si>
    <t>산화 베기</t>
  </si>
  <si>
    <t>수직 점프하며 올려벤 후 착치하면서 내려벤다.</t>
  </si>
  <si>
    <t>살아있는 인형들의 도끼 날</t>
  </si>
  <si>
    <t>샐러맨더 단도 날</t>
  </si>
  <si>
    <t>화염</t>
  </si>
  <si>
    <t>발화</t>
  </si>
  <si>
    <t>일시적으로 화염 공격력이 크게 증가한다.</t>
  </si>
  <si>
    <t>생사의 대검 날</t>
  </si>
  <si>
    <t>연계 베기</t>
  </si>
  <si>
    <t>전방의 적을 벤다.</t>
  </si>
  <si>
    <t>소방도끼 날</t>
  </si>
  <si>
    <t>인내의 베기</t>
  </si>
  <si>
    <t>힘을 모아 넓은 범위를 공격한다.</t>
  </si>
  <si>
    <t>시계검 날</t>
  </si>
  <si>
    <t>쌍룡검</t>
  </si>
  <si>
    <t>연계 긴급 회피</t>
  </si>
  <si>
    <t>전방으로 빠르게 회피한다.</t>
  </si>
  <si>
    <t>아르크의 성검</t>
  </si>
  <si>
    <t>약속의 트리아이나</t>
  </si>
  <si>
    <t>연계 돌진 찌르기</t>
  </si>
  <si>
    <t>전방을 돌진하여 찌른다.</t>
  </si>
  <si>
    <t>얼어붙은 만찬</t>
  </si>
  <si>
    <t>해방</t>
  </si>
  <si>
    <t>즉시 무기를 해방시킨다.</t>
  </si>
  <si>
    <t>에티켓</t>
  </si>
  <si>
    <t>우로보로스의 눈</t>
  </si>
  <si>
    <t>방황하는 달</t>
  </si>
  <si>
    <t>전방으로 무기를 투척한다.</t>
  </si>
  <si>
    <t>원형 전기톱 날</t>
  </si>
  <si>
    <t>전격</t>
  </si>
  <si>
    <t>축전 베기</t>
  </si>
  <si>
    <t>인간성의 증거</t>
  </si>
  <si>
    <t>인형의 세이버 날</t>
  </si>
  <si>
    <t>일곱 가지의 태엽보도</t>
  </si>
  <si>
    <t>일곱 개의 폭발</t>
  </si>
  <si>
    <t>저주받은 기사의 할버드 날</t>
  </si>
  <si>
    <t>전력 코일봉 머리</t>
  </si>
  <si>
    <t>발전</t>
  </si>
  <si>
    <t>일시적으로 전격 공격력이 크게 증가한다.</t>
  </si>
  <si>
    <t>카커스 결정도끼 날</t>
  </si>
  <si>
    <t>산성 폭발</t>
  </si>
  <si>
    <t>코일 묠니르 머리</t>
  </si>
  <si>
    <t>일격의 낙뢰</t>
  </si>
  <si>
    <t>크라트 경찰봉 머리</t>
  </si>
  <si>
    <t>일격 베기</t>
  </si>
  <si>
    <t>힘을 모아 전방으로 크게 벤다.</t>
  </si>
  <si>
    <t>퍼펫 더 리퍼</t>
  </si>
  <si>
    <t>신속 올려베기</t>
  </si>
  <si>
    <t>전방으로 빠르게 올려벤다.</t>
  </si>
  <si>
    <t>폭군 암살자의 단도 날</t>
  </si>
  <si>
    <t>연마</t>
  </si>
  <si>
    <t>일시적으로 치명타 확률이 증가한다.</t>
  </si>
  <si>
    <t>피스톨 착암기 날</t>
  </si>
  <si>
    <t>황금의 거짓말</t>
  </si>
  <si>
    <t>폭풍 공격</t>
  </si>
  <si>
    <t>전방으로 3회의 연속 공격을 발동한다.</t>
  </si>
  <si>
    <t>흑철 절삭기 날</t>
  </si>
  <si>
    <t>날</t>
  </si>
  <si>
    <t>날</t>
    <phoneticPr fontId="1" type="noConversion"/>
  </si>
  <si>
    <t>톱날</t>
  </si>
  <si>
    <t>구분</t>
    <phoneticPr fontId="1" type="noConversion"/>
  </si>
  <si>
    <t>유형</t>
    <phoneticPr fontId="1" type="noConversion"/>
  </si>
  <si>
    <t>내구도</t>
    <phoneticPr fontId="1" type="noConversion"/>
  </si>
  <si>
    <t>무게</t>
    <phoneticPr fontId="1" type="noConversion"/>
  </si>
  <si>
    <t>베기</t>
  </si>
  <si>
    <t>베기</t>
    <phoneticPr fontId="1" type="noConversion"/>
  </si>
  <si>
    <t>찌르기</t>
  </si>
  <si>
    <t>찌르기</t>
    <phoneticPr fontId="1" type="noConversion"/>
  </si>
  <si>
    <t>물리공격</t>
  </si>
  <si>
    <t>물리공격</t>
    <phoneticPr fontId="1" type="noConversion"/>
  </si>
  <si>
    <t>속성</t>
  </si>
  <si>
    <t>속성</t>
    <phoneticPr fontId="1" type="noConversion"/>
  </si>
  <si>
    <t>속성공격</t>
  </si>
  <si>
    <t>속성공격</t>
    <phoneticPr fontId="1" type="noConversion"/>
  </si>
  <si>
    <t>치명률</t>
  </si>
  <si>
    <t>치명률</t>
    <phoneticPr fontId="1" type="noConversion"/>
  </si>
  <si>
    <t>페이블 충전</t>
  </si>
  <si>
    <t>페이블 충전</t>
    <phoneticPr fontId="1" type="noConversion"/>
  </si>
  <si>
    <t>펄스전지 충전</t>
  </si>
  <si>
    <t>펄스전지 충전</t>
    <phoneticPr fontId="1" type="noConversion"/>
  </si>
  <si>
    <t>가드 시 피해감소</t>
  </si>
  <si>
    <t>가드 시 피해감소</t>
    <phoneticPr fontId="1" type="noConversion"/>
  </si>
  <si>
    <t>페이블 아츠</t>
  </si>
  <si>
    <t>페이블 아츠</t>
    <phoneticPr fontId="1" type="noConversion"/>
  </si>
  <si>
    <t>아츠 소모</t>
  </si>
  <si>
    <t>아츠 소모</t>
    <phoneticPr fontId="1" type="noConversion"/>
  </si>
  <si>
    <t>Desc0</t>
  </si>
  <si>
    <t>Desc0</t>
    <phoneticPr fontId="1" type="noConversion"/>
  </si>
  <si>
    <t>Desc1</t>
    <phoneticPr fontId="1" type="noConversion"/>
  </si>
  <si>
    <t>Desc2</t>
  </si>
  <si>
    <t>Desc3</t>
  </si>
  <si>
    <t>이름</t>
    <phoneticPr fontId="1" type="noConversion"/>
  </si>
  <si>
    <t>가시나무 곡도 자루</t>
  </si>
  <si>
    <t>한손</t>
  </si>
  <si>
    <t>C</t>
  </si>
  <si>
    <t>몰아치는 베기</t>
  </si>
  <si>
    <t xml:space="preserve">전방의 적을 연속으로 벤다. </t>
  </si>
  <si>
    <t>겨울의 레이피어 자루</t>
  </si>
  <si>
    <t>D</t>
  </si>
  <si>
    <t>B</t>
  </si>
  <si>
    <t>가드 패리</t>
  </si>
  <si>
    <t>적의 공격에 맞추어 사용하면 해당 공격을 튕겨내고 강력한 공격을 발동한다.</t>
  </si>
  <si>
    <t>군용삽 자루</t>
  </si>
  <si>
    <t>양손</t>
  </si>
  <si>
    <t>변형</t>
  </si>
  <si>
    <t>일시적으로 무기 손잡이를 긴 형태로 변형시키고 공격력이 증가한다.</t>
  </si>
  <si>
    <t>기폭 곡괭이 자루</t>
  </si>
  <si>
    <t>눈먼 자의 쌍날창 자루</t>
  </si>
  <si>
    <t>보복 찌르기</t>
  </si>
  <si>
    <t>전방을 강하게 찌른다.</t>
  </si>
  <si>
    <t>대형 파이프렌치 자루</t>
  </si>
  <si>
    <t>보복 휘두르기</t>
  </si>
  <si>
    <t>전방을 강하게 벤다.</t>
  </si>
  <si>
    <t>도시의 장창 자루</t>
  </si>
  <si>
    <t>장대</t>
  </si>
  <si>
    <t>집중</t>
  </si>
  <si>
    <t>일시적으로 공격력이 증가한다.</t>
  </si>
  <si>
    <t>명예의 창 자루</t>
  </si>
  <si>
    <t>돌격 휘두르기</t>
  </si>
  <si>
    <t>전방으로 돌진한 후 적들을 공격한 후 크게 휘두른다.</t>
  </si>
  <si>
    <t>명인 요리사의 칼자루</t>
  </si>
  <si>
    <t>무용수의 곡도 자루</t>
  </si>
  <si>
    <t>부스터 글레이브 자루</t>
  </si>
  <si>
    <t>힘을 모아 강하게 베기 공격을 한다.</t>
  </si>
  <si>
    <t>A</t>
  </si>
  <si>
    <t>버티기</t>
  </si>
  <si>
    <t>일시적으로 적의 공격을 버틸 수 있게 된다.</t>
  </si>
  <si>
    <t>뼈를 끊는 톱 자루</t>
  </si>
  <si>
    <t>산성 결정창 자루</t>
  </si>
  <si>
    <t>산성 대곡도 자루</t>
  </si>
  <si>
    <t>절대 방어</t>
  </si>
  <si>
    <t>일시적으로 적의 공격을 완벽하게 막아낸다.</t>
  </si>
  <si>
    <t>살아있는 인형들의 도끼 자루</t>
  </si>
  <si>
    <t>샐러맨더 단도 자루</t>
  </si>
  <si>
    <t>후퇴 찌르기</t>
  </si>
  <si>
    <t>전방의 적을 찌른 후 후방으로 빠르게 이동한다.</t>
  </si>
  <si>
    <t>생사의 대검 자루</t>
  </si>
  <si>
    <t>소방도끼 자루</t>
  </si>
  <si>
    <t>시계검 자루</t>
  </si>
  <si>
    <t>도발의 경종</t>
  </si>
  <si>
    <t>잠시동안 주변 적들을 도발하여 캐릭터와 적들의 공격력을 증가시킨다.</t>
  </si>
  <si>
    <t>칼바람</t>
  </si>
  <si>
    <t>전방에 칼바람을 날린다.</t>
  </si>
  <si>
    <t>무기를 장대 형태로 변형시킨다.</t>
  </si>
  <si>
    <t>폭풍 회전베기</t>
  </si>
  <si>
    <t>연속 회전하며 넓은 범위를 공격한다.</t>
  </si>
  <si>
    <t>절대 반격</t>
  </si>
  <si>
    <t>폭풍 예고</t>
  </si>
  <si>
    <t>잠시동안 날을 공회전 상태로 만든다.</t>
  </si>
  <si>
    <t>원형 전기톱 자루</t>
  </si>
  <si>
    <t>인형의 세이버 자루</t>
  </si>
  <si>
    <t>저주받은 기사의 할버드 자루</t>
  </si>
  <si>
    <t>전력 코일봉 자루</t>
  </si>
  <si>
    <t>돌진 내려치기</t>
  </si>
  <si>
    <t>점프하여 적을 강하게 내려친다.</t>
  </si>
  <si>
    <t>카커스 결정도끼 자루</t>
  </si>
  <si>
    <t>코일 묠니르 자루</t>
  </si>
  <si>
    <t>크라트 경찰봉 자루</t>
  </si>
  <si>
    <t>일격의 기회</t>
  </si>
  <si>
    <t>일시적으로 다음 1회 공격 능력이 증가한다.</t>
  </si>
  <si>
    <t>폭군 암살자의 단도 자루</t>
  </si>
  <si>
    <t>피스톨 착암기 자루</t>
  </si>
  <si>
    <t>몰아치는 전방 찌르기</t>
  </si>
  <si>
    <t>전방의 적을 찌른다.</t>
  </si>
  <si>
    <t>몰아치는 곤무</t>
  </si>
  <si>
    <t>무기를 휘둘러 공격과 방어를 동시에 하게 된다.</t>
  </si>
  <si>
    <t>흑철 절삭기 자루</t>
  </si>
  <si>
    <t>능력(동력)</t>
  </si>
  <si>
    <t>능력(동력)</t>
    <phoneticPr fontId="1" type="noConversion"/>
  </si>
  <si>
    <t>능력(기술)</t>
  </si>
  <si>
    <t>능력(기술)</t>
    <phoneticPr fontId="1" type="noConversion"/>
  </si>
  <si>
    <t>능력(진화)</t>
  </si>
  <si>
    <t>능력(진화)</t>
    <phoneticPr fontId="1" type="noConversion"/>
  </si>
  <si>
    <t>자루</t>
  </si>
  <si>
    <t>자루</t>
    <phoneticPr fontId="1" type="noConversion"/>
  </si>
  <si>
    <t>플람베르쥬</t>
  </si>
  <si>
    <t>타오르는 화염을 품은 리전 암.</t>
  </si>
  <si>
    <t>펄미니스</t>
  </si>
  <si>
    <t>강력한 전기를 머금은 리전 암.</t>
  </si>
  <si>
    <t>퍼펫 스트링</t>
  </si>
  <si>
    <t>와이어를 방출할 수 있는 리전 암.</t>
  </si>
  <si>
    <t>팔콘 아이즈</t>
  </si>
  <si>
    <t>원거리에 철갑탄을 발사하는 리전 암.</t>
  </si>
  <si>
    <t>판데모니움</t>
  </si>
  <si>
    <t>점액질의 산성 액체를 발사하는 리전 암.</t>
  </si>
  <si>
    <t>철의 왼팔</t>
  </si>
  <si>
    <t>금속으로 된 왼팔 파츠.</t>
  </si>
  <si>
    <t>이지스</t>
  </si>
  <si>
    <t>왼팔로 적의 공격을 막을 수 있는 리전 암.</t>
  </si>
  <si>
    <t>데우스 엑스 마키나</t>
  </si>
  <si>
    <t>동체 감지형 지뢰를 설치할 수 있는 리전 암.</t>
  </si>
  <si>
    <t>피해유형</t>
    <phoneticPr fontId="1" type="noConversion"/>
  </si>
  <si>
    <t>산성</t>
    <phoneticPr fontId="1" type="noConversion"/>
  </si>
  <si>
    <t>전기</t>
  </si>
  <si>
    <t>전기</t>
    <phoneticPr fontId="1" type="noConversion"/>
  </si>
  <si>
    <t>화염</t>
    <phoneticPr fontId="1" type="noConversion"/>
  </si>
  <si>
    <t>암</t>
  </si>
  <si>
    <t>암</t>
    <phoneticPr fontId="1" type="noConversion"/>
  </si>
  <si>
    <t>검술 마스터의 아뮬렛</t>
  </si>
  <si>
    <t>일반</t>
  </si>
  <si>
    <t>무기 내구도 소모량 감소</t>
  </si>
  <si>
    <t>검은 고양이의 아뮬렛</t>
  </si>
  <si>
    <t>낙하 피해 경감</t>
  </si>
  <si>
    <t>극복의 아뮬렛</t>
  </si>
  <si>
    <t>특수</t>
  </si>
  <si>
    <t>퍼펙트 가드 성공 시 잠시동안 무기 공격으로 입히는 피해 증가</t>
  </si>
  <si>
    <t>극한 개조의 아뮬렛</t>
  </si>
  <si>
    <t>페이블 슬롯 개수에 비례하여 무기 공격력 증가</t>
  </si>
  <si>
    <t>기교의 아뮬렛</t>
  </si>
  <si>
    <t>기술 4 증가</t>
  </si>
  <si>
    <t>기교의 아뮬렛 +1</t>
  </si>
  <si>
    <t>기술 6 증가</t>
  </si>
  <si>
    <t>기교의 아뮬렛 +2</t>
  </si>
  <si>
    <t>기술 9 증가</t>
  </si>
  <si>
    <t>깨어나는 신의 아뮬렛</t>
  </si>
  <si>
    <t>그로기 중인 적에게 입히는 페이블 아츠 피해 증가</t>
  </si>
  <si>
    <t>꿰뚫는 증오의 아뮬렛</t>
  </si>
  <si>
    <t>모든 속성 상태이상 면역</t>
  </si>
  <si>
    <t>도약의 아뮬렛</t>
  </si>
  <si>
    <t>최대 스태미나 증가</t>
  </si>
  <si>
    <t>도약의 아뮬렛 +1</t>
  </si>
  <si>
    <t>베테랑의 아뮬렛</t>
  </si>
  <si>
    <t>최대 리전 증가</t>
  </si>
  <si>
    <t>변화의 아뮬렛</t>
  </si>
  <si>
    <t>진화 4 증가</t>
  </si>
  <si>
    <t>변화의 아뮬렛 +1</t>
  </si>
  <si>
    <t>진화 6 증가</t>
  </si>
  <si>
    <t>변화의 아뮬렛 +2</t>
  </si>
  <si>
    <t>진화 9 증가</t>
  </si>
  <si>
    <t>불굴의 아뮬렛</t>
  </si>
  <si>
    <t>붕괴, 충격, 파손의 저항력 증가</t>
  </si>
  <si>
    <t>불굴의 아뮬렛 +1</t>
  </si>
  <si>
    <t>붉은 여우의 아뮬렛</t>
  </si>
  <si>
    <t>동력과 기술 3씩 증가</t>
  </si>
  <si>
    <t>사냥꾼의 아뮬렛</t>
  </si>
  <si>
    <t>적 처치 시 에르고 획득량 증가</t>
  </si>
  <si>
    <t>사냥꾼의 아뮬렛 +1</t>
  </si>
  <si>
    <t>살인 인형의 아뮬렛</t>
  </si>
  <si>
    <t>인간에게 입히는 피해량 증가</t>
  </si>
  <si>
    <t>삼위일체의 아뮬렛</t>
  </si>
  <si>
    <t>모든 리전 암의 보정 등급 1 상승</t>
  </si>
  <si>
    <t>생명의 아뮬렛</t>
  </si>
  <si>
    <t>최대 HP 증가</t>
  </si>
  <si>
    <t>생명의 아뮬렛 +1</t>
  </si>
  <si>
    <t>신의 팔의 아뮬렛</t>
  </si>
  <si>
    <t>공격 성공 시 일시적으로 입히는 물리 피해 증가</t>
  </si>
  <si>
    <t>암살자의 아뮬렛</t>
  </si>
  <si>
    <t>치명 공격력 증가</t>
  </si>
  <si>
    <t>운반의 아뮬렛</t>
  </si>
  <si>
    <t>무게 한계 증가</t>
  </si>
  <si>
    <t>운반의 아뮬렛 +1</t>
  </si>
  <si>
    <t>유령 걸음의 아뮬렛</t>
  </si>
  <si>
    <t>퓨리어택도 회피 가능</t>
  </si>
  <si>
    <t>이름 없는 자의 아뮬렛</t>
  </si>
  <si>
    <t>일정 확률로 펄스전지 사용 시 개수 소모 안됨</t>
  </si>
  <si>
    <t>인내의 아뮬렛</t>
  </si>
  <si>
    <t>스태미나 회복 속도 증가</t>
  </si>
  <si>
    <t>인형 파괴자의 아뮬렛</t>
  </si>
  <si>
    <t>인형에게 입히는 피해량 증가</t>
  </si>
  <si>
    <t>재충전의 아뮬렛</t>
  </si>
  <si>
    <t>지속적으로 HP 회복</t>
  </si>
  <si>
    <t>재충전의 아뮬렛 +1</t>
  </si>
  <si>
    <t>철벽의 아뮬렛</t>
  </si>
  <si>
    <t>물리 피해 방어율 증가</t>
  </si>
  <si>
    <t>철옹성의 아뮬렛</t>
  </si>
  <si>
    <t>가드 성공 시 무기 내구도 소모 없음</t>
  </si>
  <si>
    <t>춤추는 자의 아뮬렛</t>
  </si>
  <si>
    <t>스태미나가 부족할 때에도 회피 가능</t>
  </si>
  <si>
    <t>카커스 도살자의 아뮬렛</t>
  </si>
  <si>
    <t>카커스에게 입히는 피해량 증가</t>
  </si>
  <si>
    <t>푸른 가호의 아뮬렛</t>
  </si>
  <si>
    <t>HP, 스태미나, 리전 최대치 증가</t>
  </si>
  <si>
    <t>푸른 가호의 아뮬렛 +1</t>
  </si>
  <si>
    <t>푸른 가호의 아뮬렛 +2</t>
  </si>
  <si>
    <t>힘의 아뮬렛</t>
  </si>
  <si>
    <t>동력 4 증가</t>
  </si>
  <si>
    <t>힘의 아뮬렛 +1</t>
  </si>
  <si>
    <t>동력 6 증가</t>
  </si>
  <si>
    <t>힘의 아뮬렛 +2</t>
  </si>
  <si>
    <t>동력 9 증가</t>
  </si>
  <si>
    <t>아뮬렛</t>
  </si>
  <si>
    <t>아뮬렛</t>
    <phoneticPr fontId="1" type="noConversion"/>
  </si>
  <si>
    <t>공방연합 강화 프레임</t>
  </si>
  <si>
    <t>프레임</t>
  </si>
  <si>
    <t>공방연합 강화 프레임 +1</t>
  </si>
  <si>
    <t>공방연합 강화 프레임 +2</t>
  </si>
  <si>
    <t>공방연합 경량 프레임</t>
  </si>
  <si>
    <t>공방연합 경량 프레임 +1</t>
  </si>
  <si>
    <t>공방연합 경량 프레임 +2</t>
  </si>
  <si>
    <t>공방연합 기본 프레임</t>
  </si>
  <si>
    <t>라다 F150 프레임</t>
  </si>
  <si>
    <t>라다 F150 프레임 +1</t>
  </si>
  <si>
    <t>라다 F150 프레임 +2</t>
  </si>
  <si>
    <t>라다 F250 프레임</t>
  </si>
  <si>
    <t>라다 F250 프레임 +1</t>
  </si>
  <si>
    <t>라다 F250 프레임 +2</t>
  </si>
  <si>
    <t>라다 F350 프레임</t>
  </si>
  <si>
    <t>라다 F350 프레임 +1</t>
  </si>
  <si>
    <t>라다 F350 프레임 +2</t>
  </si>
  <si>
    <t>아크 중량 프레임</t>
  </si>
  <si>
    <t>아크 중량 프레임 +1</t>
  </si>
  <si>
    <t>아크 중량 프레임 +2</t>
  </si>
  <si>
    <t>아크 초중량 프레임</t>
  </si>
  <si>
    <t>아크 초중량 프레임 +1</t>
  </si>
  <si>
    <t>아크 초중량 프레임 +2</t>
  </si>
  <si>
    <t>물리 피해 감소</t>
    <phoneticPr fontId="1" type="noConversion"/>
  </si>
  <si>
    <t>공방연합 구세대 컨버터</t>
  </si>
  <si>
    <t>컨버터</t>
  </si>
  <si>
    <t>공방연합 표준 내식 컨버터</t>
  </si>
  <si>
    <t>공방연합 표준 내식 컨버터 +1</t>
  </si>
  <si>
    <t>공방연합 표준 내식 컨버터 +2</t>
  </si>
  <si>
    <t>공방연합 표준 방열 컨버터</t>
  </si>
  <si>
    <t>공방연합 표준 방열 컨버터 +1</t>
  </si>
  <si>
    <t>공방연합 표준 방열 컨버터 +2</t>
  </si>
  <si>
    <t>공방연합 표준 절연 컨버터</t>
  </si>
  <si>
    <t>공방연합 표준 절연 컨버터 +1</t>
  </si>
  <si>
    <t>공방연합 표준 절연 컨버터 +2</t>
  </si>
  <si>
    <t>라다 대용량 내식 컨버터</t>
  </si>
  <si>
    <t>라다 대용량 내식 컨버터 +1</t>
  </si>
  <si>
    <t>라다 대용량 내식 컨버터 +2</t>
  </si>
  <si>
    <t>라다 대용량 방열 컨버터</t>
  </si>
  <si>
    <t>라다 대용량 방열 컨버터 +1</t>
  </si>
  <si>
    <t>라다 대용량 방열 컨버터 +2</t>
  </si>
  <si>
    <t>라다 대용량 절연 컨버터</t>
  </si>
  <si>
    <t>라다 대용량 절연 컨버터 +1</t>
  </si>
  <si>
    <t>라다 대용량 절연 컨버터 +2</t>
  </si>
  <si>
    <t>벨포드 만능 내식 컨버터</t>
  </si>
  <si>
    <t>벨포드 만능 내식 컨버터 +1</t>
  </si>
  <si>
    <t>벨포드 만능 내식 컨버터 +2</t>
  </si>
  <si>
    <t>벨포드 만능 방열 컨버터</t>
  </si>
  <si>
    <t>벨포드 만능 방열 컨버터 +1</t>
  </si>
  <si>
    <t>벨포드 만능 방열 컨버터 +2</t>
  </si>
  <si>
    <t>벨포드 만능 절연 컨버터</t>
  </si>
  <si>
    <t>벨포드 만능 절연 컨버터 +1</t>
  </si>
  <si>
    <t>벨포드 만능 절연 컨버터 +2</t>
  </si>
  <si>
    <t>화염 피해 감소</t>
  </si>
  <si>
    <t>화염 피해 감소</t>
    <phoneticPr fontId="1" type="noConversion"/>
  </si>
  <si>
    <t>전격 피해 감소</t>
  </si>
  <si>
    <t>전격 피해 감소</t>
    <phoneticPr fontId="1" type="noConversion"/>
  </si>
  <si>
    <t>산성 피해 감소</t>
  </si>
  <si>
    <t>산성 피해 감소</t>
    <phoneticPr fontId="1" type="noConversion"/>
  </si>
  <si>
    <t>화염저항</t>
  </si>
  <si>
    <t>화염저항</t>
    <phoneticPr fontId="1" type="noConversion"/>
  </si>
  <si>
    <t>전격저항</t>
  </si>
  <si>
    <t>전격저항</t>
    <phoneticPr fontId="1" type="noConversion"/>
  </si>
  <si>
    <t>산성저항</t>
  </si>
  <si>
    <t>산성저항</t>
    <phoneticPr fontId="1" type="noConversion"/>
  </si>
  <si>
    <t>공방연합 초기형 카트리지</t>
  </si>
  <si>
    <t>카트리지</t>
  </si>
  <si>
    <t>라다 붕괴 카트리지</t>
  </si>
  <si>
    <t>라다 붕괴 카트리지 +1</t>
  </si>
  <si>
    <t>라다 붕괴 카트리지 +2</t>
  </si>
  <si>
    <t>라다 충격 카트리지</t>
  </si>
  <si>
    <t>라다 충격 카트리지 +1</t>
  </si>
  <si>
    <t>라다 충격 카트리지 +2</t>
  </si>
  <si>
    <t>라다 파손 카트리지</t>
  </si>
  <si>
    <t>라다 파손 카트리지 +1</t>
  </si>
  <si>
    <t>라다 파손 카트리지 +2</t>
  </si>
  <si>
    <t>벨포드 붕괴 카트리지</t>
  </si>
  <si>
    <t>벨포드 붕괴 카트리지 +1</t>
  </si>
  <si>
    <t>벨포드 붕괴 카트리지 +2</t>
  </si>
  <si>
    <t>벨포드 충격 카트리지</t>
  </si>
  <si>
    <t>벨포드 충격 카트리지 +1</t>
  </si>
  <si>
    <t>벨포드 충격 카트리지 +2</t>
  </si>
  <si>
    <t>벨포드 파손 카트리지</t>
  </si>
  <si>
    <t>벨포드 파손 카트리지 +1</t>
  </si>
  <si>
    <t>벨포드 파손 카트리지 +2</t>
  </si>
  <si>
    <t>아크 붕괴 카트리지</t>
  </si>
  <si>
    <t>아크 붕괴 카트리지 +1</t>
  </si>
  <si>
    <t>아크 붕괴 카트리지 +2</t>
  </si>
  <si>
    <t>아크 충격 카트리지</t>
  </si>
  <si>
    <t>아크 충격 카트리지 +1</t>
  </si>
  <si>
    <t>아크 충격 카트리지 +2</t>
  </si>
  <si>
    <t>아크 파손 카트리지</t>
  </si>
  <si>
    <t>아크 파손 카트리지 +1</t>
  </si>
  <si>
    <t>아크 파손 카트리지 +2</t>
  </si>
  <si>
    <t>붕괴저항</t>
  </si>
  <si>
    <t>붕괴저항</t>
    <phoneticPr fontId="1" type="noConversion"/>
  </si>
  <si>
    <t>충격저항</t>
  </si>
  <si>
    <t>충격저항</t>
    <phoneticPr fontId="1" type="noConversion"/>
  </si>
  <si>
    <t>파손저항</t>
  </si>
  <si>
    <t>파손저항</t>
    <phoneticPr fontId="1" type="noConversion"/>
  </si>
  <si>
    <t>공방연합 강화섬유 라이너</t>
  </si>
  <si>
    <t>라이너</t>
  </si>
  <si>
    <t>공방연합 강화섬유 라이너 +1</t>
  </si>
  <si>
    <t>공방연합 강화섬유 라이너 +2</t>
  </si>
  <si>
    <t>공방연합 공간장갑 라이너</t>
  </si>
  <si>
    <t>공방연합 공간장갑 라이너 +1</t>
  </si>
  <si>
    <t>공방연합 공간장갑 라이너+2</t>
  </si>
  <si>
    <t>공방연합 다층구조 라이너</t>
  </si>
  <si>
    <t>공방연합 다층구조 라이너 +1</t>
  </si>
  <si>
    <t>공방연합 다층구조 라이너 +2</t>
  </si>
  <si>
    <t>공방연합 인증 라이너</t>
  </si>
  <si>
    <t>라다 강화섬유 라이너</t>
  </si>
  <si>
    <t>라다 강화섬유 라이너 +1</t>
  </si>
  <si>
    <t>라다 강화섬유 라이너 +2</t>
  </si>
  <si>
    <t>라다 공간장갑 라이너</t>
  </si>
  <si>
    <t>라다 공간장갑 라이너 +1</t>
  </si>
  <si>
    <t>라다 공간장갑 라이너 +2</t>
  </si>
  <si>
    <t>라다 다층구조 라이너</t>
  </si>
  <si>
    <t>라다 다층구조 라이너 +1</t>
  </si>
  <si>
    <t>라다 다층구조 라이너 +2</t>
  </si>
  <si>
    <t>벨포드 강화섬유 라이너</t>
  </si>
  <si>
    <t>벨포드 강화섬유 라이너 +1</t>
  </si>
  <si>
    <t>벨포드 강화섬유 라이너 +2</t>
  </si>
  <si>
    <t>벨포드 공간장갑 라이너</t>
  </si>
  <si>
    <t>벨포드 공간장갑 라이너 +1</t>
  </si>
  <si>
    <t>벨포드 공간장갑 라이너 +2</t>
  </si>
  <si>
    <t>벨포드 다층구조 라이너</t>
  </si>
  <si>
    <t>벨포드 다층구조 라이너 +1</t>
  </si>
  <si>
    <t>벨포드 다층구조 라이너 +2</t>
  </si>
  <si>
    <t>아크 강화섬유 라이너</t>
  </si>
  <si>
    <t>아크 강화섬유 라이너 +1</t>
  </si>
  <si>
    <t>아크 강화섬유 라이너 +2</t>
  </si>
  <si>
    <t>아크 공간장갑 라이너</t>
  </si>
  <si>
    <t>아크 공간장갑 라이너 +1</t>
  </si>
  <si>
    <t>아크 공간장갑 라이너 +2</t>
  </si>
  <si>
    <t>아크 다층구조 라이너</t>
  </si>
  <si>
    <t>아크 다층구조 라이너 +1</t>
  </si>
  <si>
    <t>아크 다층구조 라이너 +2</t>
  </si>
  <si>
    <t>참격저항</t>
  </si>
  <si>
    <t>참격저항</t>
    <phoneticPr fontId="1" type="noConversion"/>
  </si>
  <si>
    <t>타격저항</t>
  </si>
  <si>
    <t>타격저항</t>
    <phoneticPr fontId="1" type="noConversion"/>
  </si>
  <si>
    <t>관통저항</t>
  </si>
  <si>
    <t>관통저항</t>
    <phoneticPr fontId="1" type="noConversion"/>
  </si>
  <si>
    <t>고양이 가루</t>
  </si>
  <si>
    <t>소모품</t>
  </si>
  <si>
    <t>일시적으로 기척 감소</t>
  </si>
  <si>
    <t>그라인더</t>
  </si>
  <si>
    <t>기본 아이템</t>
  </si>
  <si>
    <t>무기 내구도 수리</t>
  </si>
  <si>
    <t>다시 태어난 챔피언의 에르고</t>
  </si>
  <si>
    <t>희귀에르고</t>
  </si>
  <si>
    <t>에르고 +10000 획득</t>
  </si>
  <si>
    <t>리전 매거진</t>
  </si>
  <si>
    <t>리전 충전</t>
  </si>
  <si>
    <t>망가진 영웅의 에르고</t>
  </si>
  <si>
    <t>에르고 +5000 획득</t>
  </si>
  <si>
    <t>모나드의 등불</t>
  </si>
  <si>
    <t>사용 시 주변 밝기 증가</t>
  </si>
  <si>
    <t>문페이즈 회중시계</t>
  </si>
  <si>
    <t>베니니의 긴급 수리 도구</t>
  </si>
  <si>
    <t>무기 내구도 즉시 회복</t>
  </si>
  <si>
    <t>빛나는 에르고 결정석</t>
  </si>
  <si>
    <t>에르고</t>
  </si>
  <si>
    <t>에르고 +7000 획득</t>
  </si>
  <si>
    <t>빛나는 에르고 덩어리</t>
  </si>
  <si>
    <t>에르고 +1500 획득</t>
  </si>
  <si>
    <t>빛나는 에르고 조각</t>
  </si>
  <si>
    <t>에르고 +300 획득</t>
  </si>
  <si>
    <t>뾰족한 파이프</t>
  </si>
  <si>
    <t>투척물</t>
  </si>
  <si>
    <t>x</t>
  </si>
  <si>
    <t>산성 연마재</t>
  </si>
  <si>
    <t>산성 캐니스터</t>
  </si>
  <si>
    <t>선명한 에르고 결정석</t>
  </si>
  <si>
    <t>선명한 에르고 덩어리</t>
  </si>
  <si>
    <t>에르고 +1000 획득</t>
  </si>
  <si>
    <t>선명한 에르고 조각</t>
  </si>
  <si>
    <t>에르고 +100 획득</t>
  </si>
  <si>
    <t>속성 저항 앰플</t>
  </si>
  <si>
    <t>속성 정화 앰플</t>
  </si>
  <si>
    <t>속성 상태이상 제거</t>
  </si>
  <si>
    <t>슬픈 광신도의 에르고</t>
  </si>
  <si>
    <t>신에서 추락한 자의 에르고</t>
  </si>
  <si>
    <t>에르고 +15000 획득</t>
  </si>
  <si>
    <t>영원을 사는 자의 에르고 크리스탈</t>
  </si>
  <si>
    <t>왕을 위한 불꽃의 에르고</t>
  </si>
  <si>
    <t>이름 없는 꼭두각시의 에르고</t>
  </si>
  <si>
    <t>에르고 +20000 획득</t>
  </si>
  <si>
    <t>인형을 먹는 녹색 사냥꾼의 에르고</t>
  </si>
  <si>
    <t>일그러진 천사의 에르고</t>
  </si>
  <si>
    <t>전격 연마재</t>
  </si>
  <si>
    <t>전격 캐니스터</t>
  </si>
  <si>
    <t>제미니의 긴급 보호</t>
  </si>
  <si>
    <t>제미니의 철벽 수호</t>
  </si>
  <si>
    <t>찬란한 에르고 결정석</t>
  </si>
  <si>
    <t>찬란한 에르고 덩어리</t>
  </si>
  <si>
    <t>에르고 +2000 획득</t>
  </si>
  <si>
    <t>찬란한 에르고 조각</t>
  </si>
  <si>
    <t>에르고 +500 획득</t>
  </si>
  <si>
    <t>체인</t>
  </si>
  <si>
    <t>최후의 수단</t>
  </si>
  <si>
    <t>사용 즉시 캐릭터 사망</t>
  </si>
  <si>
    <t>카커스 채액 병</t>
  </si>
  <si>
    <t>큐브</t>
  </si>
  <si>
    <t>클러스터 수류탄</t>
  </si>
  <si>
    <t>테르밋</t>
  </si>
  <si>
    <t>톱니바퀴</t>
  </si>
  <si>
    <t>투척용 전지</t>
  </si>
  <si>
    <t>투포환</t>
  </si>
  <si>
    <t>특수 저항 앰플</t>
  </si>
  <si>
    <t>특수 정화 앰플</t>
  </si>
  <si>
    <t>특수 상태이상 제거</t>
  </si>
  <si>
    <t>퍼레이드를 이끄는 자의 에르고</t>
  </si>
  <si>
    <t>에르고 +25000 획득</t>
  </si>
  <si>
    <t>펄스전지</t>
  </si>
  <si>
    <t>HP 회복</t>
  </si>
  <si>
    <t>페이블 촉매액</t>
  </si>
  <si>
    <t>하얗게 불탄 왕의 에르고</t>
  </si>
  <si>
    <t>화염 연마재</t>
  </si>
  <si>
    <t>희미한 에르고 결정석</t>
  </si>
  <si>
    <t>에르고 +3000 획득</t>
  </si>
  <si>
    <t>희미한 에르고 덩어리</t>
  </si>
  <si>
    <t>에르고 +700 획득</t>
  </si>
  <si>
    <t>희미한 에르고 조각</t>
  </si>
  <si>
    <t>호텔 또는 최근 사용 별바라기로 전송</t>
  </si>
  <si>
    <t>호텔 또는 최근 사용 별바라기로 전송</t>
    <phoneticPr fontId="1" type="noConversion"/>
  </si>
  <si>
    <t>일시적으로 무기에 산성 속성 부여</t>
  </si>
  <si>
    <t>일시적으로 무기에 산성 속성 부여</t>
    <phoneticPr fontId="1" type="noConversion"/>
  </si>
  <si>
    <t>일시적으로 속성 저항력 증가</t>
  </si>
  <si>
    <t>일시적으로 속성 저항력 증가</t>
    <phoneticPr fontId="1" type="noConversion"/>
  </si>
  <si>
    <t>일시적으로 무기에 전격 속성 부여</t>
  </si>
  <si>
    <t>일시적으로 무기에 전격 속성 부여</t>
    <phoneticPr fontId="1" type="noConversion"/>
  </si>
  <si>
    <t>일시적으로 피격 시 사망 에르고 손실 보호</t>
  </si>
  <si>
    <t>일시적으로 피격 시 사망 에르고 손실 보호</t>
    <phoneticPr fontId="1" type="noConversion"/>
  </si>
  <si>
    <t>일시적으로 사망해도 보유 에르고를 잃지 않음</t>
  </si>
  <si>
    <t>일시적으로 사망해도 보유 에르고를 잃지 않음</t>
    <phoneticPr fontId="1" type="noConversion"/>
  </si>
  <si>
    <t>일시적으로 특수 저항력 증가</t>
  </si>
  <si>
    <t>일시적으로 특수 저항력 증가</t>
    <phoneticPr fontId="1" type="noConversion"/>
  </si>
  <si>
    <t>일시적으로 무기에 화염 속성 부여</t>
  </si>
  <si>
    <t>일시적으로 무기에 화염 속성 부여</t>
    <phoneticPr fontId="1" type="noConversion"/>
  </si>
  <si>
    <t>감춰진 월석</t>
  </si>
  <si>
    <t>날 강화 소재</t>
  </si>
  <si>
    <t>강화된 연금술 촉진제</t>
  </si>
  <si>
    <t>특수 소재</t>
  </si>
  <si>
    <t>견고한 크라트 보급 상자</t>
  </si>
  <si>
    <t>기능 활성</t>
  </si>
  <si>
    <t>고출력 화염 증폭기</t>
  </si>
  <si>
    <t>교환 소재</t>
  </si>
  <si>
    <t>리전 암 핵심 부품</t>
  </si>
  <si>
    <t>과충전 축전기</t>
  </si>
  <si>
    <t>광란의 소원석</t>
  </si>
  <si>
    <t>연마석</t>
  </si>
  <si>
    <t>균형의 크랭크</t>
  </si>
  <si>
    <t>손잡이 변형 소재</t>
  </si>
  <si>
    <t>무기 손잡이 보정 복원</t>
  </si>
  <si>
    <t>그라인더 개조 도구</t>
  </si>
  <si>
    <t>X</t>
  </si>
  <si>
    <t>금화 열매</t>
  </si>
  <si>
    <t>기술의 크랭크</t>
  </si>
  <si>
    <t>손잡이 기술 보정 상승</t>
  </si>
  <si>
    <t>내구의 연마석</t>
  </si>
  <si>
    <t>놀라운 베니니 컬렉션</t>
  </si>
  <si>
    <t>풀치넬라 신규 상품 입고</t>
  </si>
  <si>
    <t>도발의 소원석</t>
  </si>
  <si>
    <t>동력의 크랭크</t>
  </si>
  <si>
    <t>손잡이 동력 보정 상승</t>
  </si>
  <si>
    <t>리전 칼리버</t>
  </si>
  <si>
    <t>성장 소재</t>
  </si>
  <si>
    <t>리전 암 개조 부품</t>
  </si>
  <si>
    <t>리전 플러그</t>
  </si>
  <si>
    <t>맹독의 소원석</t>
  </si>
  <si>
    <t>반달 원석</t>
  </si>
  <si>
    <t>번개의 소원석</t>
  </si>
  <si>
    <t>별의 조각</t>
  </si>
  <si>
    <t>보름달 월석</t>
  </si>
  <si>
    <t>불굴의 소원석</t>
  </si>
  <si>
    <t>불굴의 연마석</t>
  </si>
  <si>
    <t>불꽃의 소원석</t>
  </si>
  <si>
    <t>산성의 연마석</t>
  </si>
  <si>
    <t>수호의 소원석</t>
  </si>
  <si>
    <t>안정된 연금술 촉진제</t>
  </si>
  <si>
    <t>약속의 그믐달 월석</t>
  </si>
  <si>
    <t>약속의 보름달 월석</t>
  </si>
  <si>
    <t>에니그마 조립 도구</t>
  </si>
  <si>
    <t>연금술 촉진제</t>
  </si>
  <si>
    <t>완벽의 연마석</t>
  </si>
  <si>
    <t>용기의 소원석</t>
  </si>
  <si>
    <t>우정의 소원석</t>
  </si>
  <si>
    <t>위대한 베니니 컬렉션</t>
  </si>
  <si>
    <t>인내의 소원석</t>
  </si>
  <si>
    <t>전격의 연마석</t>
  </si>
  <si>
    <t>진화의 소원석</t>
  </si>
  <si>
    <t>진화의 크랭크</t>
  </si>
  <si>
    <t>손잡이 진화 보정 상승</t>
  </si>
  <si>
    <t>초승달 월석</t>
  </si>
  <si>
    <t>코어</t>
  </si>
  <si>
    <t>P기관 핵심 부품</t>
  </si>
  <si>
    <t>쿼츠</t>
  </si>
  <si>
    <t>크라트 보급 상자</t>
  </si>
  <si>
    <t>폴렌디나 신규 상품 입고</t>
  </si>
  <si>
    <t>특제 크라트 보급 상자</t>
  </si>
  <si>
    <t>파괴의 연마석</t>
  </si>
  <si>
    <t>폭발의 소원석</t>
  </si>
  <si>
    <t>조력자 피격 시 폭발</t>
  </si>
  <si>
    <t>화려한 베니니 컬렉션</t>
  </si>
  <si>
    <t>화염의 연마석</t>
  </si>
  <si>
    <t>회복의 소원석</t>
  </si>
  <si>
    <t>회심의 연마석</t>
  </si>
  <si>
    <t>일반 무기 날 +3 까지 강화</t>
  </si>
  <si>
    <t>일반 무기 날 +3 까지 강화</t>
    <phoneticPr fontId="1" type="noConversion"/>
  </si>
  <si>
    <t>금화 열매의 성장 속도 가속</t>
  </si>
  <si>
    <t>금화 열매의 성장 속도 가속</t>
    <phoneticPr fontId="1" type="noConversion"/>
  </si>
  <si>
    <t>폴렌디나 신규 상품 추가 입고</t>
  </si>
  <si>
    <t>폴렌디나 신규 상품 추가 입고</t>
    <phoneticPr fontId="1" type="noConversion"/>
  </si>
  <si>
    <t>일정 시간 동안 조력자 파괴력 증가</t>
  </si>
  <si>
    <t>일정 시간 동안 조력자 파괴력 증가</t>
    <phoneticPr fontId="1" type="noConversion"/>
  </si>
  <si>
    <t>일시적으로 내구도를 소모시키지 않음</t>
  </si>
  <si>
    <t>일시적으로 내구도를 소모시키지 않음</t>
    <phoneticPr fontId="1" type="noConversion"/>
  </si>
  <si>
    <t>일정 시간 동안 조력자가 적의 주의를 끈다 받는 피해 감소</t>
  </si>
  <si>
    <t>일정 시간 동안 조력자가 적의 주의를 끈다 받는 피해 감소</t>
    <phoneticPr fontId="1" type="noConversion"/>
  </si>
  <si>
    <t>일정 시간 동안 조력자의 산성 공격력 발생 받는 피해 감소</t>
  </si>
  <si>
    <t>일정 시간 동안 조력자의 산성 공격력 발생 받는 피해 감소</t>
    <phoneticPr fontId="1" type="noConversion"/>
  </si>
  <si>
    <t>일반 무기 날 +9 까지 강화</t>
  </si>
  <si>
    <t>일반 무기 날 +9 까지 강화</t>
    <phoneticPr fontId="1" type="noConversion"/>
  </si>
  <si>
    <t>일정 시간 동안 조력자의 전격 공격력 발생 받는 피해 감소</t>
  </si>
  <si>
    <t>일정 시간 동안 조력자의 전격 공격력 발생 받는 피해 감소</t>
    <phoneticPr fontId="1" type="noConversion"/>
  </si>
  <si>
    <t>일반 무기 날 +10 강화</t>
  </si>
  <si>
    <t>일반 무기 날 +10 강화</t>
    <phoneticPr fontId="1" type="noConversion"/>
  </si>
  <si>
    <t>일정 시간 동안 조력자가 한 번 사망하지 않고 HP 회복</t>
  </si>
  <si>
    <t>일정 시간 동안 조력자가 한 번 사망하지 않고 HP 회복</t>
    <phoneticPr fontId="1" type="noConversion"/>
  </si>
  <si>
    <t>일시적으로 가드 성능 강화</t>
  </si>
  <si>
    <t>일시적으로 가드 성능 강화</t>
    <phoneticPr fontId="1" type="noConversion"/>
  </si>
  <si>
    <t>일정 시간 동안 조력자의 화염 공격력 발생 받는 피해 감소</t>
  </si>
  <si>
    <t>일정 시간 동안 조력자의 화염 공격력 발생 받는 피해 감소</t>
    <phoneticPr fontId="1" type="noConversion"/>
  </si>
  <si>
    <t>일정 시간 동안 조력자가 받는 피해 감소 모든 상태이상 저항력 증가</t>
  </si>
  <si>
    <t>일정 시간 동안 조력자가 받는 피해 감소 모든 상태이상 저항력 증가</t>
    <phoneticPr fontId="1" type="noConversion"/>
  </si>
  <si>
    <t>특수 무기 날 +3 까지 강화</t>
  </si>
  <si>
    <t>특수 무기 날 +3 까지 강화</t>
    <phoneticPr fontId="1" type="noConversion"/>
  </si>
  <si>
    <t>특수 무기 날 +5 까지 강화</t>
  </si>
  <si>
    <t>특수 무기 날 +5 까지 강화</t>
    <phoneticPr fontId="1" type="noConversion"/>
  </si>
  <si>
    <t>일시적으로 가드 시 퍼펙트 가드 발동</t>
  </si>
  <si>
    <t>일시적으로 가드 시 퍼펙트 가드 발동</t>
    <phoneticPr fontId="1" type="noConversion"/>
  </si>
  <si>
    <t>일정 시간 동안 공격 시 페이블 충전량 증가</t>
  </si>
  <si>
    <t>일정 시간 동안 공격 시 페이블 충전량 증가</t>
    <phoneticPr fontId="1" type="noConversion"/>
  </si>
  <si>
    <t>일시적으로 조력자 HP 회복</t>
  </si>
  <si>
    <t>일시적으로 조력자 HP 회복</t>
    <phoneticPr fontId="1" type="noConversion"/>
  </si>
  <si>
    <t>풀치넬라 한정 판매 상품 입고</t>
  </si>
  <si>
    <t>풀치넬라 한정 판매 상품 입고</t>
    <phoneticPr fontId="1" type="noConversion"/>
  </si>
  <si>
    <t>일정 시간 동안 스태미나 최대치 증가</t>
  </si>
  <si>
    <t>일정 시간 동안 스태미나 최대치 증가</t>
    <phoneticPr fontId="1" type="noConversion"/>
  </si>
  <si>
    <t>지속 시간 동안 리전 회복</t>
  </si>
  <si>
    <t>지속 시간 동안 리전 회복</t>
    <phoneticPr fontId="1" type="noConversion"/>
  </si>
  <si>
    <t>일반 무기 날 +6 까지 강화</t>
  </si>
  <si>
    <t>일반 무기 날 +6 까지 강화</t>
    <phoneticPr fontId="1" type="noConversion"/>
  </si>
  <si>
    <t>P기관 능력 활성화 부품</t>
  </si>
  <si>
    <t>P기관 능력 활성화 부품</t>
    <phoneticPr fontId="1" type="noConversion"/>
  </si>
  <si>
    <t>폴렌디나 한정 판매 상품 입고</t>
  </si>
  <si>
    <t>폴렌디나 한정 판매 상품 입고</t>
    <phoneticPr fontId="1" type="noConversion"/>
  </si>
  <si>
    <t>일시적으로 무기의 그로기 공격력 증가</t>
  </si>
  <si>
    <t>일시적으로 무기의 그로기 공격력 증가</t>
    <phoneticPr fontId="1" type="noConversion"/>
  </si>
  <si>
    <t>풀치넬라 신규 상품 추가 입고</t>
  </si>
  <si>
    <t>풀치넬라 신규 상품 추가 입고</t>
    <phoneticPr fontId="1" type="noConversion"/>
  </si>
  <si>
    <t>지속 시간 동안 HP 회복</t>
  </si>
  <si>
    <t>지속 시간 동안 HP 회복</t>
    <phoneticPr fontId="1" type="noConversion"/>
  </si>
  <si>
    <t>일시적으로 무기의 치명률 증가</t>
  </si>
  <si>
    <t>일시적으로 무기의 치명률 증가</t>
    <phoneticPr fontId="1" type="noConversion"/>
  </si>
  <si>
    <t>텍스쳐 Index</t>
    <phoneticPr fontId="1" type="noConversion"/>
  </si>
  <si>
    <t>텍스쳐 값(필요한 거 확인되면 그 때 하기)</t>
    <phoneticPr fontId="1" type="noConversion"/>
  </si>
  <si>
    <t>_TypeIndex</t>
    <phoneticPr fontId="1" type="noConversion"/>
  </si>
  <si>
    <t>_Durable_Max</t>
    <phoneticPr fontId="1" type="noConversion"/>
  </si>
  <si>
    <t>_Durable_Now</t>
    <phoneticPr fontId="1" type="noConversion"/>
  </si>
  <si>
    <t>NORMAL_</t>
    <phoneticPr fontId="1" type="noConversion"/>
  </si>
  <si>
    <t>HEROIC_</t>
    <phoneticPr fontId="1" type="noConversion"/>
  </si>
  <si>
    <t>BLADE_</t>
    <phoneticPr fontId="1" type="noConversion"/>
  </si>
  <si>
    <t>HANDLE_</t>
    <phoneticPr fontId="1" type="noConversion"/>
  </si>
  <si>
    <t>HAMMER</t>
  </si>
  <si>
    <t>HAMMER</t>
    <phoneticPr fontId="1" type="noConversion"/>
  </si>
  <si>
    <t>BIGHAMMER</t>
  </si>
  <si>
    <t>BIGHAMMER</t>
    <phoneticPr fontId="1" type="noConversion"/>
  </si>
  <si>
    <t>SWORD</t>
  </si>
  <si>
    <t>SWORD</t>
    <phoneticPr fontId="1" type="noConversion"/>
  </si>
  <si>
    <t>BIGSWORD</t>
  </si>
  <si>
    <t>BIGSWORD</t>
    <phoneticPr fontId="1" type="noConversion"/>
  </si>
  <si>
    <t>DAGGER</t>
  </si>
  <si>
    <t>DAGGER</t>
    <phoneticPr fontId="1" type="noConversion"/>
  </si>
  <si>
    <t>SINGLEHAND</t>
  </si>
  <si>
    <t>SINGLEHAND</t>
    <phoneticPr fontId="1" type="noConversion"/>
  </si>
  <si>
    <t>TWOHAND</t>
  </si>
  <si>
    <t>TWOHAND</t>
    <phoneticPr fontId="1" type="noConversion"/>
  </si>
  <si>
    <t>POLE</t>
  </si>
  <si>
    <t>POLE</t>
    <phoneticPr fontId="1" type="noConversion"/>
  </si>
  <si>
    <t>ARM</t>
    <phoneticPr fontId="1" type="noConversion"/>
  </si>
  <si>
    <t>ITEMTYPE_</t>
    <phoneticPr fontId="1" type="noConversion"/>
  </si>
  <si>
    <t>AMULET</t>
    <phoneticPr fontId="1" type="noConversion"/>
  </si>
  <si>
    <t>FRAME</t>
    <phoneticPr fontId="1" type="noConversion"/>
  </si>
  <si>
    <t>CONVERTOR</t>
    <phoneticPr fontId="1" type="noConversion"/>
  </si>
  <si>
    <t>CARTRIGE</t>
    <phoneticPr fontId="1" type="noConversion"/>
  </si>
  <si>
    <t>RINER</t>
    <phoneticPr fontId="1" type="noConversion"/>
  </si>
  <si>
    <t>SPEND</t>
    <phoneticPr fontId="1" type="noConversion"/>
  </si>
  <si>
    <t>BASIC</t>
    <phoneticPr fontId="1" type="noConversion"/>
  </si>
  <si>
    <t>RAER_ERGO</t>
    <phoneticPr fontId="1" type="noConversion"/>
  </si>
  <si>
    <t>ERGO</t>
    <phoneticPr fontId="1" type="noConversion"/>
  </si>
  <si>
    <t>THROW</t>
    <phoneticPr fontId="1" type="noConversion"/>
  </si>
  <si>
    <t>BLADE_RAINFORCE</t>
    <phoneticPr fontId="1" type="noConversion"/>
  </si>
  <si>
    <t>SPECIAL_INGRADIANT</t>
    <phoneticPr fontId="1" type="noConversion"/>
  </si>
  <si>
    <t>ACTIVATE_FUNTION</t>
    <phoneticPr fontId="1" type="noConversion"/>
  </si>
  <si>
    <t>EXCHAINGE_INGRADIANT</t>
    <phoneticPr fontId="1" type="noConversion"/>
  </si>
  <si>
    <t>GRAINDER</t>
    <phoneticPr fontId="1" type="noConversion"/>
  </si>
  <si>
    <t>HANDLE_CONVERTOR</t>
    <phoneticPr fontId="1" type="noConversion"/>
  </si>
  <si>
    <t>LEVELUP_INGRADIENT</t>
    <phoneticPr fontId="1" type="noConversion"/>
  </si>
  <si>
    <t>X</t>
    <phoneticPr fontId="1" type="noConversion"/>
  </si>
  <si>
    <t>ITEMTYPE_ARM</t>
  </si>
  <si>
    <t>ITEMTYPE_AMULET</t>
  </si>
  <si>
    <t>ITEMTYPE_FRAME</t>
  </si>
  <si>
    <t>ITEMTYPE_CONVERTOR</t>
  </si>
  <si>
    <t>ITEMTYPE_CARTRIGE</t>
  </si>
  <si>
    <t>ITEMTYPE_RINER</t>
  </si>
  <si>
    <t>ITEMTYPE_SPEND</t>
  </si>
  <si>
    <t>ITEMTYPE_BASIC</t>
  </si>
  <si>
    <t>ITEMTYPE_RAER_ERGO</t>
  </si>
  <si>
    <t>ITEMTYPE_ERGO</t>
  </si>
  <si>
    <t>ITEMTYPE_THROW</t>
  </si>
  <si>
    <t>ITEMTYPE_BLADE_RAINFORCE</t>
  </si>
  <si>
    <t>ITEMTYPE_SPECIAL_INGRADIANT</t>
  </si>
  <si>
    <t>ITEMTYPE_ACTIVATE_FUNTION</t>
  </si>
  <si>
    <t>ITEMTYPE_EXCHAINGE_INGRADIANT</t>
  </si>
  <si>
    <t>ITEMTYPE_GRAINDER</t>
  </si>
  <si>
    <t>ITEMTYPE_HANDLE_CONVERTOR</t>
  </si>
  <si>
    <t>ITEMTYPE_LEVELUP_INGRADIENT</t>
  </si>
  <si>
    <t>분리 가능</t>
    <phoneticPr fontId="1" type="noConversion"/>
  </si>
  <si>
    <t>_Weight</t>
    <phoneticPr fontId="1" type="noConversion"/>
  </si>
  <si>
    <t>_Slash_Grade</t>
    <phoneticPr fontId="1" type="noConversion"/>
  </si>
  <si>
    <t>_Piece_Grade</t>
    <phoneticPr fontId="1" type="noConversion"/>
  </si>
  <si>
    <t>_Physics_Damege</t>
    <phoneticPr fontId="1" type="noConversion"/>
  </si>
  <si>
    <t>_Attack_Type</t>
    <phoneticPr fontId="1" type="noConversion"/>
  </si>
  <si>
    <t>_Type_Damege</t>
    <phoneticPr fontId="1" type="noConversion"/>
  </si>
  <si>
    <t>_Fatal_Ratio</t>
    <phoneticPr fontId="1" type="noConversion"/>
  </si>
  <si>
    <t>_Fable_Charge</t>
    <phoneticPr fontId="1" type="noConversion"/>
  </si>
  <si>
    <t>_Battery_Charge</t>
    <phoneticPr fontId="1" type="noConversion"/>
  </si>
  <si>
    <t>_Reduce_Damege</t>
    <phoneticPr fontId="1" type="noConversion"/>
  </si>
  <si>
    <t>_Fable_Art_Name</t>
    <phoneticPr fontId="1" type="noConversion"/>
  </si>
  <si>
    <t>페이블 아츠 설명</t>
    <phoneticPr fontId="1" type="noConversion"/>
  </si>
  <si>
    <t>_Fable_Desc</t>
    <phoneticPr fontId="1" type="noConversion"/>
  </si>
  <si>
    <t>_Art_Cost</t>
    <phoneticPr fontId="1" type="noConversion"/>
  </si>
  <si>
    <t>_Ablity_Power</t>
    <phoneticPr fontId="1" type="noConversion"/>
  </si>
  <si>
    <t>_Ablity_Skill</t>
    <phoneticPr fontId="1" type="noConversion"/>
  </si>
  <si>
    <t>_Ablity_Evolution</t>
    <phoneticPr fontId="1" type="noConversion"/>
  </si>
  <si>
    <t>_Item_Desc</t>
    <phoneticPr fontId="1" type="noConversion"/>
  </si>
  <si>
    <t>_Fire_Damege</t>
  </si>
  <si>
    <t>_Electric_Damege</t>
  </si>
  <si>
    <t>_Acid_Damege</t>
  </si>
  <si>
    <t>_Fire_Defence</t>
  </si>
  <si>
    <t>_Electric_Defence</t>
  </si>
  <si>
    <t>_Acid_Defence</t>
  </si>
  <si>
    <t>_Collapse_Defence</t>
  </si>
  <si>
    <t>_Crash_Defence</t>
  </si>
  <si>
    <t>_Brake_Defence</t>
  </si>
  <si>
    <t>_Slash_Defence</t>
  </si>
  <si>
    <t>_Hit_Defence</t>
  </si>
  <si>
    <t>_Pirce_Defence</t>
  </si>
  <si>
    <t>내구도 최대치</t>
    <phoneticPr fontId="1" type="noConversion"/>
  </si>
  <si>
    <t>내구도 현재</t>
    <phoneticPr fontId="1" type="noConversion"/>
  </si>
  <si>
    <t>_TypeIndex_Name</t>
    <phoneticPr fontId="1" type="noConversion"/>
  </si>
  <si>
    <t>_TextureName</t>
    <phoneticPr fontId="1" type="noConversion"/>
  </si>
  <si>
    <t>날/자루 분리</t>
    <phoneticPr fontId="1" type="noConversion"/>
  </si>
  <si>
    <t>_Module_Weapon</t>
    <phoneticPr fontId="1" type="noConversion"/>
  </si>
  <si>
    <t>날/자루</t>
    <phoneticPr fontId="1" type="noConversion"/>
  </si>
  <si>
    <t>ITEMTYPE_SWORD</t>
  </si>
  <si>
    <t>ITEMTYPE_HAMMER</t>
  </si>
  <si>
    <t>ITEMTYPE_BIGHAMMER</t>
  </si>
  <si>
    <t>ITEMTYPE_BIGSWORD</t>
  </si>
  <si>
    <t>ITEMTYPE_DAGGER</t>
  </si>
  <si>
    <t>ITEMTYPE_SINGLEHAND</t>
  </si>
  <si>
    <t>ITEMTYPE_TWOHAND</t>
  </si>
  <si>
    <t>ITEMTYPE_POLE</t>
  </si>
  <si>
    <t>ITEMTYPE_ARM,</t>
  </si>
  <si>
    <t>ITEMTYPE_AMULET,</t>
  </si>
  <si>
    <t>ITEMTYPE_FRAME,</t>
  </si>
  <si>
    <t>ITEMTYPE_CONVERTOR,</t>
  </si>
  <si>
    <t>ITEMTYPE_CARTRIGE,</t>
  </si>
  <si>
    <t>ITEMTYPE_RINER,</t>
  </si>
  <si>
    <t>ITEMTYPE_SPEND,</t>
  </si>
  <si>
    <t>ITEMTYPE_BASIC,</t>
  </si>
  <si>
    <t>ITEMTYPE_RAER_ERGO,</t>
  </si>
  <si>
    <t>ITEMTYPE_ERGO,</t>
  </si>
  <si>
    <t>ITEMTYPE_THROW,</t>
  </si>
  <si>
    <t>ITEMTYPE_BLADE_RAINFORCE,</t>
  </si>
  <si>
    <t>ITEMTYPE_SPECIAL_INGRADIANT,</t>
  </si>
  <si>
    <t>ITEMTYPE_ACTIVATE_FUNTION,</t>
  </si>
  <si>
    <t>ITEMTYPE_EXCHAINGE_INGRADIANT,</t>
  </si>
  <si>
    <t>ITEMTYPE_GRAINDER,</t>
  </si>
  <si>
    <t>ITEMTYPE_HANDLE_CONVERTOR,</t>
  </si>
  <si>
    <t>ITEMTYPE_LEVELUP_INGRADIENT,</t>
  </si>
  <si>
    <t>_IsHandle</t>
    <phoneticPr fontId="1" type="noConversion"/>
  </si>
  <si>
    <t>ITEMTYPE_SWORD,</t>
  </si>
  <si>
    <t>ITEMTYPE_HAMMER,</t>
  </si>
  <si>
    <t>ITEMTYPE_BIGHAMMER,</t>
  </si>
  <si>
    <t>ITEMTYPE_BIGSWORD,</t>
  </si>
  <si>
    <t>ITEMTYPE_DAGGER,</t>
  </si>
  <si>
    <t>ITEMTYPE_SINGLEHAND,</t>
  </si>
  <si>
    <t>ITEMTYPE_TWOHAND,</t>
  </si>
  <si>
    <t>ITEMTYPE_POLE,</t>
  </si>
  <si>
    <t>스택</t>
    <phoneticPr fontId="1" type="noConversion"/>
  </si>
  <si>
    <t>_IsStack</t>
    <phoneticPr fontId="1" type="noConversion"/>
  </si>
  <si>
    <t>날/자루짝</t>
    <phoneticPr fontId="1" type="noConversion"/>
  </si>
  <si>
    <t>_OtherPart_Index</t>
    <phoneticPr fontId="1" type="noConversion"/>
  </si>
  <si>
    <t>_Path</t>
  </si>
  <si>
    <t>_Tag</t>
  </si>
  <si>
    <t>../Bin/Resources/Textures/Item/UIT_TorisionCoil_DottedpaperMaker.dds</t>
  </si>
  <si>
    <t>Prototype_Texture_Item_TorisionCoil_DottedpaperMaker</t>
  </si>
  <si>
    <t>../Bin/Resources/Textures/Item/UIT_TorisionCoil_EngagementRing.dds</t>
  </si>
  <si>
    <t>Prototype_Texture_Item_TorisionCoil_EngagementRing</t>
  </si>
  <si>
    <t>../Bin/Resources/Textures/Item/UIT_TorisionCoil_EngagementRing_Blood.dds</t>
  </si>
  <si>
    <t>Prototype_Texture_Item_TorisionCoil_EngagementRing_Blood</t>
  </si>
  <si>
    <t>../Bin/Resources/Textures/Item/UIT_TorisionCoil_FadedWhistle.dds</t>
  </si>
  <si>
    <t>Prototype_Texture_Item_TorisionCoil_FadedWhistle</t>
  </si>
  <si>
    <t>../Bin/Resources/Textures/Item/UIT_TorisionCoil_FourFingerGlove.dds</t>
  </si>
  <si>
    <t>Prototype_Texture_Item_TorisionCoil_FourFingerGlove</t>
  </si>
  <si>
    <t>../Bin/Resources/Textures/Item/UIT_TorisionCoil_Friend_of_Doll.dds</t>
  </si>
  <si>
    <t>Prototype_Texture_Item_TorisionCoil_Friend_of_Doll</t>
  </si>
  <si>
    <t>../Bin/Resources/Textures/Item/UIT_TorisionCoil_Piano.dds</t>
  </si>
  <si>
    <t>Prototype_Texture_Item_TorisionCoil_Piano</t>
  </si>
  <si>
    <t>../Bin/Resources/Textures/Item/UIT_TorisionCoil_PortraitOfBoy.dds</t>
  </si>
  <si>
    <t>Prototype_Texture_Item_TorisionCoil_PortraitOfBoy</t>
  </si>
  <si>
    <t>../Bin/Resources/Textures/Item/UIT_TorisionCoil_RedApple.dds</t>
  </si>
  <si>
    <t>Prototype_Texture_Item_TorisionCoil_RedApple</t>
  </si>
  <si>
    <t>../Bin/Resources/Textures/Item/UIT_TorisionCoil_Relic.dds</t>
  </si>
  <si>
    <t>Prototype_Texture_Item_TorisionCoil_Relic</t>
  </si>
  <si>
    <t>../Bin/Resources/Textures/Item/UIT_TorisionCoil_Wine.dds</t>
  </si>
  <si>
    <t>Prototype_Texture_Item_TorisionCoil_Wine</t>
  </si>
  <si>
    <t>../Bin/Resources/Textures/Item/UIT_Amulet_Advance_0.dds</t>
  </si>
  <si>
    <t>Prototype_Texture_Item_Amulet_Advance_0</t>
  </si>
  <si>
    <t>../Bin/Resources/Textures/Item/UIT_Amulet_Advance_1.dds</t>
  </si>
  <si>
    <t>Prototype_Texture_Item_Amulet_Advance_1</t>
  </si>
  <si>
    <t>../Bin/Resources/Textures/Item/UIT_Amulet_Advance_2.dds</t>
  </si>
  <si>
    <t>Prototype_Texture_Item_Amulet_Advance_2</t>
  </si>
  <si>
    <t>../Bin/Resources/Textures/Item/UIT_Amulet_CarcassDamage.dds</t>
  </si>
  <si>
    <t>Prototype_Texture_Item_Amulet_CarcassDamage</t>
  </si>
  <si>
    <t>../Bin/Resources/Textures/Item/UIT_Amulet_CriticalDamage.dds</t>
  </si>
  <si>
    <t>Prototype_Texture_Item_Amulet_CriticalDamage</t>
  </si>
  <si>
    <t>../Bin/Resources/Textures/Item/UIT_Amulet_DollDamage.dds</t>
  </si>
  <si>
    <t>Prototype_Texture_Item_Amulet_DollDamage</t>
  </si>
  <si>
    <t>../Bin/Resources/Textures/Item/UIT_Amulet_Durability.dds</t>
  </si>
  <si>
    <t>Prototype_Texture_Item_Amulet_Durability</t>
  </si>
  <si>
    <t>../Bin/Resources/Textures/Item/UIT_Amulet_ElementPhysicalResis.dds</t>
  </si>
  <si>
    <t>Prototype_Texture_Item_Amulet_ElementPhysicalResis</t>
  </si>
  <si>
    <t>../Bin/Resources/Textures/Item/UIT_Amulet_ErgoAmount_0.dds</t>
  </si>
  <si>
    <t>Prototype_Texture_Item_Amulet_ErgoAmount_0</t>
  </si>
  <si>
    <t>../Bin/Resources/Textures/Item/UIT_Amulet_ErgoAmount_1.dds</t>
  </si>
  <si>
    <t>Prototype_Texture_Item_Amulet_ErgoAmount_1</t>
  </si>
  <si>
    <t>../Bin/Resources/Textures/Item/UIT_Amulet_FallDamage.dds</t>
  </si>
  <si>
    <t>Prototype_Texture_Item_Amulet_FallDamage</t>
  </si>
  <si>
    <t>../Bin/Resources/Textures/Item/UIT_Amulet_Finesse_0.dds</t>
  </si>
  <si>
    <t>Prototype_Texture_Item_Amulet_Finesse_0</t>
  </si>
  <si>
    <t>../Bin/Resources/Textures/Item/UIT_Amulet_Finesse_1.dds</t>
  </si>
  <si>
    <t>Prototype_Texture_Item_Amulet_Finesse_1</t>
  </si>
  <si>
    <t>../Bin/Resources/Textures/Item/UIT_Amulet_Finesse_2.dds</t>
  </si>
  <si>
    <t>Prototype_Texture_Item_Amulet_Finesse_2</t>
  </si>
  <si>
    <t>../Bin/Resources/Textures/Item/UIT_Amulet_FuryStamina.dds</t>
  </si>
  <si>
    <t>Prototype_Texture_Item_Amulet_FuryStamina</t>
  </si>
  <si>
    <t>../Bin/Resources/Textures/Item/UIT_Amulet_GaugeLarge.dds</t>
  </si>
  <si>
    <t>Prototype_Texture_Item_Amulet_GaugeLarge</t>
  </si>
  <si>
    <t>../Bin/Resources/Textures/Item/UIT_Amulet_GuardWeapon.dds</t>
  </si>
  <si>
    <t>Prototype_Texture_Item_Amulet_GuardWeapon</t>
  </si>
  <si>
    <t>../Bin/Resources/Textures/Item/UIT_Amulet_HP_L.dds</t>
  </si>
  <si>
    <t>Prototype_Texture_Item_Amulet_HP_L</t>
  </si>
  <si>
    <t>../Bin/Resources/Textures/Item/UIT_Amulet_HP_S.dds</t>
  </si>
  <si>
    <t>Prototype_Texture_Item_Amulet_HP_S</t>
  </si>
  <si>
    <t>../Bin/Resources/Textures/Item/UIT_Amulet_HPNatural_0.dds</t>
  </si>
  <si>
    <t>Prototype_Texture_Item_Amulet_HPNatural_0</t>
  </si>
  <si>
    <t>../Bin/Resources/Textures/Item/UIT_Amulet_HPNatural_1.dds</t>
  </si>
  <si>
    <t>Prototype_Texture_Item_Amulet_HPNatural_1</t>
  </si>
  <si>
    <t>../Bin/Resources/Textures/Item/UIT_Amulet_HPSPSMP.dds</t>
  </si>
  <si>
    <t>Prototype_Texture_Item_Amulet_HPSPSMP</t>
  </si>
  <si>
    <t>../Bin/Resources/Textures/Item/UIT_Amulet_Magazine.dds</t>
  </si>
  <si>
    <t>Prototype_Texture_Item_Amulet_Magazine</t>
  </si>
  <si>
    <t>../Bin/Resources/Textures/Item/UIT_Amulet_MaxWeight.dds</t>
  </si>
  <si>
    <t>Prototype_Texture_Item_Amulet_MaxWeight</t>
  </si>
  <si>
    <t>../Bin/Resources/Textures/Item/UIT_Amulet_MaxWeight_L.dds</t>
  </si>
  <si>
    <t>Prototype_Texture_Item_Amulet_MaxWeight_L</t>
  </si>
  <si>
    <t>../Bin/Resources/Textures/Item/UIT_Amulet_MFAStamina.dds</t>
  </si>
  <si>
    <t>Prototype_Texture_Item_Amulet_MFAStamina</t>
  </si>
  <si>
    <t>../Bin/Resources/Textures/Item/UIT_Amulet_MonsterDamage.dds</t>
  </si>
  <si>
    <t>Prototype_Texture_Item_Amulet_MonsterDamage</t>
  </si>
  <si>
    <t>../Bin/Resources/Textures/Item/UIT_Amulet_Motivity_0.dds</t>
  </si>
  <si>
    <t>Prototype_Texture_Item_Amulet_Motivity_0</t>
  </si>
  <si>
    <t>../Bin/Resources/Textures/Item/UIT_Amulet_Motivity_1.dds</t>
  </si>
  <si>
    <t>Prototype_Texture_Item_Amulet_Motivity_1</t>
  </si>
  <si>
    <t>../Bin/Resources/Textures/Item/UIT_Amulet_Motivity_2.dds</t>
  </si>
  <si>
    <t>Prototype_Texture_Item_Amulet_Motivity_2</t>
  </si>
  <si>
    <t>../Bin/Resources/Textures/Item/UIT_Amulet_MotivityFinesse.dds</t>
  </si>
  <si>
    <t>Prototype_Texture_Item_Amulet_MotivityFinesse</t>
  </si>
  <si>
    <t>../Bin/Resources/Textures/Item/UIT_Amulet_PhysicalDefense.dds</t>
  </si>
  <si>
    <t>Prototype_Texture_Item_Amulet_PhysicalDefense</t>
  </si>
  <si>
    <t>../Bin/Resources/Textures/Item/UIT_Amulet_PhysicalDefense_L.dds</t>
  </si>
  <si>
    <t>Prototype_Texture_Item_Amulet_PhysicalDefense_L</t>
  </si>
  <si>
    <t>../Bin/Resources/Textures/Item/UIT_Amulet_PhysicalResistant.dds</t>
  </si>
  <si>
    <t>Prototype_Texture_Item_Amulet_PhysicalResistant</t>
  </si>
  <si>
    <t>../Bin/Resources/Textures/Item/UIT_Amulet_PhysicalWeight.dds</t>
  </si>
  <si>
    <t>Prototype_Texture_Item_Amulet_PhysicalWeight</t>
  </si>
  <si>
    <t>../Bin/Resources/Textures/Item/UIT_Amulet_RecoverErgo.dds</t>
  </si>
  <si>
    <t>Prototype_Texture_Item_Amulet_RecoverErgo</t>
  </si>
  <si>
    <t>../Bin/Resources/Textures/Item/UIT_Amulet_RecoverErgo_1.dds</t>
  </si>
  <si>
    <t>Prototype_Texture_Item_Amulet_RecoverErgo_1</t>
  </si>
  <si>
    <t>../Bin/Resources/Textures/Item/UIT_Amulet_RecoverErgo_2.dds</t>
  </si>
  <si>
    <t>Prototype_Texture_Item_Amulet_RecoverErgo_2</t>
  </si>
  <si>
    <t>../Bin/Resources/Textures/Item/UIT_Amulet_RegionGauge.dds</t>
  </si>
  <si>
    <t>Prototype_Texture_Item_Amulet_RegionGauge</t>
  </si>
  <si>
    <t>../Bin/Resources/Textures/Item/UIT_Amulet_Resistant.dds</t>
  </si>
  <si>
    <t>Prototype_Texture_Item_Amulet_Resistant</t>
  </si>
  <si>
    <t>../Bin/Resources/Textures/Item/UIT_Amulet_Resistant_1.dds</t>
  </si>
  <si>
    <t>Prototype_Texture_Item_Amulet_Resistant_1</t>
  </si>
  <si>
    <t>../Bin/Resources/Textures/Item/UIT_Amulet_Stamina.dds</t>
  </si>
  <si>
    <t>Prototype_Texture_Item_Amulet_Stamina</t>
  </si>
  <si>
    <t>../Bin/Resources/Textures/Item/UIT_Amulet_Stamina_L.dds</t>
  </si>
  <si>
    <t>Prototype_Texture_Item_Amulet_Stamina_L</t>
  </si>
  <si>
    <t>../Bin/Resources/Textures/Item/UIT_Amulet_StaminaSpeed.dds</t>
  </si>
  <si>
    <t>Prototype_Texture_Item_Amulet_StaminaSpeed</t>
  </si>
  <si>
    <t>../Bin/Resources/Textures/Item/UIT_Amulet_StrongWeapon.dds</t>
  </si>
  <si>
    <t>Prototype_Texture_Item_Amulet_StrongWeapon</t>
  </si>
  <si>
    <t>../Bin/Resources/Textures/Item/UIT_Blade_AcidGreatSword.dds</t>
  </si>
  <si>
    <t>Prototype_Texture_Item_Blade_AcidGreatSword</t>
  </si>
  <si>
    <t>../Bin/Resources/Textures/Item/UIT_Blade_Bbayonet.dds</t>
  </si>
  <si>
    <t>Prototype_Texture_Item_Blade_Bbayonet</t>
  </si>
  <si>
    <t>../Bin/Resources/Textures/Item/UIT_Blade_ChainScythe.dds</t>
  </si>
  <si>
    <t>Prototype_Texture_Item_Blade_ChainScythe</t>
  </si>
  <si>
    <t>../Bin/Resources/Textures/Item/UIT_Blade_Charkram.dds</t>
  </si>
  <si>
    <t>Prototype_Texture_Item_Blade_Charkram</t>
  </si>
  <si>
    <t>../Bin/Resources/Textures/Item/UIT_Blade_ClockSword.dds</t>
  </si>
  <si>
    <t>Prototype_Texture_Item_Blade_ClockSword</t>
  </si>
  <si>
    <t>../Bin/Resources/Textures/Item/UIT_Blade_CoilRod.dds</t>
  </si>
  <si>
    <t>Prototype_Texture_Item_Blade_CoilRod</t>
  </si>
  <si>
    <t>../Bin/Resources/Textures/Item/UIT_Blade_CrystalAxe.dds</t>
  </si>
  <si>
    <t>Prototype_Texture_Item_Blade_CrystalAxe</t>
  </si>
  <si>
    <t>../Bin/Resources/Textures/Item/UIT_Blade_CrystalSpear.dds</t>
  </si>
  <si>
    <t>Prototype_Texture_Item_Blade_CrystalSpear</t>
  </si>
  <si>
    <t>../Bin/Resources/Textures/Item/UIT_Blade_CrystalSword.dds</t>
  </si>
  <si>
    <t>Prototype_Texture_Item_Blade_CrystalSword</t>
  </si>
  <si>
    <t>../Bin/Resources/Textures/Item/UIT_Blade_DragonGlaive_01.dds</t>
  </si>
  <si>
    <t>Prototype_Texture_Item_Blade_DragonGlaive_01</t>
  </si>
  <si>
    <t>../Bin/Resources/Textures/Item/UIT_Blade_ElectricCutter.dds</t>
  </si>
  <si>
    <t>Prototype_Texture_Item_Blade_ElectricCutter</t>
  </si>
  <si>
    <t>../Bin/Resources/Textures/Item/UIT_Blade_ElectricHammer.dds</t>
  </si>
  <si>
    <t>Prototype_Texture_Item_Blade_ElectricHammer</t>
  </si>
  <si>
    <t>../Bin/Resources/Textures/Item/UIT_Blade_FirePickaxe.dds</t>
  </si>
  <si>
    <t>Prototype_Texture_Item_Blade_FirePickaxe</t>
  </si>
  <si>
    <t>../Bin/Resources/Textures/Item/UIT_Blade_FlameDagger.dds</t>
  </si>
  <si>
    <t>Prototype_Texture_Item_Blade_FlameDagger</t>
  </si>
  <si>
    <t>../Bin/Resources/Textures/Item/UIT_Blade_FlameSword.dds</t>
  </si>
  <si>
    <t>Prototype_Texture_Item_Blade_FlameSword</t>
  </si>
  <si>
    <t>../Bin/Resources/Textures/Item/UIT_Blade_GiantWrench.dds</t>
  </si>
  <si>
    <t>Prototype_Texture_Item_Blade_GiantWrench</t>
  </si>
  <si>
    <t>../Bin/Resources/Textures/Item/UIT_Blade_Glaive.dds</t>
  </si>
  <si>
    <t>Prototype_Texture_Item_Blade_Glaive</t>
  </si>
  <si>
    <t>../Bin/Resources/Textures/Item/UIT_Blade_GreatAxe.dds</t>
  </si>
  <si>
    <t>Prototype_Texture_Item_Blade_GreatAxe</t>
  </si>
  <si>
    <t>../Bin/Resources/Textures/Item/UIT_Blade_GreatSpear.dds</t>
  </si>
  <si>
    <t>Prototype_Texture_Item_Blade_GreatSpear</t>
  </si>
  <si>
    <t>../Bin/Resources/Textures/Item/UIT_Blade_Halberd.dds</t>
  </si>
  <si>
    <t>Prototype_Texture_Item_Blade_Halberd</t>
  </si>
  <si>
    <t>../Bin/Resources/Textures/Item/UIT_Blade_Hwando.dds</t>
  </si>
  <si>
    <t>Prototype_Texture_Item_Blade_Hwando</t>
  </si>
  <si>
    <t>../Bin/Resources/Textures/Item/UIT_Blade_KkabiClub.dds</t>
  </si>
  <si>
    <t>Prototype_Texture_Item_Blade_KkabiClub</t>
  </si>
  <si>
    <t>../Bin/Resources/Textures/Item/UIT_Blade_NoseStaff_01_Large.dds</t>
  </si>
  <si>
    <t>Prototype_Texture_Item_Blade_NoseStaff_01_Large</t>
  </si>
  <si>
    <t>../Bin/Resources/Textures/Item/UIT_Blade_NoseStaff_02_Medium.dds</t>
  </si>
  <si>
    <t>Prototype_Texture_Item_Blade_NoseStaff_02_Medium</t>
  </si>
  <si>
    <t>../Bin/Resources/Textures/Item/UIT_Blade_NoseStaff_03_Small.dds</t>
  </si>
  <si>
    <t>Prototype_Texture_Item_Blade_NoseStaff_03_Small</t>
  </si>
  <si>
    <t>../Bin/Resources/Textures/Item/UIT_Blade_O_LG_F_S_02.dds</t>
  </si>
  <si>
    <t>Prototype_Texture_Item_Blade_O_LG_F_S_02</t>
  </si>
  <si>
    <t>../Bin/Resources/Textures/Item/UIT_Blade_O_MG_F_S_02.dds</t>
  </si>
  <si>
    <t>Prototype_Texture_Item_Blade_O_MG_F_S_02</t>
  </si>
  <si>
    <t>../Bin/Resources/Textures/Item/UIT_Blade_O_MG_S_M_01.dds</t>
  </si>
  <si>
    <t>Prototype_Texture_Item_Blade_O_MG_S_M_01</t>
  </si>
  <si>
    <t>../Bin/Resources/Textures/Item/UIT_Blade_O_SG_S_B_01.dds</t>
  </si>
  <si>
    <t>Prototype_Texture_Item_Blade_O_SG_S_B_01</t>
  </si>
  <si>
    <t>../Bin/Resources/Textures/Item/UIT_Blade_O_SG_S_P_01.dds</t>
  </si>
  <si>
    <t>Prototype_Texture_Item_Blade_O_SG_S_P_01</t>
  </si>
  <si>
    <t>../Bin/Resources/Textures/Item/UIT_Blade_O_SS_F_A_01.dds</t>
  </si>
  <si>
    <t>Prototype_Texture_Item_Blade_O_SS_F_A_01</t>
  </si>
  <si>
    <t>../Bin/Resources/Textures/Item/UIT_Blade_Rapier.dds</t>
  </si>
  <si>
    <t>Prototype_Texture_Item_Blade_Rapier</t>
  </si>
  <si>
    <t>../Bin/Resources/Textures/Item/UIT_Blade_RockDrill.dds</t>
  </si>
  <si>
    <t>Prototype_Texture_Item_Blade_RockDrill</t>
  </si>
  <si>
    <t>../Bin/Resources/Textures/Item/UIT_Blade_Saber.dds</t>
  </si>
  <si>
    <t>Prototype_Texture_Item_Blade_Saber</t>
  </si>
  <si>
    <t>../Bin/Resources/Textures/Item/UIT_Blade_ScissorSword.dds</t>
  </si>
  <si>
    <t>Prototype_Texture_Item_Blade_ScissorSword</t>
  </si>
  <si>
    <t>../Bin/Resources/Textures/Item/UIT_Blade_SevenSword.dds</t>
  </si>
  <si>
    <t>Prototype_Texture_Item_Blade_SevenSword</t>
  </si>
  <si>
    <t>../Bin/Resources/Textures/Item/UIT_Blade_ShieldSpear.dds</t>
  </si>
  <si>
    <t>Prototype_Texture_Item_Blade_ShieldSpear</t>
  </si>
  <si>
    <t>../Bin/Resources/Textures/Item/UIT_Blade_Shovel.dds</t>
  </si>
  <si>
    <t>Prototype_Texture_Item_Blade_Shovel</t>
  </si>
  <si>
    <t>../Bin/Resources/Textures/Item/UIT_Blade_SwordLance.dds</t>
  </si>
  <si>
    <t>Prototype_Texture_Item_Blade_SwordLance</t>
  </si>
  <si>
    <t>../Bin/Resources/Textures/Item/UIT_Blade_T_MS_S_M_01.dds</t>
  </si>
  <si>
    <t>Prototype_Texture_Item_Blade_T_MS_S_M_01</t>
  </si>
  <si>
    <t>../Bin/Resources/Textures/Item/UIT_Blade_TransformGreatSword.dds</t>
  </si>
  <si>
    <t>Prototype_Texture_Item_Blade_TransformGreatSword</t>
  </si>
  <si>
    <t>../Bin/Resources/Textures/Item/UIT_Blade_Trident.dds</t>
  </si>
  <si>
    <t>Prototype_Texture_Item_Blade_Trident</t>
  </si>
  <si>
    <t>../Bin/Resources/Textures/Item/UIT_Blade_Tsaw.dds</t>
  </si>
  <si>
    <t>Prototype_Texture_Item_Blade_Tsaw</t>
  </si>
  <si>
    <t>../Bin/Resources/Textures/Item/UIT_Blade_UmbrellaSword.dds</t>
  </si>
  <si>
    <t>Prototype_Texture_Item_Blade_UmbrellaSword</t>
  </si>
  <si>
    <t>../Bin/Resources/Textures/Item/UIT_Catridge_0.dds</t>
  </si>
  <si>
    <t>Prototype_Texture_Item_Catridge_0</t>
  </si>
  <si>
    <t>../Bin/Resources/Textures/Item/UIT_Catridge_A_1.dds</t>
  </si>
  <si>
    <t>Prototype_Texture_Item_Catridge_A_1</t>
  </si>
  <si>
    <t>../Bin/Resources/Textures/Item/UIT_Catridge_A_2.dds</t>
  </si>
  <si>
    <t>Prototype_Texture_Item_Catridge_A_2</t>
  </si>
  <si>
    <t>../Bin/Resources/Textures/Item/UIT_Catridge_A_3.dds</t>
  </si>
  <si>
    <t>Prototype_Texture_Item_Catridge_A_3</t>
  </si>
  <si>
    <t>../Bin/Resources/Textures/Item/UIT_Catridge_B_1.dds</t>
  </si>
  <si>
    <t>Prototype_Texture_Item_Catridge_B_1</t>
  </si>
  <si>
    <t>../Bin/Resources/Textures/Item/UIT_Catridge_B_2.dds</t>
  </si>
  <si>
    <t>Prototype_Texture_Item_Catridge_B_2</t>
  </si>
  <si>
    <t>../Bin/Resources/Textures/Item/UIT_Catridge_B_3.dds</t>
  </si>
  <si>
    <t>Prototype_Texture_Item_Catridge_B_3</t>
  </si>
  <si>
    <t>../Bin/Resources/Textures/Item/UIT_Catridge_C_1.dds</t>
  </si>
  <si>
    <t>Prototype_Texture_Item_Catridge_C_1</t>
  </si>
  <si>
    <t>../Bin/Resources/Textures/Item/UIT_Catridge_C_2.dds</t>
  </si>
  <si>
    <t>Prototype_Texture_Item_Catridge_C_2</t>
  </si>
  <si>
    <t>../Bin/Resources/Textures/Item/UIT_Catridge_C_3.dds</t>
  </si>
  <si>
    <t>Prototype_Texture_Item_Catridge_C_3</t>
  </si>
  <si>
    <t>../Bin/Resources/Textures/Item/UIT_Convertor_0.dds</t>
  </si>
  <si>
    <t>Prototype_Texture_Item_Convertor_0</t>
  </si>
  <si>
    <t>../Bin/Resources/Textures/Item/UIT_Convertor_A_1.dds</t>
  </si>
  <si>
    <t>Prototype_Texture_Item_Convertor_A_1</t>
  </si>
  <si>
    <t>../Bin/Resources/Textures/Item/UIT_Convertor_A_2.dds</t>
  </si>
  <si>
    <t>Prototype_Texture_Item_Convertor_A_2</t>
  </si>
  <si>
    <t>../Bin/Resources/Textures/Item/UIT_Convertor_A_3.dds</t>
  </si>
  <si>
    <t>Prototype_Texture_Item_Convertor_A_3</t>
  </si>
  <si>
    <t>../Bin/Resources/Textures/Item/UIT_Convertor_B_1.dds</t>
  </si>
  <si>
    <t>Prototype_Texture_Item_Convertor_B_1</t>
  </si>
  <si>
    <t>../Bin/Resources/Textures/Item/UIT_Convertor_B_2.dds</t>
  </si>
  <si>
    <t>Prototype_Texture_Item_Convertor_B_2</t>
  </si>
  <si>
    <t>../Bin/Resources/Textures/Item/UIT_Convertor_B_3.dds</t>
  </si>
  <si>
    <t>Prototype_Texture_Item_Convertor_B_3</t>
  </si>
  <si>
    <t>../Bin/Resources/Textures/Item/UIT_Convertor_C_1.dds</t>
  </si>
  <si>
    <t>Prototype_Texture_Item_Convertor_C_1</t>
  </si>
  <si>
    <t>../Bin/Resources/Textures/Item/UIT_Convertor_C_2.dds</t>
  </si>
  <si>
    <t>Prototype_Texture_Item_Convertor_C_2</t>
  </si>
  <si>
    <t>../Bin/Resources/Textures/Item/UIT_Convertor_C_3.dds</t>
  </si>
  <si>
    <t>Prototype_Texture_Item_Convertor_C_3</t>
  </si>
  <si>
    <t>../Bin/Resources/Textures/Item/UIT_Frame_0.dds</t>
  </si>
  <si>
    <t>Prototype_Texture_Item_Frame_0</t>
  </si>
  <si>
    <t>../Bin/Resources/Textures/Item/UIT_Frame_A_1.dds</t>
  </si>
  <si>
    <t>Prototype_Texture_Item_Frame_A_1</t>
  </si>
  <si>
    <t>../Bin/Resources/Textures/Item/UIT_Frame_A_2.dds</t>
  </si>
  <si>
    <t>Prototype_Texture_Item_Frame_A_2</t>
  </si>
  <si>
    <t>../Bin/Resources/Textures/Item/UIT_Frame_A_3.dds</t>
  </si>
  <si>
    <t>Prototype_Texture_Item_Frame_A_3</t>
  </si>
  <si>
    <t>../Bin/Resources/Textures/Item/UIT_Frame_B_1.dds</t>
  </si>
  <si>
    <t>Prototype_Texture_Item_Frame_B_1</t>
  </si>
  <si>
    <t>../Bin/Resources/Textures/Item/UIT_Frame_B_2.dds</t>
  </si>
  <si>
    <t>Prototype_Texture_Item_Frame_B_2</t>
  </si>
  <si>
    <t>../Bin/Resources/Textures/Item/UIT_Frame_B_3.dds</t>
  </si>
  <si>
    <t>Prototype_Texture_Item_Frame_B_3</t>
  </si>
  <si>
    <t>../Bin/Resources/Textures/Item/UIT_Frame_C_1.dds</t>
  </si>
  <si>
    <t>Prototype_Texture_Item_Frame_C_1</t>
  </si>
  <si>
    <t>../Bin/Resources/Textures/Item/UIT_Frame_C_2.dds</t>
  </si>
  <si>
    <t>Prototype_Texture_Item_Frame_C_2</t>
  </si>
  <si>
    <t>../Bin/Resources/Textures/Item/UIT_Frame_C_3.dds</t>
  </si>
  <si>
    <t>Prototype_Texture_Item_Frame_C_3</t>
  </si>
  <si>
    <t>../Bin/Resources/Textures/Item/UIT_Handle_AcidGreatSword.dds</t>
  </si>
  <si>
    <t>Prototype_Texture_Item_Handle_AcidGreatSword</t>
  </si>
  <si>
    <t>../Bin/Resources/Textures/Item/UIT_Handle_Bbayonet.dds</t>
  </si>
  <si>
    <t>Prototype_Texture_Item_Handle_Bbayonet</t>
  </si>
  <si>
    <t>../Bin/Resources/Textures/Item/UIT_Handle_ChainScythe.dds</t>
  </si>
  <si>
    <t>Prototype_Texture_Item_Handle_ChainScythe</t>
  </si>
  <si>
    <t>../Bin/Resources/Textures/Item/UIT_Handle_Charkram.dds</t>
  </si>
  <si>
    <t>Prototype_Texture_Item_Handle_Charkram</t>
  </si>
  <si>
    <t>../Bin/Resources/Textures/Item/UIT_Handle_ClockSword.dds</t>
  </si>
  <si>
    <t>Prototype_Texture_Item_Handle_ClockSword</t>
  </si>
  <si>
    <t>../Bin/Resources/Textures/Item/UIT_Handle_CoilRod.dds</t>
  </si>
  <si>
    <t>Prototype_Texture_Item_Handle_CoilRod</t>
  </si>
  <si>
    <t>../Bin/Resources/Textures/Item/UIT_Handle_CrystalAxe.dds</t>
  </si>
  <si>
    <t>Prototype_Texture_Item_Handle_CrystalAxe</t>
  </si>
  <si>
    <t>../Bin/Resources/Textures/Item/UIT_Handle_CrystalSpear.dds</t>
  </si>
  <si>
    <t>Prototype_Texture_Item_Handle_CrystalSpear</t>
  </si>
  <si>
    <t>../Bin/Resources/Textures/Item/UIT_Handle_CrystalSword.dds</t>
  </si>
  <si>
    <t>Prototype_Texture_Item_Handle_CrystalSword</t>
  </si>
  <si>
    <t>../Bin/Resources/Textures/Item/UIT_Handle_DragonGlaive_01.dds</t>
  </si>
  <si>
    <t>Prototype_Texture_Item_Handle_DragonGlaive_01</t>
  </si>
  <si>
    <t>../Bin/Resources/Textures/Item/UIT_Handle_ElectricCutter.dds</t>
  </si>
  <si>
    <t>Prototype_Texture_Item_Handle_ElectricCutter</t>
  </si>
  <si>
    <t>../Bin/Resources/Textures/Item/UIT_Handle_ElectricHammer.dds</t>
  </si>
  <si>
    <t>Prototype_Texture_Item_Handle_ElectricHammer</t>
  </si>
  <si>
    <t>../Bin/Resources/Textures/Item/UIT_Handle_FirePickaxe.dds</t>
  </si>
  <si>
    <t>Prototype_Texture_Item_Handle_FirePickaxe</t>
  </si>
  <si>
    <t>../Bin/Resources/Textures/Item/UIT_Handle_FlameDagger.dds</t>
  </si>
  <si>
    <t>Prototype_Texture_Item_Handle_FlameDagger</t>
  </si>
  <si>
    <t>../Bin/Resources/Textures/Item/UIT_Handle_FlameSword.dds</t>
  </si>
  <si>
    <t>Prototype_Texture_Item_Handle_FlameSword</t>
  </si>
  <si>
    <t>../Bin/Resources/Textures/Item/UIT_Handle_GiantWrench.dds</t>
  </si>
  <si>
    <t>Prototype_Texture_Item_Handle_GiantWrench</t>
  </si>
  <si>
    <t>../Bin/Resources/Textures/Item/UIT_Handle_Glaive.dds</t>
  </si>
  <si>
    <t>Prototype_Texture_Item_Handle_Glaive</t>
  </si>
  <si>
    <t>../Bin/Resources/Textures/Item/UIT_Handle_GreaatSpear.dds</t>
  </si>
  <si>
    <t>Prototype_Texture_Item_Handle_GreaatSpear</t>
  </si>
  <si>
    <t>../Bin/Resources/Textures/Item/UIT_Handle_GreatAxe.dds</t>
  </si>
  <si>
    <t>Prototype_Texture_Item_Handle_GreatAxe</t>
  </si>
  <si>
    <t>../Bin/Resources/Textures/Item/UIT_Handle_Halberd.dds</t>
  </si>
  <si>
    <t>Prototype_Texture_Item_Handle_Halberd</t>
  </si>
  <si>
    <t>../Bin/Resources/Textures/Item/UIT_Handle_Hwando.dds</t>
  </si>
  <si>
    <t>Prototype_Texture_Item_Handle_Hwando</t>
  </si>
  <si>
    <t>../Bin/Resources/Textures/Item/UIT_Handle_KkabiClub.dds</t>
  </si>
  <si>
    <t>Prototype_Texture_Item_Handle_KkabiClub</t>
  </si>
  <si>
    <t>../Bin/Resources/Textures/Item/UIT_Handle_NoseStaff_01_Large.dds</t>
  </si>
  <si>
    <t>Prototype_Texture_Item_Handle_NoseStaff_01_Large</t>
  </si>
  <si>
    <t>../Bin/Resources/Textures/Item/UIT_Handle_NoseStaff_02_Medium.dds</t>
  </si>
  <si>
    <t>Prototype_Texture_Item_Handle_NoseStaff_02_Medium</t>
  </si>
  <si>
    <t>../Bin/Resources/Textures/Item/UIT_Handle_NoseStaff_03_Small.dds</t>
  </si>
  <si>
    <t>Prototype_Texture_Item_Handle_NoseStaff_03_Small</t>
  </si>
  <si>
    <t>../Bin/Resources/Textures/Item/UIT_Handle_O_LG_F_S_02.dds</t>
  </si>
  <si>
    <t>Prototype_Texture_Item_Handle_O_LG_F_S_02</t>
  </si>
  <si>
    <t>../Bin/Resources/Textures/Item/UIT_Handle_O_MG_F_S_02.dds</t>
  </si>
  <si>
    <t>Prototype_Texture_Item_Handle_O_MG_F_S_02</t>
  </si>
  <si>
    <t>../Bin/Resources/Textures/Item/UIT_Handle_O_MG_S_M_01.dds</t>
  </si>
  <si>
    <t>Prototype_Texture_Item_Handle_O_MG_S_M_01</t>
  </si>
  <si>
    <t>../Bin/Resources/Textures/Item/UIT_Handle_O_SG_S_B_01.dds</t>
  </si>
  <si>
    <t>Prototype_Texture_Item_Handle_O_SG_S_B_01</t>
  </si>
  <si>
    <t>../Bin/Resources/Textures/Item/UIT_Handle_O_SG_S_P_01.dds</t>
  </si>
  <si>
    <t>Prototype_Texture_Item_Handle_O_SG_S_P_01</t>
  </si>
  <si>
    <t>../Bin/Resources/Textures/Item/UIT_Handle_O_SS_F_A_01.dds</t>
  </si>
  <si>
    <t>Prototype_Texture_Item_Handle_O_SS_F_A_01</t>
  </si>
  <si>
    <t>../Bin/Resources/Textures/Item/UIT_Handle_Rapier.dds</t>
  </si>
  <si>
    <t>Prototype_Texture_Item_Handle_Rapier</t>
  </si>
  <si>
    <t>../Bin/Resources/Textures/Item/UIT_Handle_RockDrill.dds</t>
  </si>
  <si>
    <t>Prototype_Texture_Item_Handle_RockDrill</t>
  </si>
  <si>
    <t>../Bin/Resources/Textures/Item/UIT_Handle_Saber.dds</t>
  </si>
  <si>
    <t>Prototype_Texture_Item_Handle_Saber</t>
  </si>
  <si>
    <t>../Bin/Resources/Textures/Item/UIT_Handle_ScissorSword.dds</t>
  </si>
  <si>
    <t>Prototype_Texture_Item_Handle_ScissorSword</t>
  </si>
  <si>
    <t>../Bin/Resources/Textures/Item/UIT_Handle_SevenSword.dds</t>
  </si>
  <si>
    <t>Prototype_Texture_Item_Handle_SevenSword</t>
  </si>
  <si>
    <t>../Bin/Resources/Textures/Item/UIT_Handle_ShieldSpear.dds</t>
  </si>
  <si>
    <t>Prototype_Texture_Item_Handle_ShieldSpear</t>
  </si>
  <si>
    <t>../Bin/Resources/Textures/Item/UIT_Handle_Shovel.dds</t>
  </si>
  <si>
    <t>Prototype_Texture_Item_Handle_Shovel</t>
  </si>
  <si>
    <t>../Bin/Resources/Textures/Item/UIT_Handle_SwordLance.dds</t>
  </si>
  <si>
    <t>Prototype_Texture_Item_Handle_SwordLance</t>
  </si>
  <si>
    <t>../Bin/Resources/Textures/Item/UIT_Handle_T_MS_S_M_01.dds</t>
  </si>
  <si>
    <t>Prototype_Texture_Item_Handle_T_MS_S_M_01</t>
  </si>
  <si>
    <t>../Bin/Resources/Textures/Item/UIT_Handle_TransformGreatSword.dds</t>
  </si>
  <si>
    <t>Prototype_Texture_Item_Handle_TransformGreatSword</t>
  </si>
  <si>
    <t>../Bin/Resources/Textures/Item/UIT_Handle_Trident.dds</t>
  </si>
  <si>
    <t>Prototype_Texture_Item_Handle_Trident</t>
  </si>
  <si>
    <t>../Bin/Resources/Textures/Item/UIT_Handle_Tsaw.dds</t>
  </si>
  <si>
    <t>Prototype_Texture_Item_Handle_Tsaw</t>
  </si>
  <si>
    <t>../Bin/Resources/Textures/Item/UIT_Handle_UmbrellaSword.dds</t>
  </si>
  <si>
    <t>Prototype_Texture_Item_Handle_UmbrellaSword</t>
  </si>
  <si>
    <t>../Bin/Resources/Textures/Item/UIT_Heroic_ChainScythe_01.dds</t>
  </si>
  <si>
    <t>Prototype_Texture_Item_Heroic_ChainScythe_01</t>
  </si>
  <si>
    <t>../Bin/Resources/Textures/Item/UIT_Heroic_Charkram_01.dds</t>
  </si>
  <si>
    <t>Prototype_Texture_Item_Heroic_Charkram_01</t>
  </si>
  <si>
    <t>../Bin/Resources/Textures/Item/UIT_Heroic_CrystalSword_01.dds</t>
  </si>
  <si>
    <t>Prototype_Texture_Item_Heroic_CrystalSword_01</t>
  </si>
  <si>
    <t>../Bin/Resources/Textures/Item/UIT_Heroic_DragonGlaive_01.dds</t>
  </si>
  <si>
    <t>Prototype_Texture_Item_Heroic_DragonGlaive_01</t>
  </si>
  <si>
    <t>../Bin/Resources/Textures/Item/UIT_Heroic_Hwando_01.dds</t>
  </si>
  <si>
    <t>Prototype_Texture_Item_Heroic_Hwando_01</t>
  </si>
  <si>
    <t>../Bin/Resources/Textures/Item/UIT_Heroic_KkabiClub_01.dds</t>
  </si>
  <si>
    <t>Prototype_Texture_Item_Heroic_KkabiClub_01</t>
  </si>
  <si>
    <t>../Bin/Resources/Textures/Item/UIT_Heroic_NoseStaff_01_Large.dds</t>
  </si>
  <si>
    <t>Prototype_Texture_Item_Heroic_NoseStaff_01_Large</t>
  </si>
  <si>
    <t>../Bin/Resources/Textures/Item/UIT_Heroic_NoseStaff_02_Medium.dds</t>
  </si>
  <si>
    <t>Prototype_Texture_Item_Heroic_NoseStaff_02_Medium</t>
  </si>
  <si>
    <t>../Bin/Resources/Textures/Item/UIT_Heroic_NoseStaff_03_Small.dds</t>
  </si>
  <si>
    <t>Prototype_Texture_Item_Heroic_NoseStaff_03_Small</t>
  </si>
  <si>
    <t>../Bin/Resources/Textures/Item/UIT_Heroic_ScissorSword_01.dds</t>
  </si>
  <si>
    <t>Prototype_Texture_Item_Heroic_ScissorSword_01</t>
  </si>
  <si>
    <t>../Bin/Resources/Textures/Item/UIT_Heroic_SevenSword_01.dds</t>
  </si>
  <si>
    <t>Prototype_Texture_Item_Heroic_SevenSword_01</t>
  </si>
  <si>
    <t>../Bin/Resources/Textures/Item/UIT_Heroic_TransformGreatSword_01.dds</t>
  </si>
  <si>
    <t>Prototype_Texture_Item_Heroic_TransformGreatSword_01</t>
  </si>
  <si>
    <t>../Bin/Resources/Textures/Item/UIT_Heroic_Trident_01.dds</t>
  </si>
  <si>
    <t>Prototype_Texture_Item_Heroic_Trident_01</t>
  </si>
  <si>
    <t>../Bin/Resources/Textures/Item/UIT_Heroic_UmbrellaSword_01.dds</t>
  </si>
  <si>
    <t>Prototype_Texture_Item_Heroic_UmbrellaSword_01</t>
  </si>
  <si>
    <t>../Bin/Resources/Textures/Item/UIT_Item_Ample_Property_Purification.dds</t>
  </si>
  <si>
    <t>Prototype_Texture_Item_Item_Ample_Property_Purification</t>
  </si>
  <si>
    <t>../Bin/Resources/Textures/Item/UIT_Item_Ample_Property-Resistance.dds</t>
  </si>
  <si>
    <t>Prototype_Texture_Item_Item_Ample_Property-Resistance</t>
  </si>
  <si>
    <t>../Bin/Resources/Textures/Item/UIT_Item_Ample_Special_Purification.dds</t>
  </si>
  <si>
    <t>Prototype_Texture_Item_Item_Ample_Special_Purification</t>
  </si>
  <si>
    <t>../Bin/Resources/Textures/Item/UIT_Item_Ample_Special-Resistance.dds</t>
  </si>
  <si>
    <t>Prototype_Texture_Item_Item_Ample_Special-Resistance</t>
  </si>
  <si>
    <t>../Bin/Resources/Textures/Item/UIT_Item_Arm_1.dds</t>
  </si>
  <si>
    <t>Prototype_Texture_Item_Item_Arm_1</t>
  </si>
  <si>
    <t>../Bin/Resources/Textures/Item/UIT_Item_Arm_AcidLuncher.dds</t>
  </si>
  <si>
    <t>Prototype_Texture_Item_Item_Arm_AcidLuncher</t>
  </si>
  <si>
    <t>../Bin/Resources/Textures/Item/UIT_Item_Arm_Aegis.dds</t>
  </si>
  <si>
    <t>Prototype_Texture_Item_Item_Arm_Aegis</t>
  </si>
  <si>
    <t>../Bin/Resources/Textures/Item/UIT_Item_Arm_FA_01.dds</t>
  </si>
  <si>
    <t>Prototype_Texture_Item_Item_Arm_FA_01</t>
  </si>
  <si>
    <t>../Bin/Resources/Textures/Item/UIT_Item_Arm_FB_01.dds</t>
  </si>
  <si>
    <t>Prototype_Texture_Item_Item_Arm_FB_01</t>
  </si>
  <si>
    <t>../Bin/Resources/Textures/Item/UIT_Item_Arm_GG_01.dds</t>
  </si>
  <si>
    <t>Prototype_Texture_Item_Item_Arm_GG_01</t>
  </si>
  <si>
    <t>../Bin/Resources/Textures/Item/UIT_Item_Arm_PB_01.dds</t>
  </si>
  <si>
    <t>Prototype_Texture_Item_Item_Arm_PB_01</t>
  </si>
  <si>
    <t>../Bin/Resources/Textures/Item/UIT_Item_Arm_ShotGun.dds</t>
  </si>
  <si>
    <t>Prototype_Texture_Item_Item_Arm_ShotGun</t>
  </si>
  <si>
    <t>../Bin/Resources/Textures/Item/UIT_Item_Arm_SniperCannon.dds</t>
  </si>
  <si>
    <t>Prototype_Texture_Item_Item_Arm_SniperCannon</t>
  </si>
  <si>
    <t>../Bin/Resources/Textures/Item/UIT_Item_BlackBox_Benigni.dds</t>
  </si>
  <si>
    <t>Prototype_Texture_Item_Item_BlackBox_Benigni</t>
  </si>
  <si>
    <t>../Bin/Resources/Textures/Item/UIT_Item_BlackBox_Krat.dds</t>
  </si>
  <si>
    <t>Prototype_Texture_Item_Item_BlackBox_Krat</t>
  </si>
  <si>
    <t>../Bin/Resources/Textures/Item/UIT_Item_BossErgo_01.dds</t>
  </si>
  <si>
    <t>Prototype_Texture_Item_Item_BossErgo_01</t>
  </si>
  <si>
    <t>../Bin/Resources/Textures/Item/UIT_Item_BossErgo_02.dds</t>
  </si>
  <si>
    <t>Prototype_Texture_Item_Item_BossErgo_02</t>
  </si>
  <si>
    <t>../Bin/Resources/Textures/Item/UIT_Item_BossErgo_03.dds</t>
  </si>
  <si>
    <t>Prototype_Texture_Item_Item_BossErgo_03</t>
  </si>
  <si>
    <t>../Bin/Resources/Textures/Item/UIT_Item_BossErgo_04.dds</t>
  </si>
  <si>
    <t>Prototype_Texture_Item_Item_BossErgo_04</t>
  </si>
  <si>
    <t>../Bin/Resources/Textures/Item/UIT_Item_BossErgo_05.dds</t>
  </si>
  <si>
    <t>Prototype_Texture_Item_Item_BossErgo_05</t>
  </si>
  <si>
    <t>../Bin/Resources/Textures/Item/UIT_Item_BossErgo_06.dds</t>
  </si>
  <si>
    <t>Prototype_Texture_Item_Item_BossErgo_06</t>
  </si>
  <si>
    <t>../Bin/Resources/Textures/Item/UIT_Item_BossErgo_07.dds</t>
  </si>
  <si>
    <t>Prototype_Texture_Item_Item_BossErgo_07</t>
  </si>
  <si>
    <t>../Bin/Resources/Textures/Item/UIT_Item_BossErgo_08.dds</t>
  </si>
  <si>
    <t>Prototype_Texture_Item_Item_BossErgo_08</t>
  </si>
  <si>
    <t>../Bin/Resources/Textures/Item/UIT_Item_BossErgo_09.dds</t>
  </si>
  <si>
    <t>Prototype_Texture_Item_Item_BossErgo_09</t>
  </si>
  <si>
    <t>../Bin/Resources/Textures/Item/UIT_Item_BossErgo_10.dds</t>
  </si>
  <si>
    <t>Prototype_Texture_Item_Item_BossErgo_10</t>
  </si>
  <si>
    <t>../Bin/Resources/Textures/Item/UIT_Item_Canister_Acid_01.dds</t>
  </si>
  <si>
    <t>Prototype_Texture_Item_Item_Canister_Acid_01</t>
  </si>
  <si>
    <t>../Bin/Resources/Textures/Item/UIT_Item_Canister_Electric_01.dds</t>
  </si>
  <si>
    <t>Prototype_Texture_Item_Item_Canister_Electric_01</t>
  </si>
  <si>
    <t>../Bin/Resources/Textures/Item/UIT_Item_Canister_Fire_01.dds</t>
  </si>
  <si>
    <t>Prototype_Texture_Item_Item_Canister_Fire_01</t>
  </si>
  <si>
    <t>../Bin/Resources/Textures/Item/UIT_Item_Cartridge_Frenzy_L.dds</t>
  </si>
  <si>
    <t>Prototype_Texture_Item_Item_Cartridge_Frenzy_L</t>
  </si>
  <si>
    <t>../Bin/Resources/Textures/Item/UIT_Item_Cartridge_Frenzy_M.dds</t>
  </si>
  <si>
    <t>Prototype_Texture_Item_Item_Cartridge_Frenzy_M</t>
  </si>
  <si>
    <t>../Bin/Resources/Textures/Item/UIT_Item_Cartridge_Frenzy_S.dds</t>
  </si>
  <si>
    <t>Prototype_Texture_Item_Item_Cartridge_Frenzy_S</t>
  </si>
  <si>
    <t>../Bin/Resources/Textures/Item/UIT_Item_Cartridge_Stamina.dds</t>
  </si>
  <si>
    <t>Prototype_Texture_Item_Item_Cartridge_Stamina</t>
  </si>
  <si>
    <t>../Bin/Resources/Textures/Item/UIT_Item_Chain.dds</t>
  </si>
  <si>
    <t>Prototype_Texture_Item_Item_Chain</t>
  </si>
  <si>
    <t>../Bin/Resources/Textures/Item/UIT_Item_Core.dds</t>
  </si>
  <si>
    <t>Prototype_Texture_Item_Item_Core</t>
  </si>
  <si>
    <t>../Bin/Resources/Textures/Item/UIT_Item_Crank_Advance.dds</t>
  </si>
  <si>
    <t>Prototype_Texture_Item_Item_Crank_Advance</t>
  </si>
  <si>
    <t>../Bin/Resources/Textures/Item/UIT_Item_Crank_Finesse.dds</t>
  </si>
  <si>
    <t>Prototype_Texture_Item_Item_Crank_Finesse</t>
  </si>
  <si>
    <t>../Bin/Resources/Textures/Item/UIT_Item_Crank_Motivity.dds</t>
  </si>
  <si>
    <t>Prototype_Texture_Item_Item_Crank_Motivity</t>
  </si>
  <si>
    <t>../Bin/Resources/Textures/Item/UIT_Item_Crank_Reset.dds</t>
  </si>
  <si>
    <t>Prototype_Texture_Item_Item_Crank_Reset</t>
  </si>
  <si>
    <t>../Bin/Resources/Textures/Item/UIT_Item_Death.dds</t>
  </si>
  <si>
    <t>Prototype_Texture_Item_Item_Death</t>
  </si>
  <si>
    <t>../Bin/Resources/Textures/Item/UIT_Item_DropErgo_L1.dds</t>
  </si>
  <si>
    <t>Prototype_Texture_Item_Item_DropErgo_L1</t>
  </si>
  <si>
    <t>../Bin/Resources/Textures/Item/UIT_Item_DropErgo_L2.dds</t>
  </si>
  <si>
    <t>Prototype_Texture_Item_Item_DropErgo_L2</t>
  </si>
  <si>
    <t>../Bin/Resources/Textures/Item/UIT_Item_DropErgo_L3.dds</t>
  </si>
  <si>
    <t>Prototype_Texture_Item_Item_DropErgo_L3</t>
  </si>
  <si>
    <t>../Bin/Resources/Textures/Item/UIT_Item_DropErgo_M1.dds</t>
  </si>
  <si>
    <t>Prototype_Texture_Item_Item_DropErgo_M1</t>
  </si>
  <si>
    <t>../Bin/Resources/Textures/Item/UIT_Item_DropErgo_M1_2.dds</t>
  </si>
  <si>
    <t>Prototype_Texture_Item_Item_DropErgo_M1_2</t>
  </si>
  <si>
    <t>../Bin/Resources/Textures/Item/UIT_Item_DropErgo_M2.dds</t>
  </si>
  <si>
    <t>Prototype_Texture_Item_Item_DropErgo_M2</t>
  </si>
  <si>
    <t>../Bin/Resources/Textures/Item/UIT_Item_DropErgo_M3.dds</t>
  </si>
  <si>
    <t>Prototype_Texture_Item_Item_DropErgo_M3</t>
  </si>
  <si>
    <t>../Bin/Resources/Textures/Item/UIT_Item_DropErgo_S1.dds</t>
  </si>
  <si>
    <t>Prototype_Texture_Item_Item_DropErgo_S1</t>
  </si>
  <si>
    <t>../Bin/Resources/Textures/Item/UIT_Item_DropErgo_S2.dds</t>
  </si>
  <si>
    <t>Prototype_Texture_Item_Item_DropErgo_S2</t>
  </si>
  <si>
    <t>../Bin/Resources/Textures/Item/UIT_Item_DropErgo_S3.dds</t>
  </si>
  <si>
    <t>Prototype_Texture_Item_Item_DropErgo_S3</t>
  </si>
  <si>
    <t>../Bin/Resources/Textures/Item/UIT_Item_DropErgo_S4.dds</t>
  </si>
  <si>
    <t>Prototype_Texture_Item_Item_DropErgo_S4</t>
  </si>
  <si>
    <t>../Bin/Resources/Textures/Item/UIT_Item_DropErgo_XL1.dds</t>
  </si>
  <si>
    <t>Prototype_Texture_Item_Item_DropErgo_XL1</t>
  </si>
  <si>
    <t>../Bin/Resources/Textures/Item/UIT_Item_DropErgo_XL2.dds</t>
  </si>
  <si>
    <t>Prototype_Texture_Item_Item_DropErgo_XL2</t>
  </si>
  <si>
    <t>../Bin/Resources/Textures/Item/UIT_Item_DropErgo_XL3.dds</t>
  </si>
  <si>
    <t>Prototype_Texture_Item_Item_DropErgo_XL3</t>
  </si>
  <si>
    <t>../Bin/Resources/Textures/Item/UIT_Item_DropErgo_XL4.dds</t>
  </si>
  <si>
    <t>Prototype_Texture_Item_Item_DropErgo_XL4</t>
  </si>
  <si>
    <t>../Bin/Resources/Textures/Item/UIT_Item_DustCat.dds</t>
  </si>
  <si>
    <t>Prototype_Texture_Item_Item_DustCat</t>
  </si>
  <si>
    <t>../Bin/Resources/Textures/Item/UIT_Item_EgnimaAssemblyTool.dds</t>
  </si>
  <si>
    <t>Prototype_Texture_Item_Item_EgnimaAssemblyTool</t>
  </si>
  <si>
    <t>../Bin/Resources/Textures/Item/UIT_Item_EmergencyRepairtool.dds</t>
  </si>
  <si>
    <t>Prototype_Texture_Item_Item_EmergencyRepairtool</t>
  </si>
  <si>
    <t>../Bin/Resources/Textures/Item/UIT_Item_Envelop.dds</t>
  </si>
  <si>
    <t>Prototype_Texture_Item_Item_Envelop</t>
  </si>
  <si>
    <t>../Bin/Resources/Textures/Item/UIT_Item_Ergo_Protect.dds</t>
  </si>
  <si>
    <t>Prototype_Texture_Item_Item_Ergo_Protect</t>
  </si>
  <si>
    <t>../Bin/Resources/Textures/Item/UIT_Item_ErgoAbsorber.dds</t>
  </si>
  <si>
    <t>Prototype_Texture_Item_Item_ErgoAbsorber</t>
  </si>
  <si>
    <t>../Bin/Resources/Textures/Item/UIT_Item_GoldenFruit.dds</t>
  </si>
  <si>
    <t>Prototype_Texture_Item_Item_GoldenFruit</t>
  </si>
  <si>
    <t>../Bin/Resources/Textures/Item/UIT_Item_Granade_Acid_01.dds</t>
  </si>
  <si>
    <t>Prototype_Texture_Item_Item_Granade_Acid_01</t>
  </si>
  <si>
    <t>../Bin/Resources/Textures/Item/UIT_Item_Granade_Cluster_01.dds</t>
  </si>
  <si>
    <t>Prototype_Texture_Item_Item_Granade_Cluster_01</t>
  </si>
  <si>
    <t>../Bin/Resources/Textures/Item/UIT_Item_Granade_ShotPut_01.dds</t>
  </si>
  <si>
    <t>Prototype_Texture_Item_Item_Granade_ShotPut_01</t>
  </si>
  <si>
    <t>../Bin/Resources/Textures/Item/UIT_Item_GrindStone_Acid.dds</t>
  </si>
  <si>
    <t>Prototype_Texture_Item_Item_GrindStone_Acid</t>
  </si>
  <si>
    <t>../Bin/Resources/Textures/Item/UIT_Item_GrindStone_Critical.dds</t>
  </si>
  <si>
    <t>Prototype_Texture_Item_Item_GrindStone_Critical</t>
  </si>
  <si>
    <t>../Bin/Resources/Textures/Item/UIT_Item_GrindStone_Destroy.dds</t>
  </si>
  <si>
    <t>Prototype_Texture_Item_Item_GrindStone_Destroy</t>
  </si>
  <si>
    <t>../Bin/Resources/Textures/Item/UIT_Item_GrindStone_Durability.dds</t>
  </si>
  <si>
    <t>Prototype_Texture_Item_Item_GrindStone_Durability</t>
  </si>
  <si>
    <t>../Bin/Resources/Textures/Item/UIT_Item_GrindStone_Electric.dds</t>
  </si>
  <si>
    <t>Prototype_Texture_Item_Item_GrindStone_Electric</t>
  </si>
  <si>
    <t>../Bin/Resources/Textures/Item/UIT_Item_GrindStone_Fire.dds</t>
  </si>
  <si>
    <t>Prototype_Texture_Item_Item_GrindStone_Fire</t>
  </si>
  <si>
    <t>../Bin/Resources/Textures/Item/UIT_Item_GrindStone_Guard.dds</t>
  </si>
  <si>
    <t>Prototype_Texture_Item_Item_GrindStone_Guard</t>
  </si>
  <si>
    <t>../Bin/Resources/Textures/Item/UIT_Item_GrindStone_Perfect.dds</t>
  </si>
  <si>
    <t>Prototype_Texture_Item_Item_GrindStone_Perfect</t>
  </si>
  <si>
    <t>../Bin/Resources/Textures/Item/UIT_Item_Helper.dds</t>
  </si>
  <si>
    <t>Prototype_Texture_Item_Item_Helper</t>
  </si>
  <si>
    <t>../Bin/Resources/Textures/Item/UIT_Item_HighFrameAmplifier.dds</t>
  </si>
  <si>
    <t>Prototype_Texture_Item_Item_HighFrameAmplifier</t>
  </si>
  <si>
    <t>../Bin/Resources/Textures/Item/UIT_Item_Lamp.dds</t>
  </si>
  <si>
    <t>Prototype_Texture_Item_Item_Lamp</t>
  </si>
  <si>
    <t>../Bin/Resources/Textures/Item/UIT_Item_Lamp_On.dds</t>
  </si>
  <si>
    <t>Prototype_Texture_Item_Item_Lamp_On</t>
  </si>
  <si>
    <t>../Bin/Resources/Textures/Item/UIT_Item_LampBuff.dds</t>
  </si>
  <si>
    <t>Prototype_Texture_Item_Item_LampBuff</t>
  </si>
  <si>
    <t>../Bin/Resources/Textures/Item/UIT_Item_Molotov.dds</t>
  </si>
  <si>
    <t>Prototype_Texture_Item_Item_Molotov</t>
  </si>
  <si>
    <t>../Bin/Resources/Textures/Item/UIT_Item_Moonstone_1.dds</t>
  </si>
  <si>
    <t>Prototype_Texture_Item_Item_Moonstone_1</t>
  </si>
  <si>
    <t>../Bin/Resources/Textures/Item/UIT_Item_Moonstone_2.dds</t>
  </si>
  <si>
    <t>Prototype_Texture_Item_Item_Moonstone_2</t>
  </si>
  <si>
    <t>../Bin/Resources/Textures/Item/UIT_Item_Moonstone_3.dds</t>
  </si>
  <si>
    <t>Prototype_Texture_Item_Item_Moonstone_3</t>
  </si>
  <si>
    <t>../Bin/Resources/Textures/Item/UIT_Item_Moonstone_4.dds</t>
  </si>
  <si>
    <t>Prototype_Texture_Item_Item_Moonstone_4</t>
  </si>
  <si>
    <t>../Bin/Resources/Textures/Item/UIT_Item_Moonstone_H1.dds</t>
  </si>
  <si>
    <t>Prototype_Texture_Item_Item_Moonstone_H1</t>
  </si>
  <si>
    <t>../Bin/Resources/Textures/Item/UIT_Item_Moonstone_H2.dds</t>
  </si>
  <si>
    <t>Prototype_Texture_Item_Item_Moonstone_H2</t>
  </si>
  <si>
    <t>../Bin/Resources/Textures/Item/UIT_Item_Newspaper.dds</t>
  </si>
  <si>
    <t>Prototype_Texture_Item_Item_Newspaper</t>
  </si>
  <si>
    <t>../Bin/Resources/Textures/Item/UIT_Item_Oilbottle.dds</t>
  </si>
  <si>
    <t>Prototype_Texture_Item_Item_Oilbottle</t>
  </si>
  <si>
    <t>../Bin/Resources/Textures/Item/UIT_Item_Overcharger.dds</t>
  </si>
  <si>
    <t>Prototype_Texture_Item_Item_Overcharger</t>
  </si>
  <si>
    <t>../Bin/Resources/Textures/Item/UIT_Item_PiercingSpike.dds</t>
  </si>
  <si>
    <t>Prototype_Texture_Item_Item_PiercingSpike</t>
  </si>
  <si>
    <t>../Bin/Resources/Textures/Item/UIT_Item_Potion_01.dds</t>
  </si>
  <si>
    <t>Prototype_Texture_Item_Item_Potion_01</t>
  </si>
  <si>
    <t>../Bin/Resources/Textures/Item/UIT_Item_Potion_02.dds</t>
  </si>
  <si>
    <t>Prototype_Texture_Item_Item_Potion_02</t>
  </si>
  <si>
    <t>../Bin/Resources/Textures/Item/UIT_Item_Potion_03.dds</t>
  </si>
  <si>
    <t>Prototype_Texture_Item_Item_Potion_03</t>
  </si>
  <si>
    <t>../Bin/Resources/Textures/Item/UIT_Item_Potion_04.dds</t>
  </si>
  <si>
    <t>Prototype_Texture_Item_Item_Potion_04</t>
  </si>
  <si>
    <t>../Bin/Resources/Textures/Item/UIT_Item_Quartz.dds</t>
  </si>
  <si>
    <t>Prototype_Texture_Item_Item_Quartz</t>
  </si>
  <si>
    <t>../Bin/Resources/Textures/Item/UIT_Item_RegionCall.dds</t>
  </si>
  <si>
    <t>Prototype_Texture_Item_Item_RegionCall</t>
  </si>
  <si>
    <t>../Bin/Resources/Textures/Item/UIT_Item_RegionPlug.dds</t>
  </si>
  <si>
    <t>Prototype_Texture_Item_Item_RegionPlug</t>
  </si>
  <si>
    <t>../Bin/Resources/Textures/Item/UIT_Item_Sharpentool.dds</t>
  </si>
  <si>
    <t>Prototype_Texture_Item_Item_Sharpentool</t>
  </si>
  <si>
    <t>../Bin/Resources/Textures/Item/UIT_Item_Sharpentool_Acid.dds</t>
  </si>
  <si>
    <t>Prototype_Texture_Item_Item_Sharpentool_Acid</t>
  </si>
  <si>
    <t>../Bin/Resources/Textures/Item/UIT_Item_Sharpentool_Alterationtool.dds</t>
  </si>
  <si>
    <t>Prototype_Texture_Item_Item_Sharpentool_Alterationtool</t>
  </si>
  <si>
    <t>../Bin/Resources/Textures/Item/UIT_Item_Sharpentool_Elec.dds</t>
  </si>
  <si>
    <t>Prototype_Texture_Item_Item_Sharpentool_Elec</t>
  </si>
  <si>
    <t>../Bin/Resources/Textures/Item/UIT_Item_Sharpentool_Fire.dds</t>
  </si>
  <si>
    <t>Prototype_Texture_Item_Item_Sharpentool_Fire</t>
  </si>
  <si>
    <t>../Bin/Resources/Textures/Item/UIT_Item_SlaveRecovery.dds</t>
  </si>
  <si>
    <t>Prototype_Texture_Item_Item_SlaveRecovery</t>
  </si>
  <si>
    <t>../Bin/Resources/Textures/Item/UIT_Item_Teleport.dds</t>
  </si>
  <si>
    <t>Prototype_Texture_Item_Item_Teleport</t>
  </si>
  <si>
    <t>../Bin/Resources/Textures/Item/UIT_Item_Teleport_2.dds</t>
  </si>
  <si>
    <t>Prototype_Texture_Item_Item_Teleport_2</t>
  </si>
  <si>
    <t>../Bin/Resources/Textures/Item/UIT_Item_ThermiteFire.dds</t>
  </si>
  <si>
    <t>Prototype_Texture_Item_Item_ThermiteFire</t>
  </si>
  <si>
    <t>../Bin/Resources/Textures/Item/UIT_Item_Throw_Gear.dds</t>
  </si>
  <si>
    <t>Prototype_Texture_Item_Item_Throw_Gear</t>
  </si>
  <si>
    <t>../Bin/Resources/Textures/Item/UIT_Item_Throw_Saw.dds</t>
  </si>
  <si>
    <t>Prototype_Texture_Item_Item_Throw_Saw</t>
  </si>
  <si>
    <t>../Bin/Resources/Textures/Item/UIT_Item_ThrowBattery.dds</t>
  </si>
  <si>
    <t>Prototype_Texture_Item_Item_ThrowBattery</t>
  </si>
  <si>
    <t>../Bin/Resources/Textures/Item/UIT_Item_TreeFacilit_L.dds</t>
  </si>
  <si>
    <t>Prototype_Texture_Item_Item_TreeFacilit_L</t>
  </si>
  <si>
    <t>../Bin/Resources/Textures/Item/UIT_Item_TreeFacilit_M.dds</t>
  </si>
  <si>
    <t>Prototype_Texture_Item_Item_TreeFacilit_M</t>
  </si>
  <si>
    <t>../Bin/Resources/Textures/Item/UIT_Item_TreeFacilit_S.dds</t>
  </si>
  <si>
    <t>Prototype_Texture_Item_Item_TreeFacilit_S</t>
  </si>
  <si>
    <t>../Bin/Resources/Textures/Item/UIT_Item_VenigniCoin.dds</t>
  </si>
  <si>
    <t>Prototype_Texture_Item_Item_VenigniCoin</t>
  </si>
  <si>
    <t>../Bin/Resources/Textures/Item/UIT_Item_WishStone_Acid.dds</t>
  </si>
  <si>
    <t>Prototype_Texture_Item_Item_WishStone_Acid</t>
  </si>
  <si>
    <t>../Bin/Resources/Textures/Item/UIT_Item_WishStone_Advance.dds</t>
  </si>
  <si>
    <t>Prototype_Texture_Item_Item_WishStone_Advance</t>
  </si>
  <si>
    <t>../Bin/Resources/Textures/Item/UIT_Item_WishStone_Berserker.dds</t>
  </si>
  <si>
    <t>Prototype_Texture_Item_Item_WishStone_Berserker</t>
  </si>
  <si>
    <t>../Bin/Resources/Textures/Item/UIT_Item_WishStone_Brave.dds</t>
  </si>
  <si>
    <t>Prototype_Texture_Item_Item_WishStone_Brave</t>
  </si>
  <si>
    <t>../Bin/Resources/Textures/Item/UIT_Item_WishStone_Electric.dds</t>
  </si>
  <si>
    <t>Prototype_Texture_Item_Item_WishStone_Electric</t>
  </si>
  <si>
    <t>../Bin/Resources/Textures/Item/UIT_Item_WishStone_Explosion.dds</t>
  </si>
  <si>
    <t>Prototype_Texture_Item_Item_WishStone_Explosion</t>
  </si>
  <si>
    <t>../Bin/Resources/Textures/Item/UIT_Item_WishStone_Fire.dds</t>
  </si>
  <si>
    <t>Prototype_Texture_Item_Item_WishStone_Fire</t>
  </si>
  <si>
    <t>../Bin/Resources/Textures/Item/UIT_Item_WishStone_Friend.dds</t>
  </si>
  <si>
    <t>Prototype_Texture_Item_Item_WishStone_Friend</t>
  </si>
  <si>
    <t>../Bin/Resources/Textures/Item/UIT_Item_WishStone_guts.dds</t>
  </si>
  <si>
    <t>Prototype_Texture_Item_Item_WishStone_guts</t>
  </si>
  <si>
    <t>../Bin/Resources/Textures/Item/UIT_Item_WishStone_Heal.dds</t>
  </si>
  <si>
    <t>Prototype_Texture_Item_Item_WishStone_Heal</t>
  </si>
  <si>
    <t>../Bin/Resources/Textures/Item/UIT_Item_WishStone_Protect.dds</t>
  </si>
  <si>
    <t>Prototype_Texture_Item_Item_WishStone_Protect</t>
  </si>
  <si>
    <t>../Bin/Resources/Textures/Item/UIT_Item_WishStone_Provoke.dds</t>
  </si>
  <si>
    <t>Prototype_Texture_Item_Item_WishStone_Provoke</t>
  </si>
  <si>
    <t>../Bin/Resources/Textures/Item/UIT_Item_WishStone_Stamina.dds</t>
  </si>
  <si>
    <t>Prototype_Texture_Item_Item_WishStone_Stamina</t>
  </si>
  <si>
    <t>../Bin/Resources/Textures/Item/UIT_Lining_0.dds</t>
  </si>
  <si>
    <t>Prototype_Texture_Item_Lining_0</t>
  </si>
  <si>
    <t>../Bin/Resources/Textures/Item/UIT_Lining_A_0.dds</t>
  </si>
  <si>
    <t>Prototype_Texture_Item_Lining_A_0</t>
  </si>
  <si>
    <t>../Bin/Resources/Textures/Item/UIT_Lining_A_1.dds</t>
  </si>
  <si>
    <t>Prototype_Texture_Item_Lining_A_1</t>
  </si>
  <si>
    <t>../Bin/Resources/Textures/Item/UIT_Lining_A_2.dds</t>
  </si>
  <si>
    <t>Prototype_Texture_Item_Lining_A_2</t>
  </si>
  <si>
    <t>../Bin/Resources/Textures/Item/UIT_Lining_A_3.dds</t>
  </si>
  <si>
    <t>Prototype_Texture_Item_Lining_A_3</t>
  </si>
  <si>
    <t>../Bin/Resources/Textures/Item/UIT_Lining_B_0.dds</t>
  </si>
  <si>
    <t>Prototype_Texture_Item_Lining_B_0</t>
  </si>
  <si>
    <t>../Bin/Resources/Textures/Item/UIT_Lining_B_1.dds</t>
  </si>
  <si>
    <t>Prototype_Texture_Item_Lining_B_1</t>
  </si>
  <si>
    <t>../Bin/Resources/Textures/Item/UIT_Lining_B_2.dds</t>
  </si>
  <si>
    <t>Prototype_Texture_Item_Lining_B_2</t>
  </si>
  <si>
    <t>../Bin/Resources/Textures/Item/UIT_Lining_B_3.dds</t>
  </si>
  <si>
    <t>Prototype_Texture_Item_Lining_B_3</t>
  </si>
  <si>
    <t>../Bin/Resources/Textures/Item/UIT_Lining_C_0.dds</t>
  </si>
  <si>
    <t>Prototype_Texture_Item_Lining_C_0</t>
  </si>
  <si>
    <t>../Bin/Resources/Textures/Item/UIT_Lining_C_1.dds</t>
  </si>
  <si>
    <t>Prototype_Texture_Item_Lining_C_1</t>
  </si>
  <si>
    <t>../Bin/Resources/Textures/Item/UIT_Lining_C_2.dds</t>
  </si>
  <si>
    <t>Prototype_Texture_Item_Lining_C_2</t>
  </si>
  <si>
    <t>../Bin/Resources/Textures/Item/UIT_Lining_C_3.dds</t>
  </si>
  <si>
    <t>Prototype_Texture_Item_Lining_C_3</t>
  </si>
  <si>
    <t>../Bin/Resources/Textures/Item/UIT_Q_ArmOfGod.dds</t>
  </si>
  <si>
    <t>Prototype_Texture_Item_Q_ArmOfGod</t>
  </si>
  <si>
    <t>../Bin/Resources/Textures/Item/UIT_TorisionCoil_AntoniaMedicine.dds</t>
  </si>
  <si>
    <t>Prototype_Texture_Item_TorisionCoil_AntoniaMedicine</t>
  </si>
  <si>
    <t>../Bin/Resources/Textures/Item/UIT_TorisionCoil_Belle.dds</t>
  </si>
  <si>
    <t>Prototype_Texture_Item_TorisionCoil_Belle</t>
  </si>
  <si>
    <t>../Bin/Resources/Textures/Item/UIT_TorisionCoil_BlackBox_Benigni01.dds</t>
  </si>
  <si>
    <t>Prototype_Texture_Item_TorisionCoil_BlackBox_Benigni01</t>
  </si>
  <si>
    <t>../Bin/Resources/Textures/Item/UIT_TorisionCoil_BlackBox_Benigni02.dds</t>
  </si>
  <si>
    <t>Prototype_Texture_Item_TorisionCoil_BlackBox_Benigni02</t>
  </si>
  <si>
    <t>../Bin/Resources/Textures/Item/UIT_TorisionCoil_BlackBox_Benigni03.dds</t>
  </si>
  <si>
    <t>Prototype_Texture_Item_TorisionCoil_BlackBox_Benigni03</t>
  </si>
  <si>
    <t>../Bin/Resources/Textures/Item/UIT_TorisionCoil_BlackBox_Krat01.dds</t>
  </si>
  <si>
    <t>Prototype_Texture_Item_TorisionCoil_BlackBox_Krat01</t>
  </si>
  <si>
    <t>../Bin/Resources/Textures/Item/UIT_TorisionCoil_BlackBox_Krat02.dds</t>
  </si>
  <si>
    <t>Prototype_Texture_Item_TorisionCoil_BlackBox_Krat02</t>
  </si>
  <si>
    <t>../Bin/Resources/Textures/Item/UIT_TorisionCoil_BlackBox_Krat03.dds</t>
  </si>
  <si>
    <t>Prototype_Texture_Item_TorisionCoil_BlackBox_Krat03</t>
  </si>
  <si>
    <t>../Bin/Resources/Textures/Item/UIT_TorisionCoil_BrokenBabyDoll.dds</t>
  </si>
  <si>
    <t>Prototype_Texture_Item_TorisionCoil_BrokenBabyDoll</t>
  </si>
  <si>
    <t>UIT_TorisionCoil_DottedpaperMaker</t>
  </si>
  <si>
    <t>UIT_TorisionCoil_EngagementRing</t>
  </si>
  <si>
    <t>UIT_TorisionCoil_EngagementRing_Blood</t>
  </si>
  <si>
    <t>UIT_TorisionCoil_FadedWhistle</t>
  </si>
  <si>
    <t>UIT_TorisionCoil_FourFingerGlove</t>
  </si>
  <si>
    <t>UIT_TorisionCoil_Friend_of_Doll</t>
  </si>
  <si>
    <t>UIT_TorisionCoil_Piano</t>
  </si>
  <si>
    <t>UIT_TorisionCoil_PortraitOfBoy</t>
  </si>
  <si>
    <t>UIT_TorisionCoil_RedApple</t>
  </si>
  <si>
    <t>UIT_TorisionCoil_Relic</t>
  </si>
  <si>
    <t>UIT_TorisionCoil_Wine</t>
  </si>
  <si>
    <t>UIT_Amulet_Advance_0</t>
  </si>
  <si>
    <t>UIT_Amulet_Advance_1</t>
  </si>
  <si>
    <t>UIT_Amulet_Advance_2</t>
  </si>
  <si>
    <t>UIT_Amulet_CarcassDamage</t>
  </si>
  <si>
    <t>UIT_Amulet_CriticalDamage</t>
  </si>
  <si>
    <t>UIT_Amulet_DollDamage</t>
  </si>
  <si>
    <t>UIT_Amulet_Durability</t>
  </si>
  <si>
    <t>UIT_Amulet_ElementPhysicalResis</t>
  </si>
  <si>
    <t>UIT_Amulet_ErgoAmount_0</t>
  </si>
  <si>
    <t>UIT_Amulet_ErgoAmount_1</t>
  </si>
  <si>
    <t>UIT_Amulet_FallDamage</t>
  </si>
  <si>
    <t>UIT_Amulet_Finesse_0</t>
  </si>
  <si>
    <t>UIT_Amulet_Finesse_1</t>
  </si>
  <si>
    <t>UIT_Amulet_Finesse_2</t>
  </si>
  <si>
    <t>UIT_Amulet_FuryStamina</t>
  </si>
  <si>
    <t>UIT_Amulet_GaugeLarge</t>
  </si>
  <si>
    <t>UIT_Amulet_GuardWeapon</t>
  </si>
  <si>
    <t>UIT_Amulet_HP_L</t>
  </si>
  <si>
    <t>UIT_Amulet_HP_S</t>
  </si>
  <si>
    <t>UIT_Amulet_HPNatural_0</t>
  </si>
  <si>
    <t>UIT_Amulet_HPNatural_1</t>
  </si>
  <si>
    <t>UIT_Amulet_HPSPSMP</t>
  </si>
  <si>
    <t>UIT_Amulet_Magazine</t>
  </si>
  <si>
    <t>UIT_Amulet_MaxWeight</t>
  </si>
  <si>
    <t>UIT_Amulet_MaxWeight_L</t>
  </si>
  <si>
    <t>UIT_Amulet_MFAStamina</t>
  </si>
  <si>
    <t>UIT_Amulet_MonsterDamage</t>
  </si>
  <si>
    <t>UIT_Amulet_Motivity_0</t>
  </si>
  <si>
    <t>UIT_Amulet_Motivity_1</t>
  </si>
  <si>
    <t>UIT_Amulet_Motivity_2</t>
  </si>
  <si>
    <t>UIT_Amulet_MotivityFinesse</t>
  </si>
  <si>
    <t>UIT_Amulet_PhysicalDefense</t>
  </si>
  <si>
    <t>UIT_Amulet_PhysicalDefense_L</t>
  </si>
  <si>
    <t>UIT_Amulet_PhysicalResistant</t>
  </si>
  <si>
    <t>UIT_Amulet_PhysicalWeight</t>
  </si>
  <si>
    <t>UIT_Amulet_RecoverErgo</t>
  </si>
  <si>
    <t>UIT_Amulet_RecoverErgo_1</t>
  </si>
  <si>
    <t>UIT_Amulet_RecoverErgo_2</t>
  </si>
  <si>
    <t>UIT_Amulet_RegionGauge</t>
  </si>
  <si>
    <t>UIT_Amulet_Resistant</t>
  </si>
  <si>
    <t>UIT_Amulet_Resistant_1</t>
  </si>
  <si>
    <t>UIT_Amulet_Stamina</t>
  </si>
  <si>
    <t>UIT_Amulet_Stamina_L</t>
  </si>
  <si>
    <t>UIT_Amulet_StaminaSpeed</t>
  </si>
  <si>
    <t>UIT_Amulet_StrongWeapon</t>
  </si>
  <si>
    <t>UIT_Blade_AcidGreatSword</t>
  </si>
  <si>
    <t>UIT_Blade_Bbayonet</t>
  </si>
  <si>
    <t>UIT_Blade_ChainScythe</t>
  </si>
  <si>
    <t>UIT_Blade_Charkram</t>
  </si>
  <si>
    <t>UIT_Blade_ClockSword</t>
  </si>
  <si>
    <t>UIT_Blade_CoilRod</t>
  </si>
  <si>
    <t>UIT_Blade_CrystalAxe</t>
  </si>
  <si>
    <t>UIT_Blade_CrystalSpear</t>
  </si>
  <si>
    <t>UIT_Blade_CrystalSword</t>
  </si>
  <si>
    <t>UIT_Blade_DragonGlaive_01</t>
  </si>
  <si>
    <t>UIT_Blade_ElectricCutter</t>
  </si>
  <si>
    <t>UIT_Blade_ElectricHammer</t>
  </si>
  <si>
    <t>UIT_Blade_FirePickaxe</t>
  </si>
  <si>
    <t>UIT_Blade_FlameDagger</t>
  </si>
  <si>
    <t>UIT_Blade_FlameSword</t>
  </si>
  <si>
    <t>UIT_Blade_GiantWrench</t>
  </si>
  <si>
    <t>UIT_Blade_Glaive</t>
  </si>
  <si>
    <t>UIT_Blade_GreatAxe</t>
  </si>
  <si>
    <t>UIT_Blade_GreatSpear</t>
  </si>
  <si>
    <t>UIT_Blade_Halberd</t>
  </si>
  <si>
    <t>UIT_Blade_Hwando</t>
  </si>
  <si>
    <t>UIT_Blade_KkabiClub</t>
  </si>
  <si>
    <t>UIT_Blade_NoseStaff_01_Large</t>
  </si>
  <si>
    <t>UIT_Blade_NoseStaff_02_Medium</t>
  </si>
  <si>
    <t>UIT_Blade_NoseStaff_03_Small</t>
  </si>
  <si>
    <t>UIT_Blade_O_LG_F_S_02</t>
  </si>
  <si>
    <t>UIT_Blade_O_MG_F_S_02</t>
  </si>
  <si>
    <t>UIT_Blade_O_MG_S_M_01</t>
  </si>
  <si>
    <t>UIT_Blade_O_SG_S_B_01</t>
  </si>
  <si>
    <t>UIT_Blade_O_SG_S_P_01</t>
  </si>
  <si>
    <t>UIT_Blade_O_SS_F_A_01</t>
  </si>
  <si>
    <t>UIT_Blade_Rapier</t>
  </si>
  <si>
    <t>UIT_Blade_RockDrill</t>
  </si>
  <si>
    <t>UIT_Blade_Saber</t>
  </si>
  <si>
    <t>UIT_Blade_ScissorSword</t>
  </si>
  <si>
    <t>UIT_Blade_SevenSword</t>
  </si>
  <si>
    <t>UIT_Blade_ShieldSpear</t>
  </si>
  <si>
    <t>UIT_Blade_Shovel</t>
  </si>
  <si>
    <t>UIT_Blade_SwordLance</t>
  </si>
  <si>
    <t>UIT_Blade_T_MS_S_M_01</t>
  </si>
  <si>
    <t>UIT_Blade_TransformGreatSword</t>
  </si>
  <si>
    <t>UIT_Blade_Trident</t>
  </si>
  <si>
    <t>UIT_Blade_Tsaw</t>
  </si>
  <si>
    <t>UIT_Blade_UmbrellaSword</t>
  </si>
  <si>
    <t>UIT_Catridge_0</t>
  </si>
  <si>
    <t>UIT_Catridge_A_1</t>
  </si>
  <si>
    <t>UIT_Catridge_A_2</t>
  </si>
  <si>
    <t>UIT_Catridge_A_3</t>
  </si>
  <si>
    <t>UIT_Catridge_B_1</t>
  </si>
  <si>
    <t>UIT_Catridge_B_2</t>
  </si>
  <si>
    <t>UIT_Catridge_B_3</t>
  </si>
  <si>
    <t>UIT_Catridge_C_1</t>
  </si>
  <si>
    <t>UIT_Catridge_C_2</t>
  </si>
  <si>
    <t>UIT_Catridge_C_3</t>
  </si>
  <si>
    <t>UIT_Convertor_0</t>
  </si>
  <si>
    <t>UIT_Convertor_A_1</t>
  </si>
  <si>
    <t>UIT_Convertor_A_2</t>
  </si>
  <si>
    <t>UIT_Convertor_A_3</t>
  </si>
  <si>
    <t>UIT_Convertor_B_1</t>
  </si>
  <si>
    <t>UIT_Convertor_B_2</t>
  </si>
  <si>
    <t>UIT_Convertor_B_3</t>
  </si>
  <si>
    <t>UIT_Convertor_C_1</t>
  </si>
  <si>
    <t>UIT_Convertor_C_2</t>
  </si>
  <si>
    <t>UIT_Convertor_C_3</t>
  </si>
  <si>
    <t>UIT_Frame_0</t>
  </si>
  <si>
    <t>UIT_Frame_A_1</t>
  </si>
  <si>
    <t>UIT_Frame_A_2</t>
  </si>
  <si>
    <t>UIT_Frame_A_3</t>
  </si>
  <si>
    <t>UIT_Frame_B_1</t>
  </si>
  <si>
    <t>UIT_Frame_B_2</t>
  </si>
  <si>
    <t>UIT_Frame_B_3</t>
  </si>
  <si>
    <t>UIT_Frame_C_1</t>
  </si>
  <si>
    <t>UIT_Frame_C_2</t>
  </si>
  <si>
    <t>UIT_Frame_C_3</t>
  </si>
  <si>
    <t>UIT_Handle_AcidGreatSword</t>
  </si>
  <si>
    <t>UIT_Handle_Bbayonet</t>
  </si>
  <si>
    <t>UIT_Handle_ChainScythe</t>
  </si>
  <si>
    <t>UIT_Handle_Charkram</t>
  </si>
  <si>
    <t>UIT_Handle_ClockSword</t>
  </si>
  <si>
    <t>UIT_Handle_CoilRod</t>
  </si>
  <si>
    <t>UIT_Handle_CrystalAxe</t>
  </si>
  <si>
    <t>UIT_Handle_CrystalSpear</t>
  </si>
  <si>
    <t>UIT_Handle_CrystalSword</t>
  </si>
  <si>
    <t>UIT_Handle_DragonGlaive_01</t>
  </si>
  <si>
    <t>UIT_Handle_ElectricCutter</t>
  </si>
  <si>
    <t>UIT_Handle_ElectricHammer</t>
  </si>
  <si>
    <t>UIT_Handle_FirePickaxe</t>
  </si>
  <si>
    <t>UIT_Handle_FlameDagger</t>
  </si>
  <si>
    <t>UIT_Handle_FlameSword</t>
  </si>
  <si>
    <t>UIT_Handle_GiantWrench</t>
  </si>
  <si>
    <t>UIT_Handle_Glaive</t>
  </si>
  <si>
    <t>UIT_Handle_GreaatSpear</t>
  </si>
  <si>
    <t>UIT_Handle_GreatAxe</t>
  </si>
  <si>
    <t>UIT_Handle_Halberd</t>
  </si>
  <si>
    <t>UIT_Handle_Hwando</t>
  </si>
  <si>
    <t>UIT_Handle_KkabiClub</t>
  </si>
  <si>
    <t>UIT_Handle_NoseStaff_01_Large</t>
  </si>
  <si>
    <t>UIT_Handle_NoseStaff_02_Medium</t>
  </si>
  <si>
    <t>UIT_Handle_NoseStaff_03_Small</t>
  </si>
  <si>
    <t>UIT_Handle_O_LG_F_S_02</t>
  </si>
  <si>
    <t>UIT_Handle_O_MG_F_S_02</t>
  </si>
  <si>
    <t>UIT_Handle_O_MG_S_M_01</t>
  </si>
  <si>
    <t>UIT_Handle_O_SG_S_B_01</t>
  </si>
  <si>
    <t>UIT_Handle_O_SG_S_P_01</t>
  </si>
  <si>
    <t>UIT_Handle_O_SS_F_A_01</t>
  </si>
  <si>
    <t>UIT_Handle_Rapier</t>
  </si>
  <si>
    <t>UIT_Handle_RockDrill</t>
  </si>
  <si>
    <t>UIT_Handle_Saber</t>
  </si>
  <si>
    <t>UIT_Handle_ScissorSword</t>
  </si>
  <si>
    <t>UIT_Handle_SevenSword</t>
  </si>
  <si>
    <t>UIT_Handle_ShieldSpear</t>
  </si>
  <si>
    <t>UIT_Handle_Shovel</t>
  </si>
  <si>
    <t>UIT_Handle_SwordLance</t>
  </si>
  <si>
    <t>UIT_Handle_T_MS_S_M_01</t>
  </si>
  <si>
    <t>UIT_Handle_TransformGreatSword</t>
  </si>
  <si>
    <t>UIT_Handle_Trident</t>
  </si>
  <si>
    <t>UIT_Handle_Tsaw</t>
  </si>
  <si>
    <t>UIT_Handle_UmbrellaSword</t>
  </si>
  <si>
    <t>UIT_Heroic_ChainScythe_01</t>
  </si>
  <si>
    <t>UIT_Heroic_Charkram_01</t>
  </si>
  <si>
    <t>UIT_Heroic_CrystalSword_01</t>
  </si>
  <si>
    <t>UIT_Heroic_DragonGlaive_01</t>
  </si>
  <si>
    <t>UIT_Heroic_Hwando_01</t>
  </si>
  <si>
    <t>UIT_Heroic_KkabiClub_01</t>
  </si>
  <si>
    <t>UIT_Heroic_NoseStaff_01_Large</t>
  </si>
  <si>
    <t>UIT_Heroic_NoseStaff_02_Medium</t>
  </si>
  <si>
    <t>UIT_Heroic_NoseStaff_03_Small</t>
  </si>
  <si>
    <t>UIT_Heroic_ScissorSword_01</t>
  </si>
  <si>
    <t>UIT_Heroic_SevenSword_01</t>
  </si>
  <si>
    <t>UIT_Heroic_TransformGreatSword_01</t>
  </si>
  <si>
    <t>UIT_Heroic_Trident_01</t>
  </si>
  <si>
    <t>UIT_Heroic_UmbrellaSword_01</t>
  </si>
  <si>
    <t>UIT_Item_Ample_Property_Purification</t>
  </si>
  <si>
    <t>UIT_Item_Ample_Property-Resistance</t>
  </si>
  <si>
    <t>UIT_Item_Ample_Special_Purification</t>
  </si>
  <si>
    <t>UIT_Item_Ample_Special-Resistance</t>
  </si>
  <si>
    <t>UIT_Item_Arm_1</t>
  </si>
  <si>
    <t>UIT_Item_Arm_AcidLuncher</t>
  </si>
  <si>
    <t>UIT_Item_Arm_Aegis</t>
  </si>
  <si>
    <t>UIT_Item_Arm_FA_01</t>
  </si>
  <si>
    <t>UIT_Item_Arm_FB_01</t>
  </si>
  <si>
    <t>UIT_Item_Arm_GG_01</t>
  </si>
  <si>
    <t>UIT_Item_Arm_PB_01</t>
  </si>
  <si>
    <t>UIT_Item_Arm_ShotGun</t>
  </si>
  <si>
    <t>UIT_Item_Arm_SniperCannon</t>
  </si>
  <si>
    <t>UIT_Item_BlackBox_Benigni</t>
  </si>
  <si>
    <t>UIT_Item_BlackBox_Krat</t>
  </si>
  <si>
    <t>UIT_Item_BossErgo_01</t>
  </si>
  <si>
    <t>UIT_Item_BossErgo_02</t>
  </si>
  <si>
    <t>UIT_Item_BossErgo_03</t>
  </si>
  <si>
    <t>UIT_Item_BossErgo_04</t>
  </si>
  <si>
    <t>UIT_Item_BossErgo_05</t>
  </si>
  <si>
    <t>UIT_Item_BossErgo_06</t>
  </si>
  <si>
    <t>UIT_Item_BossErgo_07</t>
  </si>
  <si>
    <t>UIT_Item_BossErgo_08</t>
  </si>
  <si>
    <t>UIT_Item_BossErgo_09</t>
  </si>
  <si>
    <t>UIT_Item_BossErgo_10</t>
  </si>
  <si>
    <t>UIT_Item_Canister_Acid_01</t>
  </si>
  <si>
    <t>UIT_Item_Canister_Electric_01</t>
  </si>
  <si>
    <t>UIT_Item_Canister_Fire_01</t>
  </si>
  <si>
    <t>UIT_Item_Cartridge_Frenzy_L</t>
  </si>
  <si>
    <t>UIT_Item_Cartridge_Frenzy_M</t>
  </si>
  <si>
    <t>UIT_Item_Cartridge_Frenzy_S</t>
  </si>
  <si>
    <t>UIT_Item_Cartridge_Stamina</t>
  </si>
  <si>
    <t>UIT_Item_Chain</t>
  </si>
  <si>
    <t>UIT_Item_Core</t>
  </si>
  <si>
    <t>UIT_Item_Crank_Advance</t>
  </si>
  <si>
    <t>UIT_Item_Crank_Finesse</t>
  </si>
  <si>
    <t>UIT_Item_Crank_Motivity</t>
  </si>
  <si>
    <t>UIT_Item_Crank_Reset</t>
  </si>
  <si>
    <t>UIT_Item_Death</t>
  </si>
  <si>
    <t>UIT_Item_DropErgo_L1</t>
  </si>
  <si>
    <t>UIT_Item_DropErgo_L2</t>
  </si>
  <si>
    <t>UIT_Item_DropErgo_L3</t>
  </si>
  <si>
    <t>UIT_Item_DropErgo_M1</t>
  </si>
  <si>
    <t>UIT_Item_DropErgo_M1_2</t>
  </si>
  <si>
    <t>UIT_Item_DropErgo_M2</t>
  </si>
  <si>
    <t>UIT_Item_DropErgo_M3</t>
  </si>
  <si>
    <t>UIT_Item_DropErgo_S1</t>
  </si>
  <si>
    <t>UIT_Item_DropErgo_S2</t>
  </si>
  <si>
    <t>UIT_Item_DropErgo_S3</t>
  </si>
  <si>
    <t>UIT_Item_DropErgo_S4</t>
  </si>
  <si>
    <t>UIT_Item_DropErgo_XL1</t>
  </si>
  <si>
    <t>UIT_Item_DropErgo_XL2</t>
  </si>
  <si>
    <t>UIT_Item_DropErgo_XL3</t>
  </si>
  <si>
    <t>UIT_Item_DropErgo_XL4</t>
  </si>
  <si>
    <t>UIT_Item_DustCat</t>
  </si>
  <si>
    <t>UIT_Item_EgnimaAssemblyTool</t>
  </si>
  <si>
    <t>UIT_Item_EmergencyRepairtool</t>
  </si>
  <si>
    <t>UIT_Item_Envelop</t>
  </si>
  <si>
    <t>UIT_Item_Ergo_Protect</t>
  </si>
  <si>
    <t>UIT_Item_ErgoAbsorber</t>
  </si>
  <si>
    <t>UIT_Item_GoldenFruit</t>
  </si>
  <si>
    <t>UIT_Item_Granade_Acid_01</t>
  </si>
  <si>
    <t>UIT_Item_Granade_Cluster_01</t>
  </si>
  <si>
    <t>UIT_Item_Granade_ShotPut_01</t>
  </si>
  <si>
    <t>UIT_Item_GrindStone_Acid</t>
  </si>
  <si>
    <t>UIT_Item_GrindStone_Critical</t>
  </si>
  <si>
    <t>UIT_Item_GrindStone_Destroy</t>
  </si>
  <si>
    <t>UIT_Item_GrindStone_Durability</t>
  </si>
  <si>
    <t>UIT_Item_GrindStone_Electric</t>
  </si>
  <si>
    <t>UIT_Item_GrindStone_Fire</t>
  </si>
  <si>
    <t>UIT_Item_GrindStone_Guard</t>
  </si>
  <si>
    <t>UIT_Item_GrindStone_Perfect</t>
  </si>
  <si>
    <t>UIT_Item_Helper</t>
  </si>
  <si>
    <t>UIT_Item_HighFrameAmplifier</t>
  </si>
  <si>
    <t>UIT_Item_Lamp</t>
  </si>
  <si>
    <t>UIT_Item_Lamp_On</t>
  </si>
  <si>
    <t>UIT_Item_LampBuff</t>
  </si>
  <si>
    <t>UIT_Item_Molotov</t>
  </si>
  <si>
    <t>UIT_Item_Moonstone_1</t>
  </si>
  <si>
    <t>UIT_Item_Moonstone_2</t>
  </si>
  <si>
    <t>UIT_Item_Moonstone_3</t>
  </si>
  <si>
    <t>UIT_Item_Moonstone_4</t>
  </si>
  <si>
    <t>UIT_Item_Moonstone_H1</t>
  </si>
  <si>
    <t>UIT_Item_Moonstone_H2</t>
  </si>
  <si>
    <t>UIT_Item_Newspaper</t>
  </si>
  <si>
    <t>UIT_Item_Oilbottle</t>
  </si>
  <si>
    <t>UIT_Item_Overcharger</t>
  </si>
  <si>
    <t>UIT_Item_PiercingSpike</t>
  </si>
  <si>
    <t>UIT_Item_Potion_01</t>
  </si>
  <si>
    <t>UIT_Item_Potion_02</t>
  </si>
  <si>
    <t>UIT_Item_Potion_03</t>
  </si>
  <si>
    <t>UIT_Item_Potion_04</t>
  </si>
  <si>
    <t>UIT_Item_Quartz</t>
  </si>
  <si>
    <t>UIT_Item_RegionCall</t>
  </si>
  <si>
    <t>UIT_Item_RegionPlug</t>
  </si>
  <si>
    <t>UIT_Item_Sharpentool</t>
  </si>
  <si>
    <t>UIT_Item_Sharpentool_Acid</t>
  </si>
  <si>
    <t>UIT_Item_Sharpentool_Alterationtool</t>
  </si>
  <si>
    <t>UIT_Item_Sharpentool_Elec</t>
  </si>
  <si>
    <t>UIT_Item_Sharpentool_Fire</t>
  </si>
  <si>
    <t>UIT_Item_SlaveRecovery</t>
  </si>
  <si>
    <t>UIT_Item_Teleport</t>
  </si>
  <si>
    <t>UIT_Item_Teleport_2</t>
  </si>
  <si>
    <t>UIT_Item_ThermiteFire</t>
  </si>
  <si>
    <t>UIT_Item_Throw_Gear</t>
  </si>
  <si>
    <t>UIT_Item_Throw_Saw</t>
  </si>
  <si>
    <t>UIT_Item_ThrowBattery</t>
  </si>
  <si>
    <t>UIT_Item_TreeFacilit_L</t>
  </si>
  <si>
    <t>UIT_Item_TreeFacilit_M</t>
  </si>
  <si>
    <t>UIT_Item_TreeFacilit_S</t>
  </si>
  <si>
    <t>UIT_Item_VenigniCoin</t>
  </si>
  <si>
    <t>UIT_Item_WishStone_Acid</t>
  </si>
  <si>
    <t>UIT_Item_WishStone_Advance</t>
  </si>
  <si>
    <t>UIT_Item_WishStone_Berserker</t>
  </si>
  <si>
    <t>UIT_Item_WishStone_Brave</t>
  </si>
  <si>
    <t>UIT_Item_WishStone_Electric</t>
  </si>
  <si>
    <t>UIT_Item_WishStone_Explosion</t>
  </si>
  <si>
    <t>UIT_Item_WishStone_Fire</t>
  </si>
  <si>
    <t>UIT_Item_WishStone_Friend</t>
  </si>
  <si>
    <t>UIT_Item_WishStone_guts</t>
  </si>
  <si>
    <t>UIT_Item_WishStone_Heal</t>
  </si>
  <si>
    <t>UIT_Item_WishStone_Protect</t>
  </si>
  <si>
    <t>UIT_Item_WishStone_Provoke</t>
  </si>
  <si>
    <t>UIT_Item_WishStone_Stamina</t>
  </si>
  <si>
    <t>UIT_Lining_0</t>
  </si>
  <si>
    <t>UIT_Lining_A_0</t>
  </si>
  <si>
    <t>UIT_Lining_A_1</t>
  </si>
  <si>
    <t>UIT_Lining_A_2</t>
  </si>
  <si>
    <t>UIT_Lining_A_3</t>
  </si>
  <si>
    <t>UIT_Lining_B_0</t>
  </si>
  <si>
    <t>UIT_Lining_B_1</t>
  </si>
  <si>
    <t>UIT_Lining_B_2</t>
  </si>
  <si>
    <t>UIT_Lining_B_3</t>
  </si>
  <si>
    <t>UIT_Lining_C_0</t>
  </si>
  <si>
    <t>UIT_Lining_C_1</t>
  </si>
  <si>
    <t>UIT_Lining_C_2</t>
  </si>
  <si>
    <t>UIT_Lining_C_3</t>
  </si>
  <si>
    <t>UIT_Q_ArmOfGod</t>
  </si>
  <si>
    <t>UIT_TorisionCoil_AntoniaMedicine</t>
  </si>
  <si>
    <t>UIT_TorisionCoil_Belle</t>
  </si>
  <si>
    <t>UIT_TorisionCoil_BlackBox_Benigni01</t>
  </si>
  <si>
    <t>UIT_TorisionCoil_BlackBox_Benigni02</t>
  </si>
  <si>
    <t>UIT_TorisionCoil_BlackBox_Benigni03</t>
  </si>
  <si>
    <t>UIT_TorisionCoil_BlackBox_Krat01</t>
  </si>
  <si>
    <t>UIT_TorisionCoil_BlackBox_Krat02</t>
  </si>
  <si>
    <t>UIT_TorisionCoil_BlackBox_Krat03</t>
  </si>
  <si>
    <t>UIT_TorisionCoil_BrokenBabyDoll</t>
  </si>
  <si>
    <t>UIT_Amulet_Advance_1</t>
    <phoneticPr fontId="1" type="noConversion"/>
  </si>
  <si>
    <t>UIT_Amulet_Advance_2</t>
    <phoneticPr fontId="1" type="noConversion"/>
  </si>
  <si>
    <t>UIT_Amulet_Finesse_1</t>
    <phoneticPr fontId="1" type="noConversion"/>
  </si>
  <si>
    <t>UIT_Amulet_Finesse_2</t>
    <phoneticPr fontId="1" type="noConversion"/>
  </si>
  <si>
    <t>UIT_Amulet_Resistant_1</t>
    <phoneticPr fontId="1" type="noConversion"/>
  </si>
  <si>
    <t>UIT_Amulet_ErgoAmount_1</t>
    <phoneticPr fontId="1" type="noConversion"/>
  </si>
  <si>
    <t>UIT_Amulet_HPNatural_1</t>
    <phoneticPr fontId="1" type="noConversion"/>
  </si>
  <si>
    <t>UIT_Amulet_Motivity_1</t>
    <phoneticPr fontId="1" type="noConversion"/>
  </si>
  <si>
    <t>UIT_Amulet_Motivity_2</t>
    <phoneticPr fontId="1" type="noConversion"/>
  </si>
  <si>
    <t>UIT_Lining_A_3</t>
    <phoneticPr fontId="1" type="noConversion"/>
  </si>
  <si>
    <t>UIT_Lining_B_3</t>
    <phoneticPr fontId="1" type="noConversion"/>
  </si>
  <si>
    <t>UIT_Lining_C_3</t>
    <phoneticPr fontId="1" type="noConversion"/>
  </si>
  <si>
    <t>UIT_Lining_A_2</t>
    <phoneticPr fontId="1" type="noConversion"/>
  </si>
  <si>
    <t>UIT_Lining_B_2</t>
    <phoneticPr fontId="1" type="noConversion"/>
  </si>
  <si>
    <t>UIT_Lining_C_2</t>
    <phoneticPr fontId="1" type="noConversion"/>
  </si>
  <si>
    <t>UIT_Item_DropErgo_S3</t>
    <phoneticPr fontId="1" type="noConversion"/>
  </si>
  <si>
    <t>UIT_Item_DropErgo_L2</t>
    <phoneticPr fontId="1" type="noConversion"/>
  </si>
  <si>
    <t>UIT_Item_DropErgo_M2</t>
    <phoneticPr fontId="1" type="noConversion"/>
  </si>
  <si>
    <t>UIT_Item_DropErgo_S2</t>
    <phoneticPr fontId="1" type="noConversion"/>
  </si>
  <si>
    <t>UIT_Item_Potion_01</t>
    <phoneticPr fontId="1" type="noConversion"/>
  </si>
  <si>
    <t>UIT_Item_DropErgo_L1</t>
    <phoneticPr fontId="1" type="noConversion"/>
  </si>
  <si>
    <t>UIT_Item_DropErgo_M1</t>
    <phoneticPr fontId="1" type="noConversion"/>
  </si>
  <si>
    <t>UIT_Item_DropErgo_S1</t>
    <phoneticPr fontId="1" type="noConversion"/>
  </si>
  <si>
    <t xml:space="preserve"> </t>
    <phoneticPr fontId="1" type="noConversion"/>
  </si>
  <si>
    <t>생명의 아뮬렛</t>
    <phoneticPr fontId="1" type="noConversion"/>
  </si>
  <si>
    <t>화염 상태이상 면역</t>
    <phoneticPr fontId="1" type="noConversion"/>
  </si>
  <si>
    <t>전격 상태이상 면역</t>
    <phoneticPr fontId="1" type="noConversion"/>
  </si>
  <si>
    <t>산성 상태이상 면역</t>
    <phoneticPr fontId="1" type="noConversion"/>
  </si>
  <si>
    <t>투척용 무기</t>
    <phoneticPr fontId="1" type="noConversion"/>
  </si>
  <si>
    <t>투척용 무기 (화염 공격)</t>
    <phoneticPr fontId="1" type="noConversion"/>
  </si>
  <si>
    <t>투척용 무기 (전격)</t>
    <phoneticPr fontId="1" type="noConversion"/>
  </si>
  <si>
    <t>최대 스태미나</t>
    <phoneticPr fontId="1" type="noConversion"/>
  </si>
  <si>
    <t>최대 HP</t>
    <phoneticPr fontId="1" type="noConversion"/>
  </si>
  <si>
    <t>1초 당 HP 회복량</t>
    <phoneticPr fontId="1" type="noConversion"/>
  </si>
  <si>
    <t>방어력 증가</t>
    <phoneticPr fontId="1" type="noConversion"/>
  </si>
  <si>
    <t>화염 저항</t>
    <phoneticPr fontId="1" type="noConversion"/>
  </si>
  <si>
    <t>전격 저항</t>
    <phoneticPr fontId="1" type="noConversion"/>
  </si>
  <si>
    <t>산성 저항</t>
    <phoneticPr fontId="1" type="noConversion"/>
  </si>
  <si>
    <t>공격력 증가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</si>
</sst>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0" fontId="2" fillId="4" borderId="0" xfId="0" applyFont="1" applyFill="1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0" fillId="5" borderId="1" xfId="0" applyFill="1" applyBorder="1"/>
    <xf numFmtId="0" fontId="2" fillId="6" borderId="1" xfId="0" applyFont="1" applyFill="1" applyBorder="1"/>
    <xf numFmtId="0" fontId="0" fillId="3" borderId="0" xfId="0" applyFill="1"/>
    <xf numFmtId="0" fontId="0" fillId="7" borderId="1" xfId="0" applyFill="1" applyBorder="1"/>
    <xf numFmtId="0" fontId="4" fillId="7" borderId="1" xfId="0" applyFont="1" applyFill="1" applyBorder="1"/>
    <xf numFmtId="0" fontId="5" fillId="7" borderId="1" xfId="0" applyFont="1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24167-7E19-4651-913D-AA5043B561F4}">
  <dimension ref="A1:AO343"/>
  <sheetViews>
    <sheetView tabSelected="1" zoomScale="70" zoomScaleNormal="70" workbookViewId="0">
      <pane xSplit="2" ySplit="2" topLeftCell="L133" activePane="bottomRight" state="frozen"/>
      <selection pane="topRight" activeCell="C1" sqref="C1"/>
      <selection pane="bottomLeft" activeCell="A3" sqref="A3"/>
      <selection pane="bottomRight" activeCell="U146" sqref="U146"/>
    </sheetView>
  </sheetViews>
  <sheetFormatPr defaultRowHeight="16.5" x14ac:dyDescent="0.3"/>
  <cols>
    <col min="2" max="2" width="27.25" customWidth="1"/>
    <col min="3" max="3" width="12.375" customWidth="1"/>
    <col min="4" max="4" width="35.625" customWidth="1"/>
    <col min="5" max="5" width="10" customWidth="1"/>
    <col min="6" max="6" width="36.875" customWidth="1"/>
    <col min="7" max="7" width="9.75" customWidth="1"/>
    <col min="8" max="8" width="14.75" customWidth="1"/>
    <col min="9" max="10" width="8.25" customWidth="1"/>
    <col min="11" max="12" width="20.25" customWidth="1"/>
    <col min="13" max="13" width="11.875" customWidth="1"/>
    <col min="14" max="14" width="16.125" customWidth="1"/>
    <col min="15" max="15" width="14.375" customWidth="1"/>
    <col min="16" max="16" width="13.875" customWidth="1"/>
    <col min="17" max="17" width="14.5" customWidth="1"/>
    <col min="18" max="18" width="12.375" customWidth="1"/>
    <col min="27" max="27" width="14" customWidth="1"/>
    <col min="28" max="28" width="15.125" customWidth="1"/>
    <col min="29" max="29" width="10.875" customWidth="1"/>
    <col min="30" max="30" width="12.25" customWidth="1"/>
    <col min="31" max="31" width="14.375" customWidth="1"/>
    <col min="32" max="32" width="18.625" customWidth="1"/>
    <col min="33" max="33" width="14.875" customWidth="1"/>
    <col min="38" max="39" width="11.875" customWidth="1"/>
    <col min="40" max="40" width="38.125" customWidth="1"/>
    <col min="41" max="41" width="37.625" customWidth="1"/>
  </cols>
  <sheetData>
    <row r="1" spans="1:41" x14ac:dyDescent="0.3">
      <c r="A1" s="3"/>
      <c r="B1" s="3"/>
      <c r="C1" s="3" t="s">
        <v>708</v>
      </c>
      <c r="D1" s="3"/>
      <c r="E1" s="3"/>
      <c r="F1" s="3"/>
      <c r="G1" s="3" t="s">
        <v>843</v>
      </c>
      <c r="H1" s="3" t="s">
        <v>805</v>
      </c>
      <c r="I1" s="3" t="s">
        <v>807</v>
      </c>
      <c r="J1" s="3" t="s">
        <v>845</v>
      </c>
      <c r="K1" s="3" t="s">
        <v>802</v>
      </c>
      <c r="L1" s="3" t="s">
        <v>801</v>
      </c>
      <c r="M1" s="3" t="s">
        <v>121</v>
      </c>
      <c r="N1" s="3" t="s">
        <v>126</v>
      </c>
      <c r="O1" s="3" t="s">
        <v>393</v>
      </c>
      <c r="P1" s="3" t="s">
        <v>395</v>
      </c>
      <c r="Q1" s="3" t="s">
        <v>397</v>
      </c>
      <c r="R1" s="3" t="s">
        <v>399</v>
      </c>
      <c r="S1" s="3" t="s">
        <v>401</v>
      </c>
      <c r="T1" s="3" t="s">
        <v>403</v>
      </c>
      <c r="U1" s="3" t="s">
        <v>434</v>
      </c>
      <c r="V1" s="3" t="s">
        <v>436</v>
      </c>
      <c r="W1" s="3" t="s">
        <v>438</v>
      </c>
      <c r="X1" s="3" t="s">
        <v>478</v>
      </c>
      <c r="Y1" s="3" t="s">
        <v>480</v>
      </c>
      <c r="Z1" s="3" t="s">
        <v>482</v>
      </c>
      <c r="AA1" s="3" t="s">
        <v>128</v>
      </c>
      <c r="AB1" s="3" t="s">
        <v>130</v>
      </c>
      <c r="AC1" s="3" t="s">
        <v>132</v>
      </c>
      <c r="AD1" s="3" t="s">
        <v>134</v>
      </c>
      <c r="AE1" s="3" t="s">
        <v>136</v>
      </c>
      <c r="AF1" s="3" t="s">
        <v>138</v>
      </c>
      <c r="AG1" s="3" t="s">
        <v>140</v>
      </c>
      <c r="AH1" s="3" t="s">
        <v>142</v>
      </c>
      <c r="AI1" s="3" t="s">
        <v>225</v>
      </c>
      <c r="AJ1" s="3" t="s">
        <v>227</v>
      </c>
      <c r="AK1" s="3" t="s">
        <v>229</v>
      </c>
      <c r="AL1" s="3" t="s">
        <v>122</v>
      </c>
      <c r="AM1" s="3" t="s">
        <v>124</v>
      </c>
      <c r="AN1" s="3" t="s">
        <v>782</v>
      </c>
      <c r="AO1" s="3" t="s">
        <v>144</v>
      </c>
    </row>
    <row r="2" spans="1:41" x14ac:dyDescent="0.3">
      <c r="A2" s="4" t="s">
        <v>1</v>
      </c>
      <c r="B2" s="5" t="s">
        <v>3</v>
      </c>
      <c r="C2" s="5" t="s">
        <v>2</v>
      </c>
      <c r="D2" s="5" t="s">
        <v>804</v>
      </c>
      <c r="E2" s="5" t="s">
        <v>709</v>
      </c>
      <c r="F2" s="5" t="s">
        <v>803</v>
      </c>
      <c r="G2" s="5" t="s">
        <v>844</v>
      </c>
      <c r="H2" s="5" t="s">
        <v>806</v>
      </c>
      <c r="I2" s="5" t="s">
        <v>834</v>
      </c>
      <c r="J2" s="5" t="s">
        <v>846</v>
      </c>
      <c r="K2" s="5" t="s">
        <v>711</v>
      </c>
      <c r="L2" s="5" t="s">
        <v>710</v>
      </c>
      <c r="M2" s="5" t="s">
        <v>771</v>
      </c>
      <c r="N2" s="5" t="s">
        <v>774</v>
      </c>
      <c r="O2" s="6" t="s">
        <v>789</v>
      </c>
      <c r="P2" s="6" t="s">
        <v>790</v>
      </c>
      <c r="Q2" s="6" t="s">
        <v>791</v>
      </c>
      <c r="R2" s="6" t="s">
        <v>792</v>
      </c>
      <c r="S2" s="6" t="s">
        <v>793</v>
      </c>
      <c r="T2" s="6" t="s">
        <v>794</v>
      </c>
      <c r="U2" s="6" t="s">
        <v>795</v>
      </c>
      <c r="V2" s="6" t="s">
        <v>796</v>
      </c>
      <c r="W2" s="6" t="s">
        <v>797</v>
      </c>
      <c r="X2" s="6" t="s">
        <v>798</v>
      </c>
      <c r="Y2" s="6" t="s">
        <v>799</v>
      </c>
      <c r="Z2" s="6" t="s">
        <v>800</v>
      </c>
      <c r="AA2" s="5" t="s">
        <v>775</v>
      </c>
      <c r="AB2" s="5" t="s">
        <v>776</v>
      </c>
      <c r="AC2" s="5" t="s">
        <v>777</v>
      </c>
      <c r="AD2" s="5" t="s">
        <v>778</v>
      </c>
      <c r="AE2" s="5" t="s">
        <v>779</v>
      </c>
      <c r="AF2" s="5" t="s">
        <v>780</v>
      </c>
      <c r="AG2" s="6" t="s">
        <v>781</v>
      </c>
      <c r="AH2" s="6" t="s">
        <v>784</v>
      </c>
      <c r="AI2" s="6" t="s">
        <v>785</v>
      </c>
      <c r="AJ2" s="6" t="s">
        <v>786</v>
      </c>
      <c r="AK2" s="6" t="s">
        <v>787</v>
      </c>
      <c r="AL2" s="5" t="s">
        <v>772</v>
      </c>
      <c r="AM2" s="5" t="s">
        <v>773</v>
      </c>
      <c r="AN2" s="6" t="s">
        <v>783</v>
      </c>
      <c r="AO2" s="6" t="s">
        <v>788</v>
      </c>
    </row>
    <row r="3" spans="1:41" x14ac:dyDescent="0.3">
      <c r="A3" s="7">
        <v>0</v>
      </c>
      <c r="B3" s="7" t="s">
        <v>4</v>
      </c>
      <c r="C3" s="8">
        <f>VLOOKUP(D3,ItemTexture!$D$2:$E$336,2,FALSE)</f>
        <v>82</v>
      </c>
      <c r="D3" s="8" t="s">
        <v>1601</v>
      </c>
      <c r="E3" s="9">
        <v>0</v>
      </c>
      <c r="F3" s="9" t="s">
        <v>808</v>
      </c>
      <c r="G3" s="9">
        <v>0</v>
      </c>
      <c r="H3" s="9">
        <v>1</v>
      </c>
      <c r="I3" s="9">
        <v>0</v>
      </c>
      <c r="J3" s="9">
        <v>40</v>
      </c>
      <c r="K3" s="9">
        <v>84</v>
      </c>
      <c r="L3" s="9">
        <v>84</v>
      </c>
      <c r="M3" s="9">
        <v>7.4</v>
      </c>
      <c r="N3" s="9">
        <v>101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 t="s">
        <v>1877</v>
      </c>
      <c r="AB3" s="9">
        <v>0</v>
      </c>
      <c r="AC3" s="9">
        <v>0</v>
      </c>
      <c r="AD3" s="9">
        <v>403</v>
      </c>
      <c r="AE3" s="9">
        <v>11.4</v>
      </c>
      <c r="AF3" s="9">
        <v>50.32</v>
      </c>
      <c r="AG3" s="9" t="s">
        <v>10</v>
      </c>
      <c r="AH3" s="9">
        <v>3</v>
      </c>
      <c r="AI3" s="9" t="s">
        <v>1877</v>
      </c>
      <c r="AJ3" s="9" t="s">
        <v>1877</v>
      </c>
      <c r="AK3" s="9" t="s">
        <v>1877</v>
      </c>
      <c r="AL3" s="9" t="s">
        <v>7</v>
      </c>
      <c r="AM3" s="9" t="s">
        <v>8</v>
      </c>
      <c r="AN3" s="9" t="s">
        <v>11</v>
      </c>
      <c r="AO3" s="9" t="str">
        <f t="shared" ref="AO3:AO34" si="0">"공격력 "&amp;N3</f>
        <v>공격력 101</v>
      </c>
    </row>
    <row r="4" spans="1:41" x14ac:dyDescent="0.3">
      <c r="A4" s="11">
        <v>1</v>
      </c>
      <c r="B4" s="7" t="s">
        <v>12</v>
      </c>
      <c r="C4" s="8">
        <f>VLOOKUP(D4,ItemTexture!$D$2:$E$336,2,FALSE)</f>
        <v>87</v>
      </c>
      <c r="D4" s="8" t="s">
        <v>1606</v>
      </c>
      <c r="E4" s="9">
        <v>0</v>
      </c>
      <c r="F4" s="9" t="s">
        <v>808</v>
      </c>
      <c r="G4" s="9">
        <v>0</v>
      </c>
      <c r="H4" s="9">
        <v>1</v>
      </c>
      <c r="I4" s="9">
        <v>0</v>
      </c>
      <c r="J4" s="9">
        <v>41</v>
      </c>
      <c r="K4" s="9">
        <v>100</v>
      </c>
      <c r="L4" s="9">
        <v>100</v>
      </c>
      <c r="M4" s="9">
        <v>5</v>
      </c>
      <c r="N4" s="9">
        <v>79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 t="s">
        <v>1877</v>
      </c>
      <c r="AB4" s="9">
        <v>0</v>
      </c>
      <c r="AC4" s="9">
        <v>0</v>
      </c>
      <c r="AD4" s="9">
        <v>330</v>
      </c>
      <c r="AE4" s="9">
        <v>8.25</v>
      </c>
      <c r="AF4" s="9">
        <v>37.32</v>
      </c>
      <c r="AG4" s="9" t="s">
        <v>13</v>
      </c>
      <c r="AH4" s="9">
        <v>3</v>
      </c>
      <c r="AI4" s="9" t="s">
        <v>1877</v>
      </c>
      <c r="AJ4" s="9" t="s">
        <v>1877</v>
      </c>
      <c r="AK4" s="9" t="s">
        <v>1877</v>
      </c>
      <c r="AL4" s="9" t="s">
        <v>8</v>
      </c>
      <c r="AM4" s="9" t="s">
        <v>7</v>
      </c>
      <c r="AN4" s="9" t="s">
        <v>14</v>
      </c>
      <c r="AO4" s="9" t="str">
        <f t="shared" si="0"/>
        <v>공격력 79</v>
      </c>
    </row>
    <row r="5" spans="1:41" x14ac:dyDescent="0.3">
      <c r="A5" s="7">
        <v>2</v>
      </c>
      <c r="B5" s="7" t="s">
        <v>15</v>
      </c>
      <c r="C5" s="8">
        <f>VLOOKUP(D5,ItemTexture!$D$2:$E$336,2,FALSE)</f>
        <v>93</v>
      </c>
      <c r="D5" s="8" t="s">
        <v>1612</v>
      </c>
      <c r="E5" s="9">
        <v>1</v>
      </c>
      <c r="F5" s="9" t="s">
        <v>809</v>
      </c>
      <c r="G5" s="9">
        <v>0</v>
      </c>
      <c r="H5" s="9">
        <v>1</v>
      </c>
      <c r="I5" s="9">
        <v>0</v>
      </c>
      <c r="J5" s="9">
        <v>42</v>
      </c>
      <c r="K5" s="9">
        <v>117</v>
      </c>
      <c r="L5" s="9">
        <v>117</v>
      </c>
      <c r="M5" s="9">
        <v>9.9</v>
      </c>
      <c r="N5" s="9">
        <v>119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 t="s">
        <v>1877</v>
      </c>
      <c r="AB5" s="9">
        <v>0</v>
      </c>
      <c r="AC5" s="9">
        <v>0</v>
      </c>
      <c r="AD5" s="9">
        <v>461</v>
      </c>
      <c r="AE5" s="9">
        <v>10.050000000000001</v>
      </c>
      <c r="AF5" s="9">
        <v>57.25</v>
      </c>
      <c r="AG5" s="9" t="s">
        <v>18</v>
      </c>
      <c r="AH5" s="9">
        <v>1</v>
      </c>
      <c r="AI5" s="9" t="s">
        <v>1877</v>
      </c>
      <c r="AJ5" s="9" t="s">
        <v>1877</v>
      </c>
      <c r="AK5" s="9" t="s">
        <v>1877</v>
      </c>
      <c r="AL5" s="9" t="s">
        <v>17</v>
      </c>
      <c r="AM5" s="9" t="s">
        <v>17</v>
      </c>
      <c r="AN5" s="9" t="s">
        <v>19</v>
      </c>
      <c r="AO5" s="9" t="str">
        <f t="shared" si="0"/>
        <v>공격력 119</v>
      </c>
    </row>
    <row r="6" spans="1:41" x14ac:dyDescent="0.3">
      <c r="A6" s="7">
        <v>3</v>
      </c>
      <c r="B6" s="7" t="s">
        <v>20</v>
      </c>
      <c r="C6" s="8">
        <f>VLOOKUP(D6,ItemTexture!$D$2:$E$336,2,FALSE)</f>
        <v>68</v>
      </c>
      <c r="D6" s="8" t="s">
        <v>1587</v>
      </c>
      <c r="E6" s="9">
        <v>2</v>
      </c>
      <c r="F6" s="9" t="s">
        <v>810</v>
      </c>
      <c r="G6" s="9">
        <v>0</v>
      </c>
      <c r="H6" s="9">
        <v>1</v>
      </c>
      <c r="I6" s="9">
        <v>0</v>
      </c>
      <c r="J6" s="9">
        <v>43</v>
      </c>
      <c r="K6" s="9">
        <v>100</v>
      </c>
      <c r="L6" s="9">
        <v>100</v>
      </c>
      <c r="M6" s="9">
        <v>12.9</v>
      </c>
      <c r="N6" s="9">
        <v>132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 t="s">
        <v>1877</v>
      </c>
      <c r="AB6" s="9">
        <v>0</v>
      </c>
      <c r="AC6" s="9">
        <v>0</v>
      </c>
      <c r="AD6" s="9">
        <v>525</v>
      </c>
      <c r="AE6" s="9">
        <v>13.15</v>
      </c>
      <c r="AF6" s="9">
        <v>57.99</v>
      </c>
      <c r="AG6" s="9" t="s">
        <v>22</v>
      </c>
      <c r="AH6" s="9">
        <v>3</v>
      </c>
      <c r="AI6" s="9" t="s">
        <v>1877</v>
      </c>
      <c r="AJ6" s="9" t="s">
        <v>1877</v>
      </c>
      <c r="AK6" s="9" t="s">
        <v>1877</v>
      </c>
      <c r="AL6" s="9" t="s">
        <v>7</v>
      </c>
      <c r="AM6" s="9" t="s">
        <v>8</v>
      </c>
      <c r="AN6" s="9" t="s">
        <v>23</v>
      </c>
      <c r="AO6" s="9" t="str">
        <f t="shared" si="0"/>
        <v>공격력 132</v>
      </c>
    </row>
    <row r="7" spans="1:41" x14ac:dyDescent="0.3">
      <c r="A7" s="7">
        <v>4</v>
      </c>
      <c r="B7" s="7" t="s">
        <v>24</v>
      </c>
      <c r="C7" s="8">
        <f>VLOOKUP(D7,ItemTexture!$D$2:$E$336,2,FALSE)</f>
        <v>92</v>
      </c>
      <c r="D7" s="8" t="s">
        <v>1611</v>
      </c>
      <c r="E7" s="9">
        <v>0</v>
      </c>
      <c r="F7" s="9" t="s">
        <v>808</v>
      </c>
      <c r="G7" s="9">
        <v>0</v>
      </c>
      <c r="H7" s="9">
        <v>1</v>
      </c>
      <c r="I7" s="9">
        <v>0</v>
      </c>
      <c r="J7" s="9">
        <v>44</v>
      </c>
      <c r="K7" s="9">
        <v>84</v>
      </c>
      <c r="L7" s="9">
        <v>84</v>
      </c>
      <c r="M7" s="9">
        <v>7.6</v>
      </c>
      <c r="N7" s="9">
        <v>97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 t="s">
        <v>1877</v>
      </c>
      <c r="AB7" s="9">
        <v>0</v>
      </c>
      <c r="AC7" s="9">
        <v>0</v>
      </c>
      <c r="AD7" s="9">
        <v>391</v>
      </c>
      <c r="AE7" s="9">
        <v>9.75</v>
      </c>
      <c r="AF7" s="9">
        <v>53.97</v>
      </c>
      <c r="AG7" s="9" t="s">
        <v>25</v>
      </c>
      <c r="AH7" s="9">
        <v>2</v>
      </c>
      <c r="AI7" s="9" t="s">
        <v>1877</v>
      </c>
      <c r="AJ7" s="9" t="s">
        <v>1877</v>
      </c>
      <c r="AK7" s="9" t="s">
        <v>1877</v>
      </c>
      <c r="AL7" s="9" t="s">
        <v>8</v>
      </c>
      <c r="AM7" s="9" t="s">
        <v>7</v>
      </c>
      <c r="AN7" s="9" t="s">
        <v>26</v>
      </c>
      <c r="AO7" s="9" t="str">
        <f t="shared" si="0"/>
        <v>공격력 97</v>
      </c>
    </row>
    <row r="8" spans="1:41" x14ac:dyDescent="0.3">
      <c r="A8" s="7">
        <v>5</v>
      </c>
      <c r="B8" s="7" t="s">
        <v>27</v>
      </c>
      <c r="C8" s="8">
        <f>VLOOKUP(D8,ItemTexture!$D$2:$E$336,2,FALSE)</f>
        <v>71</v>
      </c>
      <c r="D8" s="8" t="s">
        <v>1590</v>
      </c>
      <c r="E8" s="9">
        <v>2</v>
      </c>
      <c r="F8" s="9" t="s">
        <v>810</v>
      </c>
      <c r="G8" s="9">
        <v>0</v>
      </c>
      <c r="H8" s="9">
        <v>1</v>
      </c>
      <c r="I8" s="9">
        <v>0</v>
      </c>
      <c r="J8" s="9">
        <v>45</v>
      </c>
      <c r="K8" s="9">
        <v>117</v>
      </c>
      <c r="L8" s="9">
        <v>117</v>
      </c>
      <c r="M8" s="9">
        <v>17</v>
      </c>
      <c r="N8" s="9">
        <v>156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 t="s">
        <v>1877</v>
      </c>
      <c r="AB8" s="9">
        <v>0</v>
      </c>
      <c r="AC8" s="9">
        <v>0</v>
      </c>
      <c r="AD8" s="9">
        <v>604</v>
      </c>
      <c r="AE8" s="9">
        <v>15.1</v>
      </c>
      <c r="AF8" s="9">
        <v>73.92</v>
      </c>
      <c r="AG8" s="9" t="s">
        <v>28</v>
      </c>
      <c r="AH8" s="9">
        <v>1</v>
      </c>
      <c r="AI8" s="9" t="s">
        <v>1877</v>
      </c>
      <c r="AJ8" s="9" t="s">
        <v>1877</v>
      </c>
      <c r="AK8" s="9" t="s">
        <v>1877</v>
      </c>
      <c r="AL8" s="9" t="s">
        <v>7</v>
      </c>
      <c r="AM8" s="9" t="s">
        <v>8</v>
      </c>
      <c r="AN8" s="9" t="s">
        <v>29</v>
      </c>
      <c r="AO8" s="9" t="str">
        <f t="shared" si="0"/>
        <v>공격력 156</v>
      </c>
    </row>
    <row r="9" spans="1:41" x14ac:dyDescent="0.3">
      <c r="A9" s="7">
        <v>6</v>
      </c>
      <c r="B9" s="7" t="s">
        <v>30</v>
      </c>
      <c r="C9" s="8">
        <f>VLOOKUP(D9,ItemTexture!$D$2:$E$336,2,FALSE)</f>
        <v>74</v>
      </c>
      <c r="D9" s="8" t="s">
        <v>1593</v>
      </c>
      <c r="E9" s="9">
        <v>0</v>
      </c>
      <c r="F9" s="9" t="s">
        <v>808</v>
      </c>
      <c r="G9" s="9">
        <v>0</v>
      </c>
      <c r="H9" s="9">
        <v>1</v>
      </c>
      <c r="I9" s="9">
        <v>0</v>
      </c>
      <c r="J9" s="9">
        <v>46</v>
      </c>
      <c r="K9" s="9">
        <v>84</v>
      </c>
      <c r="L9" s="9">
        <v>84</v>
      </c>
      <c r="M9" s="9">
        <v>10.4</v>
      </c>
      <c r="N9" s="9">
        <v>104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 t="s">
        <v>1877</v>
      </c>
      <c r="AB9" s="9">
        <v>0</v>
      </c>
      <c r="AC9" s="9">
        <v>0</v>
      </c>
      <c r="AD9" s="9">
        <v>452</v>
      </c>
      <c r="AE9" s="9">
        <v>11.3</v>
      </c>
      <c r="AF9" s="9">
        <v>56.16</v>
      </c>
      <c r="AG9" s="9" t="s">
        <v>31</v>
      </c>
      <c r="AH9" s="9">
        <v>3</v>
      </c>
      <c r="AI9" s="9" t="s">
        <v>1877</v>
      </c>
      <c r="AJ9" s="9" t="s">
        <v>1877</v>
      </c>
      <c r="AK9" s="9" t="s">
        <v>1877</v>
      </c>
      <c r="AL9" s="9" t="s">
        <v>8</v>
      </c>
      <c r="AM9" s="9" t="s">
        <v>7</v>
      </c>
      <c r="AN9" s="9" t="s">
        <v>32</v>
      </c>
      <c r="AO9" s="9" t="str">
        <f t="shared" si="0"/>
        <v>공격력 104</v>
      </c>
    </row>
    <row r="10" spans="1:41" x14ac:dyDescent="0.3">
      <c r="A10" s="7">
        <v>7</v>
      </c>
      <c r="B10" s="7" t="s">
        <v>33</v>
      </c>
      <c r="C10" s="8">
        <f>VLOOKUP(D10,ItemTexture!$D$2:$E$336,2,FALSE)</f>
        <v>94</v>
      </c>
      <c r="D10" s="8" t="s">
        <v>1613</v>
      </c>
      <c r="E10" s="9">
        <v>3</v>
      </c>
      <c r="F10" s="9" t="s">
        <v>811</v>
      </c>
      <c r="G10" s="9">
        <v>0</v>
      </c>
      <c r="H10" s="9">
        <v>1</v>
      </c>
      <c r="I10" s="9">
        <v>0</v>
      </c>
      <c r="J10" s="9">
        <v>47</v>
      </c>
      <c r="K10" s="9">
        <v>117</v>
      </c>
      <c r="L10" s="9">
        <v>117</v>
      </c>
      <c r="M10" s="9">
        <v>10.7</v>
      </c>
      <c r="N10" s="9">
        <v>124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 t="s">
        <v>1877</v>
      </c>
      <c r="AB10" s="9">
        <v>0</v>
      </c>
      <c r="AC10" s="9">
        <v>0</v>
      </c>
      <c r="AD10" s="9">
        <v>373</v>
      </c>
      <c r="AE10" s="9">
        <v>12</v>
      </c>
      <c r="AF10" s="9">
        <v>59.45</v>
      </c>
      <c r="AG10" s="9" t="s">
        <v>35</v>
      </c>
      <c r="AH10" s="9">
        <v>2</v>
      </c>
      <c r="AI10" s="9" t="s">
        <v>1877</v>
      </c>
      <c r="AJ10" s="9" t="s">
        <v>1877</v>
      </c>
      <c r="AK10" s="9" t="s">
        <v>1877</v>
      </c>
      <c r="AL10" s="9" t="s">
        <v>17</v>
      </c>
      <c r="AM10" s="9" t="s">
        <v>17</v>
      </c>
      <c r="AN10" s="9" t="s">
        <v>36</v>
      </c>
      <c r="AO10" s="9" t="str">
        <f t="shared" si="0"/>
        <v>공격력 124</v>
      </c>
    </row>
    <row r="11" spans="1:41" x14ac:dyDescent="0.3">
      <c r="A11" s="7">
        <v>8</v>
      </c>
      <c r="B11" s="7" t="s">
        <v>37</v>
      </c>
      <c r="C11" s="8">
        <f>VLOOKUP(D11,ItemTexture!$D$2:$E$336,2,FALSE)</f>
        <v>84</v>
      </c>
      <c r="D11" s="8" t="s">
        <v>1603</v>
      </c>
      <c r="E11" s="9">
        <v>4</v>
      </c>
      <c r="F11" s="9" t="s">
        <v>812</v>
      </c>
      <c r="G11" s="9">
        <v>0</v>
      </c>
      <c r="H11" s="9">
        <v>1</v>
      </c>
      <c r="I11" s="9">
        <v>0</v>
      </c>
      <c r="J11" s="9">
        <v>48</v>
      </c>
      <c r="K11" s="9">
        <v>100</v>
      </c>
      <c r="L11" s="9">
        <v>100</v>
      </c>
      <c r="M11" s="9">
        <v>5.8</v>
      </c>
      <c r="N11" s="9">
        <v>88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 t="s">
        <v>1877</v>
      </c>
      <c r="AB11" s="9">
        <v>0</v>
      </c>
      <c r="AC11" s="9">
        <v>0</v>
      </c>
      <c r="AD11" s="9">
        <v>359</v>
      </c>
      <c r="AE11" s="9">
        <v>8.9499999999999993</v>
      </c>
      <c r="AF11" s="9">
        <v>45.11</v>
      </c>
      <c r="AG11" s="9" t="s">
        <v>39</v>
      </c>
      <c r="AH11" s="9">
        <v>1</v>
      </c>
      <c r="AI11" s="9" t="s">
        <v>1877</v>
      </c>
      <c r="AJ11" s="9" t="s">
        <v>1877</v>
      </c>
      <c r="AK11" s="9" t="s">
        <v>1877</v>
      </c>
      <c r="AL11" s="9" t="s">
        <v>7</v>
      </c>
      <c r="AM11" s="9" t="s">
        <v>8</v>
      </c>
      <c r="AN11" s="9" t="s">
        <v>40</v>
      </c>
      <c r="AO11" s="9" t="str">
        <f t="shared" si="0"/>
        <v>공격력 88</v>
      </c>
    </row>
    <row r="12" spans="1:41" x14ac:dyDescent="0.3">
      <c r="A12" s="7">
        <v>9</v>
      </c>
      <c r="B12" s="7" t="s">
        <v>41</v>
      </c>
      <c r="C12" s="8">
        <f>VLOOKUP(D12,ItemTexture!$D$2:$E$336,2,FALSE)</f>
        <v>81</v>
      </c>
      <c r="D12" s="8" t="s">
        <v>1600</v>
      </c>
      <c r="E12" s="9">
        <v>3</v>
      </c>
      <c r="F12" s="9" t="s">
        <v>811</v>
      </c>
      <c r="G12" s="9">
        <v>0</v>
      </c>
      <c r="H12" s="9">
        <v>1</v>
      </c>
      <c r="I12" s="9">
        <v>0</v>
      </c>
      <c r="J12" s="9">
        <v>49</v>
      </c>
      <c r="K12" s="9">
        <v>100</v>
      </c>
      <c r="L12" s="9">
        <v>100</v>
      </c>
      <c r="M12" s="9">
        <v>9.1</v>
      </c>
      <c r="N12" s="9">
        <v>113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 t="s">
        <v>1877</v>
      </c>
      <c r="AB12" s="9">
        <v>0</v>
      </c>
      <c r="AC12" s="9">
        <v>0</v>
      </c>
      <c r="AD12" s="9">
        <v>443</v>
      </c>
      <c r="AE12" s="9">
        <v>9.65</v>
      </c>
      <c r="AF12" s="9">
        <v>55.1</v>
      </c>
      <c r="AG12" s="9" t="s">
        <v>42</v>
      </c>
      <c r="AH12" s="9">
        <v>2</v>
      </c>
      <c r="AI12" s="9" t="s">
        <v>1877</v>
      </c>
      <c r="AJ12" s="9" t="s">
        <v>1877</v>
      </c>
      <c r="AK12" s="9" t="s">
        <v>1877</v>
      </c>
      <c r="AL12" s="9" t="s">
        <v>7</v>
      </c>
      <c r="AM12" s="9" t="s">
        <v>8</v>
      </c>
      <c r="AN12" s="9" t="s">
        <v>43</v>
      </c>
      <c r="AO12" s="9" t="str">
        <f t="shared" si="0"/>
        <v>공격력 113</v>
      </c>
    </row>
    <row r="13" spans="1:41" x14ac:dyDescent="0.3">
      <c r="A13" s="7">
        <v>10</v>
      </c>
      <c r="B13" s="7" t="s">
        <v>44</v>
      </c>
      <c r="C13" s="8">
        <f>VLOOKUP(D13,ItemTexture!$D$2:$E$336,2,FALSE)</f>
        <v>72</v>
      </c>
      <c r="D13" s="8" t="s">
        <v>1591</v>
      </c>
      <c r="E13" s="9">
        <v>3</v>
      </c>
      <c r="F13" s="9" t="s">
        <v>811</v>
      </c>
      <c r="G13" s="9">
        <v>0</v>
      </c>
      <c r="H13" s="9">
        <v>1</v>
      </c>
      <c r="I13" s="9">
        <v>0</v>
      </c>
      <c r="J13" s="9">
        <v>50</v>
      </c>
      <c r="K13" s="9">
        <v>100</v>
      </c>
      <c r="L13" s="9">
        <v>100</v>
      </c>
      <c r="M13" s="9">
        <v>11.6</v>
      </c>
      <c r="N13" s="9">
        <v>130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 t="s">
        <v>1877</v>
      </c>
      <c r="AB13" s="9">
        <v>0</v>
      </c>
      <c r="AC13" s="9">
        <v>0</v>
      </c>
      <c r="AD13" s="9">
        <v>566</v>
      </c>
      <c r="AE13" s="9">
        <v>12.5</v>
      </c>
      <c r="AF13" s="9">
        <v>61.71</v>
      </c>
      <c r="AG13" s="9" t="s">
        <v>10</v>
      </c>
      <c r="AH13" s="9">
        <v>3</v>
      </c>
      <c r="AI13" s="9" t="s">
        <v>1877</v>
      </c>
      <c r="AJ13" s="9" t="s">
        <v>1877</v>
      </c>
      <c r="AK13" s="9" t="s">
        <v>1877</v>
      </c>
      <c r="AL13" s="9" t="s">
        <v>7</v>
      </c>
      <c r="AM13" s="9" t="s">
        <v>8</v>
      </c>
      <c r="AN13" s="9" t="s">
        <v>45</v>
      </c>
      <c r="AO13" s="9" t="str">
        <f t="shared" si="0"/>
        <v>공격력 130</v>
      </c>
    </row>
    <row r="14" spans="1:41" x14ac:dyDescent="0.3">
      <c r="A14" s="7">
        <v>11</v>
      </c>
      <c r="B14" s="7" t="s">
        <v>104</v>
      </c>
      <c r="C14" s="8">
        <f>VLOOKUP(D14,ItemTexture!$D$2:$E$336,2,FALSE)</f>
        <v>174</v>
      </c>
      <c r="D14" s="8" t="s">
        <v>1693</v>
      </c>
      <c r="E14" s="9">
        <v>1</v>
      </c>
      <c r="F14" s="9" t="s">
        <v>809</v>
      </c>
      <c r="G14" s="9">
        <v>0</v>
      </c>
      <c r="H14" s="9">
        <v>0</v>
      </c>
      <c r="I14" s="9">
        <v>0</v>
      </c>
      <c r="J14" s="9">
        <v>75</v>
      </c>
      <c r="K14" s="9">
        <v>100</v>
      </c>
      <c r="L14" s="9">
        <v>100</v>
      </c>
      <c r="M14" s="9">
        <v>12.6</v>
      </c>
      <c r="N14" s="9">
        <v>132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 t="s">
        <v>1877</v>
      </c>
      <c r="AB14" s="9">
        <v>0</v>
      </c>
      <c r="AC14" s="9">
        <v>0</v>
      </c>
      <c r="AD14" s="9">
        <v>528</v>
      </c>
      <c r="AE14" s="9">
        <v>11.65</v>
      </c>
      <c r="AF14" s="9">
        <v>51.77</v>
      </c>
      <c r="AG14" s="9" t="s">
        <v>105</v>
      </c>
      <c r="AH14" s="9">
        <v>3</v>
      </c>
      <c r="AI14" s="9" t="s">
        <v>1877</v>
      </c>
      <c r="AJ14" s="9" t="s">
        <v>1877</v>
      </c>
      <c r="AK14" s="9" t="s">
        <v>1877</v>
      </c>
      <c r="AL14" s="9" t="s">
        <v>7</v>
      </c>
      <c r="AM14" s="9" t="s">
        <v>8</v>
      </c>
      <c r="AN14" s="9" t="s">
        <v>106</v>
      </c>
      <c r="AO14" s="9" t="str">
        <f t="shared" si="0"/>
        <v>공격력 132</v>
      </c>
    </row>
    <row r="15" spans="1:41" x14ac:dyDescent="0.3">
      <c r="A15" s="7">
        <v>12</v>
      </c>
      <c r="B15" s="7" t="s">
        <v>50</v>
      </c>
      <c r="C15" s="8">
        <f>VLOOKUP(D15,ItemTexture!$D$2:$E$336,2,FALSE)</f>
        <v>98</v>
      </c>
      <c r="D15" s="8" t="s">
        <v>1617</v>
      </c>
      <c r="E15" s="9">
        <v>3</v>
      </c>
      <c r="F15" s="9" t="s">
        <v>811</v>
      </c>
      <c r="G15" s="9">
        <v>0</v>
      </c>
      <c r="H15" s="9">
        <v>1</v>
      </c>
      <c r="I15" s="9">
        <v>0</v>
      </c>
      <c r="J15" s="9">
        <v>52</v>
      </c>
      <c r="K15" s="9">
        <v>84</v>
      </c>
      <c r="L15" s="9">
        <v>84</v>
      </c>
      <c r="M15" s="9">
        <v>15.9</v>
      </c>
      <c r="N15" s="9">
        <v>152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 t="s">
        <v>1877</v>
      </c>
      <c r="AB15" s="9">
        <v>0</v>
      </c>
      <c r="AC15" s="9">
        <v>0</v>
      </c>
      <c r="AD15" s="9">
        <v>568</v>
      </c>
      <c r="AE15" s="9">
        <v>14.2</v>
      </c>
      <c r="AF15" s="9">
        <v>69.790000000000006</v>
      </c>
      <c r="AG15" s="9" t="s">
        <v>51</v>
      </c>
      <c r="AH15" s="9">
        <v>2</v>
      </c>
      <c r="AI15" s="9" t="s">
        <v>1877</v>
      </c>
      <c r="AJ15" s="9" t="s">
        <v>1877</v>
      </c>
      <c r="AK15" s="9" t="s">
        <v>1877</v>
      </c>
      <c r="AL15" s="9" t="s">
        <v>7</v>
      </c>
      <c r="AM15" s="9" t="s">
        <v>8</v>
      </c>
      <c r="AN15" s="9" t="s">
        <v>52</v>
      </c>
      <c r="AO15" s="9" t="str">
        <f t="shared" si="0"/>
        <v>공격력 152</v>
      </c>
    </row>
    <row r="16" spans="1:41" x14ac:dyDescent="0.3">
      <c r="A16" s="7">
        <v>13</v>
      </c>
      <c r="B16" s="7" t="s">
        <v>53</v>
      </c>
      <c r="C16" s="8">
        <f>VLOOKUP(D16,ItemTexture!$D$2:$E$336,2,FALSE)</f>
        <v>63</v>
      </c>
      <c r="D16" s="8" t="s">
        <v>1582</v>
      </c>
      <c r="E16" s="9">
        <v>4</v>
      </c>
      <c r="F16" s="9" t="s">
        <v>812</v>
      </c>
      <c r="G16" s="9">
        <v>0</v>
      </c>
      <c r="H16" s="9">
        <v>1</v>
      </c>
      <c r="I16" s="9">
        <v>0</v>
      </c>
      <c r="J16" s="9">
        <v>53</v>
      </c>
      <c r="K16" s="9">
        <v>100</v>
      </c>
      <c r="L16" s="9">
        <v>100</v>
      </c>
      <c r="M16" s="9">
        <v>6.4</v>
      </c>
      <c r="N16" s="9">
        <v>49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 t="s">
        <v>54</v>
      </c>
      <c r="AB16" s="9">
        <v>49</v>
      </c>
      <c r="AC16" s="9">
        <v>0</v>
      </c>
      <c r="AD16" s="9">
        <v>376</v>
      </c>
      <c r="AE16" s="9">
        <v>9.4</v>
      </c>
      <c r="AF16" s="9">
        <v>47.14</v>
      </c>
      <c r="AG16" s="9" t="s">
        <v>55</v>
      </c>
      <c r="AH16" s="9">
        <v>2</v>
      </c>
      <c r="AI16" s="9" t="s">
        <v>1877</v>
      </c>
      <c r="AJ16" s="9" t="s">
        <v>1877</v>
      </c>
      <c r="AK16" s="9" t="s">
        <v>1877</v>
      </c>
      <c r="AL16" s="9" t="s">
        <v>8</v>
      </c>
      <c r="AM16" s="9" t="s">
        <v>7</v>
      </c>
      <c r="AN16" s="9" t="s">
        <v>56</v>
      </c>
      <c r="AO16" s="9" t="str">
        <f t="shared" si="0"/>
        <v>공격력 49</v>
      </c>
    </row>
    <row r="17" spans="1:41" x14ac:dyDescent="0.3">
      <c r="A17" s="7">
        <v>14</v>
      </c>
      <c r="B17" s="7" t="s">
        <v>57</v>
      </c>
      <c r="C17" s="8">
        <f>VLOOKUP(D17,ItemTexture!$D$2:$E$336,2,FALSE)</f>
        <v>56</v>
      </c>
      <c r="D17" s="8" t="s">
        <v>1575</v>
      </c>
      <c r="E17" s="9">
        <v>0</v>
      </c>
      <c r="F17" s="9" t="s">
        <v>808</v>
      </c>
      <c r="G17" s="9">
        <v>0</v>
      </c>
      <c r="H17" s="9">
        <v>1</v>
      </c>
      <c r="I17" s="9">
        <v>0</v>
      </c>
      <c r="J17" s="9">
        <v>54</v>
      </c>
      <c r="K17" s="9">
        <v>100</v>
      </c>
      <c r="L17" s="9">
        <v>100</v>
      </c>
      <c r="M17" s="9">
        <v>12.9</v>
      </c>
      <c r="N17" s="9">
        <v>139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 t="s">
        <v>1877</v>
      </c>
      <c r="AB17" s="9">
        <v>0</v>
      </c>
      <c r="AC17" s="9">
        <v>0</v>
      </c>
      <c r="AD17" s="9">
        <v>408</v>
      </c>
      <c r="AE17" s="9">
        <v>13.15</v>
      </c>
      <c r="AF17" s="9">
        <v>64.75</v>
      </c>
      <c r="AG17" s="9" t="s">
        <v>58</v>
      </c>
      <c r="AH17" s="9">
        <v>3</v>
      </c>
      <c r="AI17" s="9" t="s">
        <v>1877</v>
      </c>
      <c r="AJ17" s="9" t="s">
        <v>1877</v>
      </c>
      <c r="AK17" s="9" t="s">
        <v>1877</v>
      </c>
      <c r="AL17" s="9" t="s">
        <v>7</v>
      </c>
      <c r="AM17" s="9" t="s">
        <v>8</v>
      </c>
      <c r="AN17" s="9" t="s">
        <v>59</v>
      </c>
      <c r="AO17" s="9" t="str">
        <f t="shared" si="0"/>
        <v>공격력 139</v>
      </c>
    </row>
    <row r="18" spans="1:41" x14ac:dyDescent="0.3">
      <c r="A18" s="7">
        <v>15</v>
      </c>
      <c r="B18" s="7" t="s">
        <v>60</v>
      </c>
      <c r="C18" s="8">
        <f>VLOOKUP(D18,ItemTexture!$D$2:$E$336,2,FALSE)</f>
        <v>73</v>
      </c>
      <c r="D18" s="8" t="s">
        <v>1592</v>
      </c>
      <c r="E18" s="9">
        <v>3</v>
      </c>
      <c r="F18" s="9" t="s">
        <v>811</v>
      </c>
      <c r="G18" s="9">
        <v>0</v>
      </c>
      <c r="H18" s="9">
        <v>1</v>
      </c>
      <c r="I18" s="9">
        <v>0</v>
      </c>
      <c r="J18" s="9">
        <v>55</v>
      </c>
      <c r="K18" s="9">
        <v>84</v>
      </c>
      <c r="L18" s="9">
        <v>84</v>
      </c>
      <c r="M18" s="9">
        <v>18.8</v>
      </c>
      <c r="N18" s="9">
        <v>174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 t="s">
        <v>1877</v>
      </c>
      <c r="AB18" s="9">
        <v>0</v>
      </c>
      <c r="AC18" s="9">
        <v>0</v>
      </c>
      <c r="AD18" s="9">
        <v>720</v>
      </c>
      <c r="AE18" s="9">
        <v>15.85</v>
      </c>
      <c r="AF18" s="9">
        <v>77.56</v>
      </c>
      <c r="AG18" s="9" t="s">
        <v>35</v>
      </c>
      <c r="AH18" s="9">
        <v>2</v>
      </c>
      <c r="AI18" s="9" t="s">
        <v>1877</v>
      </c>
      <c r="AJ18" s="9" t="s">
        <v>1877</v>
      </c>
      <c r="AK18" s="9" t="s">
        <v>1877</v>
      </c>
      <c r="AL18" s="9" t="s">
        <v>7</v>
      </c>
      <c r="AM18" s="9" t="s">
        <v>8</v>
      </c>
      <c r="AN18" s="9" t="s">
        <v>36</v>
      </c>
      <c r="AO18" s="9" t="str">
        <f t="shared" si="0"/>
        <v>공격력 174</v>
      </c>
    </row>
    <row r="19" spans="1:41" x14ac:dyDescent="0.3">
      <c r="A19" s="7">
        <v>16</v>
      </c>
      <c r="B19" s="7" t="s">
        <v>61</v>
      </c>
      <c r="C19" s="8">
        <f>VLOOKUP(D19,ItemTexture!$D$2:$E$336,2,FALSE)</f>
        <v>69</v>
      </c>
      <c r="D19" s="8" t="s">
        <v>1588</v>
      </c>
      <c r="E19" s="9">
        <v>4</v>
      </c>
      <c r="F19" s="9" t="s">
        <v>812</v>
      </c>
      <c r="G19" s="9">
        <v>0</v>
      </c>
      <c r="H19" s="9">
        <v>1</v>
      </c>
      <c r="I19" s="9">
        <v>0</v>
      </c>
      <c r="J19" s="9">
        <v>56</v>
      </c>
      <c r="K19" s="9">
        <v>100</v>
      </c>
      <c r="L19" s="9">
        <v>100</v>
      </c>
      <c r="M19" s="9">
        <v>6.6</v>
      </c>
      <c r="N19" s="9">
        <v>45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 t="s">
        <v>62</v>
      </c>
      <c r="AB19" s="9">
        <v>45</v>
      </c>
      <c r="AC19" s="9">
        <v>0</v>
      </c>
      <c r="AD19" s="9">
        <v>363</v>
      </c>
      <c r="AE19" s="9">
        <v>10.25</v>
      </c>
      <c r="AF19" s="9">
        <v>45.55</v>
      </c>
      <c r="AG19" s="9" t="s">
        <v>63</v>
      </c>
      <c r="AH19" s="9">
        <v>2</v>
      </c>
      <c r="AI19" s="9" t="s">
        <v>1877</v>
      </c>
      <c r="AJ19" s="9" t="s">
        <v>1877</v>
      </c>
      <c r="AK19" s="9" t="s">
        <v>1877</v>
      </c>
      <c r="AL19" s="9" t="s">
        <v>17</v>
      </c>
      <c r="AM19" s="9" t="s">
        <v>17</v>
      </c>
      <c r="AN19" s="9" t="s">
        <v>64</v>
      </c>
      <c r="AO19" s="9" t="str">
        <f t="shared" si="0"/>
        <v>공격력 45</v>
      </c>
    </row>
    <row r="20" spans="1:41" x14ac:dyDescent="0.3">
      <c r="A20" s="7">
        <v>17</v>
      </c>
      <c r="B20" s="7" t="s">
        <v>65</v>
      </c>
      <c r="C20" s="8">
        <f>VLOOKUP(D20,ItemTexture!$D$2:$E$336,2,FALSE)</f>
        <v>57</v>
      </c>
      <c r="D20" s="8" t="s">
        <v>1576</v>
      </c>
      <c r="E20" s="9">
        <v>3</v>
      </c>
      <c r="F20" s="9" t="s">
        <v>811</v>
      </c>
      <c r="G20" s="9">
        <v>0</v>
      </c>
      <c r="H20" s="9">
        <v>1</v>
      </c>
      <c r="I20" s="9">
        <v>0</v>
      </c>
      <c r="J20" s="9">
        <v>57</v>
      </c>
      <c r="K20" s="9">
        <v>100</v>
      </c>
      <c r="L20" s="9">
        <v>100</v>
      </c>
      <c r="M20" s="9">
        <v>10.6</v>
      </c>
      <c r="N20" s="9">
        <v>111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 t="s">
        <v>1877</v>
      </c>
      <c r="AB20" s="9">
        <v>0</v>
      </c>
      <c r="AC20" s="9">
        <v>0</v>
      </c>
      <c r="AD20" s="9">
        <v>478</v>
      </c>
      <c r="AE20" s="9">
        <v>10.4</v>
      </c>
      <c r="AF20" s="9">
        <v>65.37</v>
      </c>
      <c r="AG20" s="9" t="s">
        <v>66</v>
      </c>
      <c r="AH20" s="9">
        <v>1</v>
      </c>
      <c r="AI20" s="9" t="s">
        <v>1877</v>
      </c>
      <c r="AJ20" s="9" t="s">
        <v>1877</v>
      </c>
      <c r="AK20" s="9" t="s">
        <v>1877</v>
      </c>
      <c r="AL20" s="9" t="s">
        <v>17</v>
      </c>
      <c r="AM20" s="9" t="s">
        <v>17</v>
      </c>
      <c r="AN20" s="9" t="s">
        <v>67</v>
      </c>
      <c r="AO20" s="9" t="str">
        <f t="shared" si="0"/>
        <v>공격력 111</v>
      </c>
    </row>
    <row r="21" spans="1:41" x14ac:dyDescent="0.3">
      <c r="A21" s="7">
        <v>18</v>
      </c>
      <c r="B21" s="7" t="s">
        <v>68</v>
      </c>
      <c r="C21" s="8">
        <f>VLOOKUP(D21,ItemTexture!$D$2:$E$336,2,FALSE)</f>
        <v>86</v>
      </c>
      <c r="D21" s="8" t="s">
        <v>1605</v>
      </c>
      <c r="E21" s="9">
        <v>1</v>
      </c>
      <c r="F21" s="9" t="s">
        <v>809</v>
      </c>
      <c r="G21" s="9">
        <v>0</v>
      </c>
      <c r="H21" s="9">
        <v>1</v>
      </c>
      <c r="I21" s="9">
        <v>0</v>
      </c>
      <c r="J21" s="9">
        <v>58</v>
      </c>
      <c r="K21" s="9">
        <v>117</v>
      </c>
      <c r="L21" s="9">
        <v>117</v>
      </c>
      <c r="M21" s="9">
        <v>8.8000000000000007</v>
      </c>
      <c r="N21" s="9">
        <v>111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 t="s">
        <v>1877</v>
      </c>
      <c r="AB21" s="9">
        <v>0</v>
      </c>
      <c r="AC21" s="9">
        <v>0</v>
      </c>
      <c r="AD21" s="9">
        <v>437</v>
      </c>
      <c r="AE21" s="9">
        <v>9.5</v>
      </c>
      <c r="AF21" s="9">
        <v>54.38</v>
      </c>
      <c r="AG21" s="9" t="s">
        <v>69</v>
      </c>
      <c r="AH21" s="9">
        <v>2</v>
      </c>
      <c r="AI21" s="9" t="s">
        <v>1877</v>
      </c>
      <c r="AJ21" s="9" t="s">
        <v>1877</v>
      </c>
      <c r="AK21" s="9" t="s">
        <v>1877</v>
      </c>
      <c r="AL21" s="9" t="s">
        <v>7</v>
      </c>
      <c r="AM21" s="9" t="s">
        <v>8</v>
      </c>
      <c r="AN21" s="9" t="s">
        <v>70</v>
      </c>
      <c r="AO21" s="9" t="str">
        <f t="shared" si="0"/>
        <v>공격력 111</v>
      </c>
    </row>
    <row r="22" spans="1:41" x14ac:dyDescent="0.3">
      <c r="A22" s="7">
        <v>19</v>
      </c>
      <c r="B22" s="7" t="s">
        <v>71</v>
      </c>
      <c r="C22" s="8">
        <f>VLOOKUP(D22,ItemTexture!$D$2:$E$336,2,FALSE)</f>
        <v>60</v>
      </c>
      <c r="D22" s="8" t="s">
        <v>1579</v>
      </c>
      <c r="E22" s="9">
        <v>0</v>
      </c>
      <c r="F22" s="9" t="s">
        <v>808</v>
      </c>
      <c r="G22" s="9">
        <v>0</v>
      </c>
      <c r="H22" s="9">
        <v>1</v>
      </c>
      <c r="I22" s="9">
        <v>0</v>
      </c>
      <c r="J22" s="9">
        <v>59</v>
      </c>
      <c r="K22" s="9">
        <v>100</v>
      </c>
      <c r="L22" s="9">
        <v>100</v>
      </c>
      <c r="M22" s="9">
        <v>7.6</v>
      </c>
      <c r="N22" s="9">
        <v>102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 t="s">
        <v>1877</v>
      </c>
      <c r="AB22" s="9">
        <v>0</v>
      </c>
      <c r="AC22" s="9">
        <v>0</v>
      </c>
      <c r="AD22" s="9">
        <v>407</v>
      </c>
      <c r="AE22" s="9">
        <v>8.85</v>
      </c>
      <c r="AF22" s="9">
        <v>50.81</v>
      </c>
      <c r="AG22" s="9" t="s">
        <v>10</v>
      </c>
      <c r="AH22" s="9">
        <v>3</v>
      </c>
      <c r="AI22" s="9" t="s">
        <v>1877</v>
      </c>
      <c r="AJ22" s="9" t="s">
        <v>1877</v>
      </c>
      <c r="AK22" s="9" t="s">
        <v>1877</v>
      </c>
      <c r="AL22" s="9" t="s">
        <v>17</v>
      </c>
      <c r="AM22" s="9" t="s">
        <v>17</v>
      </c>
      <c r="AN22" s="9" t="s">
        <v>11</v>
      </c>
      <c r="AO22" s="9" t="str">
        <f t="shared" si="0"/>
        <v>공격력 102</v>
      </c>
    </row>
    <row r="23" spans="1:41" x14ac:dyDescent="0.3">
      <c r="A23" s="7">
        <v>20</v>
      </c>
      <c r="B23" s="7" t="s">
        <v>104</v>
      </c>
      <c r="C23" s="8">
        <f>VLOOKUP(D23,ItemTexture!$D$2:$E$336,2,FALSE)</f>
        <v>174</v>
      </c>
      <c r="D23" s="8" t="s">
        <v>1693</v>
      </c>
      <c r="E23" s="9">
        <v>7</v>
      </c>
      <c r="F23" s="9" t="s">
        <v>815</v>
      </c>
      <c r="G23" s="9">
        <v>0</v>
      </c>
      <c r="H23" s="9">
        <v>0</v>
      </c>
      <c r="I23" s="9">
        <v>1</v>
      </c>
      <c r="J23" s="9">
        <v>35</v>
      </c>
      <c r="K23" s="9">
        <v>0</v>
      </c>
      <c r="L23" s="9">
        <v>0</v>
      </c>
      <c r="M23" s="9">
        <v>3.8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 t="s">
        <v>1877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 t="s">
        <v>158</v>
      </c>
      <c r="AH23" s="9">
        <v>1</v>
      </c>
      <c r="AI23" s="9" t="s">
        <v>152</v>
      </c>
      <c r="AJ23" s="9" t="s">
        <v>157</v>
      </c>
      <c r="AK23" s="9" t="s">
        <v>1877</v>
      </c>
      <c r="AL23" s="9" t="s">
        <v>7</v>
      </c>
      <c r="AM23" s="9" t="s">
        <v>8</v>
      </c>
      <c r="AN23" s="9" t="s">
        <v>159</v>
      </c>
      <c r="AO23" s="9" t="str">
        <f t="shared" si="0"/>
        <v>공격력 0</v>
      </c>
    </row>
    <row r="24" spans="1:41" x14ac:dyDescent="0.3">
      <c r="A24" s="7">
        <v>21</v>
      </c>
      <c r="B24" s="7" t="s">
        <v>83</v>
      </c>
      <c r="C24" s="8">
        <f>VLOOKUP(D24,ItemTexture!$D$2:$E$336,2,FALSE)</f>
        <v>175</v>
      </c>
      <c r="D24" s="8" t="s">
        <v>1694</v>
      </c>
      <c r="E24" s="9">
        <v>0</v>
      </c>
      <c r="F24" s="9" t="s">
        <v>808</v>
      </c>
      <c r="G24" s="9">
        <v>0</v>
      </c>
      <c r="H24" s="9">
        <v>0</v>
      </c>
      <c r="I24" s="9">
        <v>0</v>
      </c>
      <c r="J24" s="9">
        <v>65</v>
      </c>
      <c r="K24" s="9">
        <v>100</v>
      </c>
      <c r="L24" s="9">
        <v>100</v>
      </c>
      <c r="M24" s="9">
        <v>13.2</v>
      </c>
      <c r="N24" s="9">
        <v>124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 t="s">
        <v>1877</v>
      </c>
      <c r="AB24" s="9">
        <v>0</v>
      </c>
      <c r="AC24" s="9">
        <v>0</v>
      </c>
      <c r="AD24" s="9">
        <v>477</v>
      </c>
      <c r="AE24" s="9">
        <v>11.9</v>
      </c>
      <c r="AF24" s="9">
        <v>52.91</v>
      </c>
      <c r="AG24" s="9" t="s">
        <v>84</v>
      </c>
      <c r="AH24" s="9">
        <v>2</v>
      </c>
      <c r="AI24" s="9" t="s">
        <v>1877</v>
      </c>
      <c r="AJ24" s="9" t="s">
        <v>1877</v>
      </c>
      <c r="AK24" s="9" t="s">
        <v>1877</v>
      </c>
      <c r="AL24" s="9" t="s">
        <v>7</v>
      </c>
      <c r="AM24" s="9" t="s">
        <v>8</v>
      </c>
      <c r="AN24" s="9" t="s">
        <v>85</v>
      </c>
      <c r="AO24" s="9" t="str">
        <f t="shared" si="0"/>
        <v>공격력 124</v>
      </c>
    </row>
    <row r="25" spans="1:41" x14ac:dyDescent="0.3">
      <c r="A25" s="7">
        <v>22</v>
      </c>
      <c r="B25" s="7" t="s">
        <v>79</v>
      </c>
      <c r="C25" s="8">
        <f>VLOOKUP(D25,ItemTexture!$D$2:$E$336,2,FALSE)</f>
        <v>176</v>
      </c>
      <c r="D25" s="8" t="s">
        <v>1695</v>
      </c>
      <c r="E25" s="9">
        <v>3</v>
      </c>
      <c r="F25" s="9" t="s">
        <v>811</v>
      </c>
      <c r="G25" s="9">
        <v>0</v>
      </c>
      <c r="H25" s="9">
        <v>0</v>
      </c>
      <c r="I25" s="9">
        <v>0</v>
      </c>
      <c r="J25" s="9">
        <v>63</v>
      </c>
      <c r="K25" s="9">
        <v>84</v>
      </c>
      <c r="L25" s="9">
        <v>84</v>
      </c>
      <c r="M25" s="9">
        <v>23.9</v>
      </c>
      <c r="N25" s="9">
        <v>167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 t="s">
        <v>1877</v>
      </c>
      <c r="AB25" s="9">
        <v>0</v>
      </c>
      <c r="AC25" s="9">
        <v>0</v>
      </c>
      <c r="AD25" s="9">
        <v>640</v>
      </c>
      <c r="AE25" s="9">
        <v>16</v>
      </c>
      <c r="AF25" s="9">
        <v>70</v>
      </c>
      <c r="AG25" s="9" t="s">
        <v>80</v>
      </c>
      <c r="AH25" s="9">
        <v>1</v>
      </c>
      <c r="AI25" s="9" t="s">
        <v>1877</v>
      </c>
      <c r="AJ25" s="9" t="s">
        <v>1877</v>
      </c>
      <c r="AK25" s="9" t="s">
        <v>1877</v>
      </c>
      <c r="AL25" s="9" t="s">
        <v>7</v>
      </c>
      <c r="AM25" s="9" t="s">
        <v>8</v>
      </c>
      <c r="AN25" s="9" t="s">
        <v>81</v>
      </c>
      <c r="AO25" s="9" t="str">
        <f t="shared" si="0"/>
        <v>공격력 167</v>
      </c>
    </row>
    <row r="26" spans="1:41" x14ac:dyDescent="0.3">
      <c r="A26" s="7">
        <v>23</v>
      </c>
      <c r="B26" s="7" t="s">
        <v>72</v>
      </c>
      <c r="C26" s="8">
        <f>VLOOKUP(D26,ItemTexture!$D$2:$E$336,2,FALSE)</f>
        <v>178</v>
      </c>
      <c r="D26" s="8" t="s">
        <v>1697</v>
      </c>
      <c r="E26" s="9">
        <v>0</v>
      </c>
      <c r="F26" s="9" t="s">
        <v>808</v>
      </c>
      <c r="G26" s="9">
        <v>0</v>
      </c>
      <c r="H26" s="9">
        <v>0</v>
      </c>
      <c r="I26" s="9">
        <v>0</v>
      </c>
      <c r="J26" s="9">
        <v>60</v>
      </c>
      <c r="K26" s="9">
        <v>100</v>
      </c>
      <c r="L26" s="9">
        <v>100</v>
      </c>
      <c r="M26" s="9">
        <v>10.3</v>
      </c>
      <c r="N26" s="9">
        <v>107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 t="s">
        <v>1877</v>
      </c>
      <c r="AB26" s="9">
        <v>0</v>
      </c>
      <c r="AC26" s="9">
        <v>0</v>
      </c>
      <c r="AD26" s="9">
        <v>423</v>
      </c>
      <c r="AE26" s="9">
        <v>10.55</v>
      </c>
      <c r="AF26" s="9">
        <v>47.16</v>
      </c>
      <c r="AG26" s="9" t="s">
        <v>73</v>
      </c>
      <c r="AH26" s="9">
        <v>1</v>
      </c>
      <c r="AI26" s="9" t="s">
        <v>1877</v>
      </c>
      <c r="AJ26" s="9" t="s">
        <v>1877</v>
      </c>
      <c r="AK26" s="9" t="s">
        <v>1877</v>
      </c>
      <c r="AL26" s="9" t="s">
        <v>17</v>
      </c>
      <c r="AM26" s="9" t="s">
        <v>17</v>
      </c>
      <c r="AN26" s="9" t="s">
        <v>74</v>
      </c>
      <c r="AO26" s="9" t="str">
        <f t="shared" si="0"/>
        <v>공격력 107</v>
      </c>
    </row>
    <row r="27" spans="1:41" x14ac:dyDescent="0.3">
      <c r="A27" s="7">
        <v>24</v>
      </c>
      <c r="B27" s="7" t="s">
        <v>86</v>
      </c>
      <c r="C27" s="8">
        <f>VLOOKUP(D27,ItemTexture!$D$2:$E$336,2,FALSE)</f>
        <v>66</v>
      </c>
      <c r="D27" s="8" t="s">
        <v>1585</v>
      </c>
      <c r="E27" s="9">
        <v>1</v>
      </c>
      <c r="F27" s="9" t="s">
        <v>809</v>
      </c>
      <c r="G27" s="9">
        <v>0</v>
      </c>
      <c r="H27" s="9">
        <v>1</v>
      </c>
      <c r="I27" s="9">
        <v>0</v>
      </c>
      <c r="J27" s="9">
        <v>66</v>
      </c>
      <c r="K27" s="9">
        <v>100</v>
      </c>
      <c r="L27" s="9">
        <v>100</v>
      </c>
      <c r="M27" s="9">
        <v>13.3</v>
      </c>
      <c r="N27" s="9">
        <v>68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 t="s">
        <v>87</v>
      </c>
      <c r="AB27" s="9">
        <v>61</v>
      </c>
      <c r="AC27" s="9">
        <v>0</v>
      </c>
      <c r="AD27" s="9">
        <v>604</v>
      </c>
      <c r="AE27" s="9">
        <v>13.35</v>
      </c>
      <c r="AF27" s="9">
        <v>65.69</v>
      </c>
      <c r="AG27" s="9" t="s">
        <v>88</v>
      </c>
      <c r="AH27" s="9">
        <v>3</v>
      </c>
      <c r="AI27" s="9" t="s">
        <v>1877</v>
      </c>
      <c r="AJ27" s="9" t="s">
        <v>1877</v>
      </c>
      <c r="AK27" s="9" t="s">
        <v>1877</v>
      </c>
      <c r="AL27" s="9" t="s">
        <v>7</v>
      </c>
      <c r="AM27" s="9" t="s">
        <v>8</v>
      </c>
      <c r="AN27" s="9" t="s">
        <v>67</v>
      </c>
      <c r="AO27" s="9" t="str">
        <f t="shared" si="0"/>
        <v>공격력 68</v>
      </c>
    </row>
    <row r="28" spans="1:41" x14ac:dyDescent="0.3">
      <c r="A28" s="7">
        <v>25</v>
      </c>
      <c r="B28" s="7" t="s">
        <v>90</v>
      </c>
      <c r="C28" s="8">
        <f>VLOOKUP(D28,ItemTexture!$D$2:$E$336,2,FALSE)</f>
        <v>89</v>
      </c>
      <c r="D28" s="8" t="s">
        <v>1608</v>
      </c>
      <c r="E28" s="9">
        <v>0</v>
      </c>
      <c r="F28" s="9" t="s">
        <v>808</v>
      </c>
      <c r="G28" s="9">
        <v>0</v>
      </c>
      <c r="H28" s="9">
        <v>1</v>
      </c>
      <c r="I28" s="9">
        <v>0</v>
      </c>
      <c r="J28" s="9">
        <v>68</v>
      </c>
      <c r="K28" s="9">
        <v>140</v>
      </c>
      <c r="L28" s="9">
        <v>140</v>
      </c>
      <c r="M28" s="9">
        <v>7.3</v>
      </c>
      <c r="N28" s="9">
        <v>100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 t="s">
        <v>1877</v>
      </c>
      <c r="AB28" s="9">
        <v>0</v>
      </c>
      <c r="AC28" s="9">
        <v>0</v>
      </c>
      <c r="AD28" s="9">
        <v>400</v>
      </c>
      <c r="AE28" s="9">
        <v>10</v>
      </c>
      <c r="AF28" s="9">
        <v>50</v>
      </c>
      <c r="AG28" s="9" t="s">
        <v>10</v>
      </c>
      <c r="AH28" s="9">
        <v>3</v>
      </c>
      <c r="AI28" s="9" t="s">
        <v>1877</v>
      </c>
      <c r="AJ28" s="9" t="s">
        <v>1877</v>
      </c>
      <c r="AK28" s="9" t="s">
        <v>1877</v>
      </c>
      <c r="AL28" s="9" t="s">
        <v>7</v>
      </c>
      <c r="AM28" s="9" t="s">
        <v>8</v>
      </c>
      <c r="AN28" s="9" t="s">
        <v>11</v>
      </c>
      <c r="AO28" s="9" t="str">
        <f t="shared" si="0"/>
        <v>공격력 100</v>
      </c>
    </row>
    <row r="29" spans="1:41" x14ac:dyDescent="0.3">
      <c r="A29" s="7">
        <v>26</v>
      </c>
      <c r="B29" s="7" t="s">
        <v>91</v>
      </c>
      <c r="C29" s="8">
        <f>VLOOKUP(D29,ItemTexture!$D$2:$E$336,2,FALSE)</f>
        <v>91</v>
      </c>
      <c r="D29" s="8" t="s">
        <v>1610</v>
      </c>
      <c r="E29" s="9">
        <v>3</v>
      </c>
      <c r="F29" s="9" t="s">
        <v>811</v>
      </c>
      <c r="G29" s="9">
        <v>0</v>
      </c>
      <c r="H29" s="9">
        <v>1</v>
      </c>
      <c r="I29" s="9">
        <v>0</v>
      </c>
      <c r="J29" s="9">
        <v>69</v>
      </c>
      <c r="K29" s="9">
        <v>100</v>
      </c>
      <c r="L29" s="9">
        <v>100</v>
      </c>
      <c r="M29" s="9">
        <v>14.4</v>
      </c>
      <c r="N29" s="9">
        <v>129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 t="s">
        <v>1877</v>
      </c>
      <c r="AB29" s="9">
        <v>0</v>
      </c>
      <c r="AC29" s="9">
        <v>0</v>
      </c>
      <c r="AD29" s="9">
        <v>562</v>
      </c>
      <c r="AE29" s="9">
        <v>12.4</v>
      </c>
      <c r="AF29" s="9">
        <v>61.34</v>
      </c>
      <c r="AG29" s="9" t="s">
        <v>92</v>
      </c>
      <c r="AH29" s="9">
        <v>3</v>
      </c>
      <c r="AI29" s="9" t="s">
        <v>1877</v>
      </c>
      <c r="AJ29" s="9" t="s">
        <v>1877</v>
      </c>
      <c r="AK29" s="9" t="s">
        <v>1877</v>
      </c>
      <c r="AL29" s="9" t="s">
        <v>17</v>
      </c>
      <c r="AM29" s="9" t="s">
        <v>17</v>
      </c>
      <c r="AN29" s="9" t="s">
        <v>52</v>
      </c>
      <c r="AO29" s="9" t="str">
        <f t="shared" si="0"/>
        <v>공격력 129</v>
      </c>
    </row>
    <row r="30" spans="1:41" x14ac:dyDescent="0.3">
      <c r="A30" s="7">
        <v>27</v>
      </c>
      <c r="B30" s="7" t="s">
        <v>93</v>
      </c>
      <c r="C30" s="8">
        <f>VLOOKUP(D30,ItemTexture!$D$2:$E$336,2,FALSE)</f>
        <v>75</v>
      </c>
      <c r="D30" s="8" t="s">
        <v>1594</v>
      </c>
      <c r="E30" s="9">
        <v>1</v>
      </c>
      <c r="F30" s="9" t="s">
        <v>809</v>
      </c>
      <c r="G30" s="9">
        <v>0</v>
      </c>
      <c r="H30" s="9">
        <v>1</v>
      </c>
      <c r="I30" s="9">
        <v>0</v>
      </c>
      <c r="J30" s="9">
        <v>70</v>
      </c>
      <c r="K30" s="9">
        <v>100</v>
      </c>
      <c r="L30" s="9">
        <v>100</v>
      </c>
      <c r="M30" s="9">
        <v>9.9</v>
      </c>
      <c r="N30" s="9">
        <v>107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 t="s">
        <v>1877</v>
      </c>
      <c r="AB30" s="9">
        <v>0</v>
      </c>
      <c r="AC30" s="9">
        <v>0</v>
      </c>
      <c r="AD30" s="9">
        <v>461</v>
      </c>
      <c r="AE30" s="9">
        <v>10.050000000000001</v>
      </c>
      <c r="AF30" s="9">
        <v>57.24</v>
      </c>
      <c r="AG30" s="9" t="s">
        <v>66</v>
      </c>
      <c r="AH30" s="9">
        <v>1</v>
      </c>
      <c r="AI30" s="9" t="s">
        <v>1877</v>
      </c>
      <c r="AJ30" s="9" t="s">
        <v>1877</v>
      </c>
      <c r="AK30" s="9" t="s">
        <v>1877</v>
      </c>
      <c r="AL30" s="9" t="s">
        <v>17</v>
      </c>
      <c r="AM30" s="9" t="s">
        <v>17</v>
      </c>
      <c r="AN30" s="9" t="s">
        <v>67</v>
      </c>
      <c r="AO30" s="9" t="str">
        <f t="shared" si="0"/>
        <v>공격력 107</v>
      </c>
    </row>
    <row r="31" spans="1:41" x14ac:dyDescent="0.3">
      <c r="A31" s="7">
        <v>28</v>
      </c>
      <c r="B31" s="7" t="s">
        <v>94</v>
      </c>
      <c r="C31" s="8">
        <f>VLOOKUP(D31,ItemTexture!$D$2:$E$336,2,FALSE)</f>
        <v>61</v>
      </c>
      <c r="D31" s="8" t="s">
        <v>1580</v>
      </c>
      <c r="E31" s="9">
        <v>1</v>
      </c>
      <c r="F31" s="9" t="s">
        <v>809</v>
      </c>
      <c r="G31" s="9">
        <v>0</v>
      </c>
      <c r="H31" s="9">
        <v>1</v>
      </c>
      <c r="I31" s="9">
        <v>0</v>
      </c>
      <c r="J31" s="9">
        <v>71</v>
      </c>
      <c r="K31" s="9">
        <v>100</v>
      </c>
      <c r="L31" s="9">
        <v>100</v>
      </c>
      <c r="M31" s="9">
        <v>9</v>
      </c>
      <c r="N31" s="9">
        <v>56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 t="s">
        <v>87</v>
      </c>
      <c r="AB31" s="9">
        <v>56</v>
      </c>
      <c r="AC31" s="9">
        <v>0</v>
      </c>
      <c r="AD31" s="9">
        <v>500</v>
      </c>
      <c r="AE31" s="9">
        <v>11.05</v>
      </c>
      <c r="AF31" s="9">
        <v>54.88</v>
      </c>
      <c r="AG31" s="9" t="s">
        <v>95</v>
      </c>
      <c r="AH31" s="9">
        <v>2</v>
      </c>
      <c r="AI31" s="9" t="s">
        <v>1877</v>
      </c>
      <c r="AJ31" s="9" t="s">
        <v>1877</v>
      </c>
      <c r="AK31" s="9" t="s">
        <v>1877</v>
      </c>
      <c r="AL31" s="9" t="s">
        <v>7</v>
      </c>
      <c r="AM31" s="9" t="s">
        <v>8</v>
      </c>
      <c r="AN31" s="9" t="s">
        <v>96</v>
      </c>
      <c r="AO31" s="9" t="str">
        <f t="shared" si="0"/>
        <v>공격력 56</v>
      </c>
    </row>
    <row r="32" spans="1:41" x14ac:dyDescent="0.3">
      <c r="A32" s="7">
        <v>29</v>
      </c>
      <c r="B32" s="7" t="s">
        <v>97</v>
      </c>
      <c r="C32" s="8">
        <f>VLOOKUP(D32,ItemTexture!$D$2:$E$336,2,FALSE)</f>
        <v>62</v>
      </c>
      <c r="D32" s="8" t="s">
        <v>1581</v>
      </c>
      <c r="E32" s="9">
        <v>1</v>
      </c>
      <c r="F32" s="9" t="s">
        <v>809</v>
      </c>
      <c r="G32" s="9">
        <v>0</v>
      </c>
      <c r="H32" s="9">
        <v>1</v>
      </c>
      <c r="I32" s="9">
        <v>0</v>
      </c>
      <c r="J32" s="9">
        <v>72</v>
      </c>
      <c r="K32" s="9">
        <v>100</v>
      </c>
      <c r="L32" s="9">
        <v>100</v>
      </c>
      <c r="M32" s="9">
        <v>12</v>
      </c>
      <c r="N32" s="9">
        <v>63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 t="s">
        <v>54</v>
      </c>
      <c r="AB32" s="9">
        <v>63</v>
      </c>
      <c r="AC32" s="9">
        <v>0</v>
      </c>
      <c r="AD32" s="9">
        <v>376</v>
      </c>
      <c r="AE32" s="9">
        <v>12.1</v>
      </c>
      <c r="AF32" s="9">
        <v>66.12</v>
      </c>
      <c r="AG32" s="9" t="s">
        <v>98</v>
      </c>
      <c r="AH32" s="9">
        <v>3</v>
      </c>
      <c r="AI32" s="9" t="s">
        <v>1877</v>
      </c>
      <c r="AJ32" s="9" t="s">
        <v>1877</v>
      </c>
      <c r="AK32" s="9" t="s">
        <v>1877</v>
      </c>
      <c r="AL32" s="9" t="s">
        <v>7</v>
      </c>
      <c r="AM32" s="9" t="s">
        <v>8</v>
      </c>
      <c r="AN32" s="9" t="s">
        <v>52</v>
      </c>
      <c r="AO32" s="9" t="str">
        <f t="shared" si="0"/>
        <v>공격력 63</v>
      </c>
    </row>
    <row r="33" spans="1:41" x14ac:dyDescent="0.3">
      <c r="A33" s="7">
        <v>30</v>
      </c>
      <c r="B33" s="7" t="s">
        <v>99</v>
      </c>
      <c r="C33" s="8">
        <f>VLOOKUP(D33,ItemTexture!$D$2:$E$336,2,FALSE)</f>
        <v>67</v>
      </c>
      <c r="D33" s="8" t="s">
        <v>1586</v>
      </c>
      <c r="E33" s="9">
        <v>2</v>
      </c>
      <c r="F33" s="9" t="s">
        <v>810</v>
      </c>
      <c r="G33" s="9">
        <v>0</v>
      </c>
      <c r="H33" s="9">
        <v>1</v>
      </c>
      <c r="I33" s="9">
        <v>0</v>
      </c>
      <c r="J33" s="9">
        <v>73</v>
      </c>
      <c r="K33" s="9">
        <v>100</v>
      </c>
      <c r="L33" s="9">
        <v>100</v>
      </c>
      <c r="M33" s="9">
        <v>15.9</v>
      </c>
      <c r="N33" s="9">
        <v>157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 t="s">
        <v>1877</v>
      </c>
      <c r="AB33" s="9">
        <v>0</v>
      </c>
      <c r="AC33" s="9">
        <v>0</v>
      </c>
      <c r="AD33" s="9">
        <v>583</v>
      </c>
      <c r="AE33" s="9">
        <v>16.5</v>
      </c>
      <c r="AF33" s="9">
        <v>71.47</v>
      </c>
      <c r="AG33" s="9" t="s">
        <v>100</v>
      </c>
      <c r="AH33" s="9">
        <v>3</v>
      </c>
      <c r="AI33" s="9" t="s">
        <v>1877</v>
      </c>
      <c r="AJ33" s="9" t="s">
        <v>1877</v>
      </c>
      <c r="AK33" s="9" t="s">
        <v>1877</v>
      </c>
      <c r="AL33" s="9" t="s">
        <v>7</v>
      </c>
      <c r="AM33" s="9" t="s">
        <v>8</v>
      </c>
      <c r="AN33" s="9" t="s">
        <v>52</v>
      </c>
      <c r="AO33" s="9" t="str">
        <f t="shared" si="0"/>
        <v>공격력 157</v>
      </c>
    </row>
    <row r="34" spans="1:41" x14ac:dyDescent="0.3">
      <c r="A34" s="7">
        <v>31</v>
      </c>
      <c r="B34" s="7" t="s">
        <v>101</v>
      </c>
      <c r="C34" s="8">
        <f>VLOOKUP(D34,ItemTexture!$D$2:$E$336,2,FALSE)</f>
        <v>83</v>
      </c>
      <c r="D34" s="8" t="s">
        <v>1602</v>
      </c>
      <c r="E34" s="9">
        <v>1</v>
      </c>
      <c r="F34" s="9" t="s">
        <v>809</v>
      </c>
      <c r="G34" s="9">
        <v>0</v>
      </c>
      <c r="H34" s="9">
        <v>1</v>
      </c>
      <c r="I34" s="9">
        <v>0</v>
      </c>
      <c r="J34" s="9">
        <v>74</v>
      </c>
      <c r="K34" s="9">
        <v>100</v>
      </c>
      <c r="L34" s="9">
        <v>100</v>
      </c>
      <c r="M34" s="9">
        <v>7.9</v>
      </c>
      <c r="N34" s="9">
        <v>94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 t="s">
        <v>1877</v>
      </c>
      <c r="AB34" s="9">
        <v>0</v>
      </c>
      <c r="AC34" s="9">
        <v>0</v>
      </c>
      <c r="AD34" s="9">
        <v>323</v>
      </c>
      <c r="AE34" s="9">
        <v>10.4</v>
      </c>
      <c r="AF34" s="9">
        <v>51.88</v>
      </c>
      <c r="AG34" s="9" t="s">
        <v>102</v>
      </c>
      <c r="AH34" s="9">
        <v>2</v>
      </c>
      <c r="AI34" s="9" t="s">
        <v>1877</v>
      </c>
      <c r="AJ34" s="9" t="s">
        <v>1877</v>
      </c>
      <c r="AK34" s="9" t="s">
        <v>1877</v>
      </c>
      <c r="AL34" s="9" t="s">
        <v>7</v>
      </c>
      <c r="AM34" s="9" t="s">
        <v>8</v>
      </c>
      <c r="AN34" s="9" t="s">
        <v>103</v>
      </c>
      <c r="AO34" s="9" t="str">
        <f t="shared" si="0"/>
        <v>공격력 94</v>
      </c>
    </row>
    <row r="35" spans="1:41" x14ac:dyDescent="0.3">
      <c r="A35" s="7">
        <v>32</v>
      </c>
      <c r="B35" s="7" t="s">
        <v>46</v>
      </c>
      <c r="C35" s="8">
        <f>VLOOKUP(D35,ItemTexture!$D$2:$E$336,2,FALSE)</f>
        <v>179</v>
      </c>
      <c r="D35" s="8" t="s">
        <v>1698</v>
      </c>
      <c r="E35" s="9">
        <v>2</v>
      </c>
      <c r="F35" s="9" t="s">
        <v>810</v>
      </c>
      <c r="G35" s="9">
        <v>0</v>
      </c>
      <c r="H35" s="9">
        <v>0</v>
      </c>
      <c r="I35" s="9">
        <v>0</v>
      </c>
      <c r="J35" s="9">
        <v>51</v>
      </c>
      <c r="K35" s="9">
        <v>84</v>
      </c>
      <c r="L35" s="9">
        <v>84</v>
      </c>
      <c r="M35" s="9">
        <v>19</v>
      </c>
      <c r="N35" s="9">
        <v>153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 t="s">
        <v>1877</v>
      </c>
      <c r="AB35" s="9">
        <v>0</v>
      </c>
      <c r="AC35" s="9">
        <v>0</v>
      </c>
      <c r="AD35" s="9">
        <v>569</v>
      </c>
      <c r="AE35" s="9">
        <v>16.149999999999999</v>
      </c>
      <c r="AF35" s="9">
        <v>69.900000000000006</v>
      </c>
      <c r="AG35" s="9" t="s">
        <v>48</v>
      </c>
      <c r="AH35" s="9">
        <v>3</v>
      </c>
      <c r="AI35" s="9" t="s">
        <v>1877</v>
      </c>
      <c r="AJ35" s="9" t="s">
        <v>1877</v>
      </c>
      <c r="AK35" s="9" t="s">
        <v>1877</v>
      </c>
      <c r="AL35" s="9" t="s">
        <v>7</v>
      </c>
      <c r="AM35" s="9" t="s">
        <v>8</v>
      </c>
      <c r="AN35" s="9" t="s">
        <v>49</v>
      </c>
      <c r="AO35" s="9" t="str">
        <f t="shared" ref="AO35:AO66" si="1">"공격력 "&amp;N35</f>
        <v>공격력 153</v>
      </c>
    </row>
    <row r="36" spans="1:41" x14ac:dyDescent="0.3">
      <c r="A36" s="7">
        <v>33</v>
      </c>
      <c r="B36" s="7" t="s">
        <v>107</v>
      </c>
      <c r="C36" s="8">
        <f>VLOOKUP(D36,ItemTexture!$D$2:$E$336,2,FALSE)</f>
        <v>85</v>
      </c>
      <c r="D36" s="8" t="s">
        <v>1604</v>
      </c>
      <c r="E36" s="9">
        <v>4</v>
      </c>
      <c r="F36" s="9" t="s">
        <v>812</v>
      </c>
      <c r="G36" s="9">
        <v>0</v>
      </c>
      <c r="H36" s="9">
        <v>1</v>
      </c>
      <c r="I36" s="9">
        <v>0</v>
      </c>
      <c r="J36" s="9">
        <v>76</v>
      </c>
      <c r="K36" s="9">
        <v>100</v>
      </c>
      <c r="L36" s="9">
        <v>100</v>
      </c>
      <c r="M36" s="9">
        <v>4.9000000000000004</v>
      </c>
      <c r="N36" s="9">
        <v>78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 t="s">
        <v>1877</v>
      </c>
      <c r="AB36" s="9">
        <v>0</v>
      </c>
      <c r="AC36" s="9">
        <v>30</v>
      </c>
      <c r="AD36" s="9">
        <v>324</v>
      </c>
      <c r="AE36" s="9">
        <v>8.1</v>
      </c>
      <c r="AF36" s="9">
        <v>36.6</v>
      </c>
      <c r="AG36" s="9" t="s">
        <v>108</v>
      </c>
      <c r="AH36" s="9">
        <v>1</v>
      </c>
      <c r="AI36" s="9" t="s">
        <v>1877</v>
      </c>
      <c r="AJ36" s="9" t="s">
        <v>1877</v>
      </c>
      <c r="AK36" s="9" t="s">
        <v>1877</v>
      </c>
      <c r="AL36" s="9" t="s">
        <v>8</v>
      </c>
      <c r="AM36" s="9" t="s">
        <v>7</v>
      </c>
      <c r="AN36" s="9" t="s">
        <v>109</v>
      </c>
      <c r="AO36" s="9" t="str">
        <f t="shared" si="1"/>
        <v>공격력 78</v>
      </c>
    </row>
    <row r="37" spans="1:41" x14ac:dyDescent="0.3">
      <c r="A37" s="7">
        <v>34</v>
      </c>
      <c r="B37" s="7" t="s">
        <v>110</v>
      </c>
      <c r="C37" s="8">
        <f>VLOOKUP(D37,ItemTexture!$D$2:$E$336,2,FALSE)</f>
        <v>88</v>
      </c>
      <c r="D37" s="8" t="s">
        <v>1607</v>
      </c>
      <c r="E37" s="9">
        <v>4</v>
      </c>
      <c r="F37" s="9" t="s">
        <v>812</v>
      </c>
      <c r="G37" s="9">
        <v>0</v>
      </c>
      <c r="H37" s="9">
        <v>1</v>
      </c>
      <c r="I37" s="9">
        <v>0</v>
      </c>
      <c r="J37" s="9">
        <v>77</v>
      </c>
      <c r="K37" s="9">
        <v>117</v>
      </c>
      <c r="L37" s="9">
        <v>117</v>
      </c>
      <c r="M37" s="9">
        <v>10.5</v>
      </c>
      <c r="N37" s="9">
        <v>105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 t="s">
        <v>1877</v>
      </c>
      <c r="AB37" s="9">
        <v>0</v>
      </c>
      <c r="AC37" s="9">
        <v>30</v>
      </c>
      <c r="AD37" s="9">
        <v>476</v>
      </c>
      <c r="AE37" s="9">
        <v>11.9</v>
      </c>
      <c r="AF37" s="9">
        <v>52.78</v>
      </c>
      <c r="AG37" s="9" t="s">
        <v>108</v>
      </c>
      <c r="AH37" s="9">
        <v>1</v>
      </c>
      <c r="AI37" s="9" t="s">
        <v>1877</v>
      </c>
      <c r="AJ37" s="9" t="s">
        <v>1877</v>
      </c>
      <c r="AK37" s="9" t="s">
        <v>1877</v>
      </c>
      <c r="AL37" s="9" t="s">
        <v>8</v>
      </c>
      <c r="AM37" s="9" t="s">
        <v>7</v>
      </c>
      <c r="AN37" s="9" t="s">
        <v>109</v>
      </c>
      <c r="AO37" s="9" t="str">
        <f t="shared" si="1"/>
        <v>공격력 105</v>
      </c>
    </row>
    <row r="38" spans="1:41" x14ac:dyDescent="0.3">
      <c r="A38" s="11">
        <v>35</v>
      </c>
      <c r="B38" s="7" t="s">
        <v>114</v>
      </c>
      <c r="C38" s="8">
        <f>VLOOKUP(D38,ItemTexture!$D$2:$E$336,2,FALSE)</f>
        <v>70</v>
      </c>
      <c r="D38" s="8" t="s">
        <v>1589</v>
      </c>
      <c r="E38" s="9">
        <v>3</v>
      </c>
      <c r="F38" s="9" t="s">
        <v>811</v>
      </c>
      <c r="G38" s="9">
        <v>0</v>
      </c>
      <c r="H38" s="9">
        <v>1</v>
      </c>
      <c r="I38" s="9">
        <v>0</v>
      </c>
      <c r="J38" s="9">
        <v>79</v>
      </c>
      <c r="K38" s="9">
        <v>100</v>
      </c>
      <c r="L38" s="9">
        <v>100</v>
      </c>
      <c r="M38" s="9">
        <v>10.4</v>
      </c>
      <c r="N38" s="9">
        <v>65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 t="s">
        <v>62</v>
      </c>
      <c r="AB38" s="9">
        <v>65</v>
      </c>
      <c r="AC38" s="9">
        <v>0</v>
      </c>
      <c r="AD38" s="9">
        <v>473</v>
      </c>
      <c r="AE38" s="9">
        <v>11.85</v>
      </c>
      <c r="AF38" s="9">
        <v>58.67</v>
      </c>
      <c r="AG38" s="9" t="s">
        <v>10</v>
      </c>
      <c r="AH38" s="9">
        <v>3</v>
      </c>
      <c r="AI38" s="9" t="s">
        <v>1877</v>
      </c>
      <c r="AJ38" s="9" t="s">
        <v>1877</v>
      </c>
      <c r="AK38" s="9" t="s">
        <v>1877</v>
      </c>
      <c r="AL38" s="9" t="s">
        <v>7</v>
      </c>
      <c r="AM38" s="9" t="s">
        <v>8</v>
      </c>
      <c r="AN38" s="9" t="s">
        <v>11</v>
      </c>
      <c r="AO38" s="9" t="str">
        <f t="shared" si="1"/>
        <v>공격력 65</v>
      </c>
    </row>
    <row r="39" spans="1:41" x14ac:dyDescent="0.3">
      <c r="A39" s="7">
        <v>36</v>
      </c>
      <c r="B39" s="7" t="s">
        <v>150</v>
      </c>
      <c r="C39" s="8">
        <f>VLOOKUP(D39,ItemTexture!$D$2:$E$336,2,FALSE)</f>
        <v>156</v>
      </c>
      <c r="D39" s="8" t="s">
        <v>1675</v>
      </c>
      <c r="E39" s="9">
        <v>5</v>
      </c>
      <c r="F39" s="9" t="s">
        <v>813</v>
      </c>
      <c r="G39" s="9">
        <v>0</v>
      </c>
      <c r="H39" s="9">
        <v>1</v>
      </c>
      <c r="I39" s="9">
        <v>1</v>
      </c>
      <c r="J39" s="9">
        <v>0</v>
      </c>
      <c r="K39" s="9">
        <v>0</v>
      </c>
      <c r="L39" s="9">
        <v>0</v>
      </c>
      <c r="M39" s="9">
        <v>2.2000000000000002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 t="s">
        <v>1877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 t="s">
        <v>153</v>
      </c>
      <c r="AH39" s="9">
        <v>1</v>
      </c>
      <c r="AI39" s="9" t="s">
        <v>152</v>
      </c>
      <c r="AJ39" s="9" t="s">
        <v>152</v>
      </c>
      <c r="AK39" s="9" t="s">
        <v>1877</v>
      </c>
      <c r="AL39" s="9" t="s">
        <v>7</v>
      </c>
      <c r="AM39" s="9" t="s">
        <v>8</v>
      </c>
      <c r="AN39" s="9" t="s">
        <v>154</v>
      </c>
      <c r="AO39" s="9" t="str">
        <f t="shared" si="1"/>
        <v>공격력 0</v>
      </c>
    </row>
    <row r="40" spans="1:41" x14ac:dyDescent="0.3">
      <c r="A40" s="11">
        <v>37</v>
      </c>
      <c r="B40" s="7" t="s">
        <v>155</v>
      </c>
      <c r="C40" s="8">
        <f>VLOOKUP(D40,ItemTexture!$D$2:$E$336,2,FALSE)</f>
        <v>161</v>
      </c>
      <c r="D40" s="8" t="s">
        <v>1680</v>
      </c>
      <c r="E40" s="9">
        <v>5</v>
      </c>
      <c r="F40" s="9" t="s">
        <v>813</v>
      </c>
      <c r="G40" s="9">
        <v>0</v>
      </c>
      <c r="H40" s="9">
        <v>1</v>
      </c>
      <c r="I40" s="9">
        <v>1</v>
      </c>
      <c r="J40" s="9">
        <v>1</v>
      </c>
      <c r="K40" s="9">
        <v>0</v>
      </c>
      <c r="L40" s="9">
        <v>0</v>
      </c>
      <c r="M40" s="9">
        <v>1.3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 t="s">
        <v>1877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 t="s">
        <v>158</v>
      </c>
      <c r="AH40" s="9">
        <v>1</v>
      </c>
      <c r="AI40" s="9" t="s">
        <v>156</v>
      </c>
      <c r="AJ40" s="9" t="s">
        <v>157</v>
      </c>
      <c r="AK40" s="9" t="s">
        <v>1877</v>
      </c>
      <c r="AL40" s="9" t="s">
        <v>8</v>
      </c>
      <c r="AM40" s="9" t="s">
        <v>7</v>
      </c>
      <c r="AN40" s="9" t="s">
        <v>159</v>
      </c>
      <c r="AO40" s="9" t="str">
        <f t="shared" si="1"/>
        <v>공격력 0</v>
      </c>
    </row>
    <row r="41" spans="1:41" x14ac:dyDescent="0.3">
      <c r="A41" s="7">
        <v>38</v>
      </c>
      <c r="B41" s="7" t="s">
        <v>160</v>
      </c>
      <c r="C41" s="8">
        <f>VLOOKUP(D41,ItemTexture!$D$2:$E$336,2,FALSE)</f>
        <v>167</v>
      </c>
      <c r="D41" s="8" t="s">
        <v>1686</v>
      </c>
      <c r="E41" s="9">
        <v>6</v>
      </c>
      <c r="F41" s="9" t="s">
        <v>814</v>
      </c>
      <c r="G41" s="9">
        <v>0</v>
      </c>
      <c r="H41" s="9">
        <v>1</v>
      </c>
      <c r="I41" s="9">
        <v>1</v>
      </c>
      <c r="J41" s="9">
        <v>2</v>
      </c>
      <c r="K41" s="9">
        <v>0</v>
      </c>
      <c r="L41" s="9">
        <v>0</v>
      </c>
      <c r="M41" s="9">
        <v>4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 t="s">
        <v>1877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 t="s">
        <v>162</v>
      </c>
      <c r="AH41" s="9">
        <v>1</v>
      </c>
      <c r="AI41" s="9" t="s">
        <v>152</v>
      </c>
      <c r="AJ41" s="9" t="s">
        <v>152</v>
      </c>
      <c r="AK41" s="9" t="s">
        <v>1877</v>
      </c>
      <c r="AL41" s="9" t="s">
        <v>17</v>
      </c>
      <c r="AM41" s="9" t="s">
        <v>17</v>
      </c>
      <c r="AN41" s="9" t="s">
        <v>163</v>
      </c>
      <c r="AO41" s="9" t="str">
        <f t="shared" si="1"/>
        <v>공격력 0</v>
      </c>
    </row>
    <row r="42" spans="1:41" x14ac:dyDescent="0.3">
      <c r="A42" s="7">
        <v>39</v>
      </c>
      <c r="B42" s="7" t="s">
        <v>164</v>
      </c>
      <c r="C42" s="8">
        <f>VLOOKUP(D42,ItemTexture!$D$2:$E$336,2,FALSE)</f>
        <v>142</v>
      </c>
      <c r="D42" s="8" t="s">
        <v>1661</v>
      </c>
      <c r="E42" s="9">
        <v>6</v>
      </c>
      <c r="F42" s="9" t="s">
        <v>814</v>
      </c>
      <c r="G42" s="9">
        <v>0</v>
      </c>
      <c r="H42" s="9">
        <v>1</v>
      </c>
      <c r="I42" s="9">
        <v>1</v>
      </c>
      <c r="J42" s="9">
        <v>3</v>
      </c>
      <c r="K42" s="9">
        <v>0</v>
      </c>
      <c r="L42" s="9">
        <v>0</v>
      </c>
      <c r="M42" s="9">
        <v>5.2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 t="s">
        <v>1877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 t="s">
        <v>39</v>
      </c>
      <c r="AH42" s="9">
        <v>1</v>
      </c>
      <c r="AI42" s="9" t="s">
        <v>157</v>
      </c>
      <c r="AJ42" s="9" t="s">
        <v>156</v>
      </c>
      <c r="AK42" s="9" t="s">
        <v>1877</v>
      </c>
      <c r="AL42" s="9" t="s">
        <v>7</v>
      </c>
      <c r="AM42" s="9" t="s">
        <v>8</v>
      </c>
      <c r="AN42" s="9" t="s">
        <v>40</v>
      </c>
      <c r="AO42" s="9" t="str">
        <f t="shared" si="1"/>
        <v>공격력 0</v>
      </c>
    </row>
    <row r="43" spans="1:41" x14ac:dyDescent="0.3">
      <c r="A43" s="7">
        <v>40</v>
      </c>
      <c r="B43" s="7" t="s">
        <v>165</v>
      </c>
      <c r="C43" s="8">
        <f>VLOOKUP(D43,ItemTexture!$D$2:$E$336,2,FALSE)</f>
        <v>166</v>
      </c>
      <c r="D43" s="8" t="s">
        <v>1685</v>
      </c>
      <c r="E43" s="9">
        <v>5</v>
      </c>
      <c r="F43" s="9" t="s">
        <v>813</v>
      </c>
      <c r="G43" s="9">
        <v>0</v>
      </c>
      <c r="H43" s="9">
        <v>1</v>
      </c>
      <c r="I43" s="9">
        <v>1</v>
      </c>
      <c r="J43" s="9">
        <v>4</v>
      </c>
      <c r="K43" s="9">
        <v>0</v>
      </c>
      <c r="L43" s="9">
        <v>0</v>
      </c>
      <c r="M43" s="9">
        <v>3.8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 t="s">
        <v>1877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 t="s">
        <v>166</v>
      </c>
      <c r="AH43" s="9">
        <v>2</v>
      </c>
      <c r="AI43" s="9" t="s">
        <v>156</v>
      </c>
      <c r="AJ43" s="9" t="s">
        <v>157</v>
      </c>
      <c r="AK43" s="9" t="s">
        <v>1877</v>
      </c>
      <c r="AL43" s="9" t="s">
        <v>8</v>
      </c>
      <c r="AM43" s="9" t="s">
        <v>7</v>
      </c>
      <c r="AN43" s="9" t="s">
        <v>167</v>
      </c>
      <c r="AO43" s="9" t="str">
        <f t="shared" si="1"/>
        <v>공격력 0</v>
      </c>
    </row>
    <row r="44" spans="1:41" x14ac:dyDescent="0.3">
      <c r="A44" s="7">
        <v>41</v>
      </c>
      <c r="B44" s="7" t="s">
        <v>168</v>
      </c>
      <c r="C44" s="8">
        <f>VLOOKUP(D44,ItemTexture!$D$2:$E$336,2,FALSE)</f>
        <v>145</v>
      </c>
      <c r="D44" s="8" t="s">
        <v>1664</v>
      </c>
      <c r="E44" s="9">
        <v>6</v>
      </c>
      <c r="F44" s="9" t="s">
        <v>814</v>
      </c>
      <c r="G44" s="9">
        <v>0</v>
      </c>
      <c r="H44" s="9">
        <v>1</v>
      </c>
      <c r="I44" s="9">
        <v>1</v>
      </c>
      <c r="J44" s="9">
        <v>5</v>
      </c>
      <c r="K44" s="9">
        <v>0</v>
      </c>
      <c r="L44" s="9">
        <v>0</v>
      </c>
      <c r="M44" s="9">
        <v>6.8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 t="s">
        <v>1877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 t="s">
        <v>169</v>
      </c>
      <c r="AH44" s="9">
        <v>2</v>
      </c>
      <c r="AI44" s="9" t="s">
        <v>157</v>
      </c>
      <c r="AJ44" s="9" t="s">
        <v>156</v>
      </c>
      <c r="AK44" s="9" t="s">
        <v>1877</v>
      </c>
      <c r="AL44" s="9" t="s">
        <v>7</v>
      </c>
      <c r="AM44" s="9" t="s">
        <v>8</v>
      </c>
      <c r="AN44" s="9" t="s">
        <v>170</v>
      </c>
      <c r="AO44" s="9" t="str">
        <f t="shared" si="1"/>
        <v>공격력 0</v>
      </c>
    </row>
    <row r="45" spans="1:41" x14ac:dyDescent="0.3">
      <c r="A45" s="7">
        <v>42</v>
      </c>
      <c r="B45" s="7" t="s">
        <v>171</v>
      </c>
      <c r="C45" s="8">
        <f>VLOOKUP(D45,ItemTexture!$D$2:$E$336,2,FALSE)</f>
        <v>147</v>
      </c>
      <c r="D45" s="8" t="s">
        <v>1666</v>
      </c>
      <c r="E45" s="9">
        <v>7</v>
      </c>
      <c r="F45" s="9" t="s">
        <v>815</v>
      </c>
      <c r="G45" s="9">
        <v>0</v>
      </c>
      <c r="H45" s="9">
        <v>1</v>
      </c>
      <c r="I45" s="9">
        <v>1</v>
      </c>
      <c r="J45" s="9">
        <v>6</v>
      </c>
      <c r="K45" s="9">
        <v>0</v>
      </c>
      <c r="L45" s="9">
        <v>0</v>
      </c>
      <c r="M45" s="9">
        <v>4.2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 t="s">
        <v>1877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 t="s">
        <v>173</v>
      </c>
      <c r="AH45" s="9">
        <v>1</v>
      </c>
      <c r="AI45" s="9" t="s">
        <v>156</v>
      </c>
      <c r="AJ45" s="9" t="s">
        <v>157</v>
      </c>
      <c r="AK45" s="9" t="s">
        <v>1877</v>
      </c>
      <c r="AL45" s="9" t="s">
        <v>8</v>
      </c>
      <c r="AM45" s="9" t="s">
        <v>7</v>
      </c>
      <c r="AN45" s="9" t="s">
        <v>174</v>
      </c>
      <c r="AO45" s="9" t="str">
        <f t="shared" si="1"/>
        <v>공격력 0</v>
      </c>
    </row>
    <row r="46" spans="1:41" x14ac:dyDescent="0.3">
      <c r="A46" s="7">
        <v>43</v>
      </c>
      <c r="B46" s="7" t="s">
        <v>175</v>
      </c>
      <c r="C46" s="8">
        <f>VLOOKUP(D46,ItemTexture!$D$2:$E$336,2,FALSE)</f>
        <v>168</v>
      </c>
      <c r="D46" s="8" t="s">
        <v>1687</v>
      </c>
      <c r="E46" s="9">
        <v>6</v>
      </c>
      <c r="F46" s="9" t="s">
        <v>814</v>
      </c>
      <c r="G46" s="9">
        <v>0</v>
      </c>
      <c r="H46" s="9">
        <v>1</v>
      </c>
      <c r="I46" s="9">
        <v>1</v>
      </c>
      <c r="J46" s="9">
        <v>7</v>
      </c>
      <c r="K46" s="9">
        <v>0</v>
      </c>
      <c r="L46" s="9">
        <v>0</v>
      </c>
      <c r="M46" s="9">
        <v>5.4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 t="s">
        <v>1877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 t="s">
        <v>176</v>
      </c>
      <c r="AH46" s="9">
        <v>2</v>
      </c>
      <c r="AI46" s="9" t="s">
        <v>156</v>
      </c>
      <c r="AJ46" s="9" t="s">
        <v>157</v>
      </c>
      <c r="AK46" s="9" t="s">
        <v>1877</v>
      </c>
      <c r="AL46" s="9" t="s">
        <v>17</v>
      </c>
      <c r="AM46" s="9" t="s">
        <v>17</v>
      </c>
      <c r="AN46" s="9" t="s">
        <v>177</v>
      </c>
      <c r="AO46" s="9" t="str">
        <f t="shared" si="1"/>
        <v>공격력 0</v>
      </c>
    </row>
    <row r="47" spans="1:41" x14ac:dyDescent="0.3">
      <c r="A47" s="7">
        <v>44</v>
      </c>
      <c r="B47" s="7" t="s">
        <v>178</v>
      </c>
      <c r="C47" s="8">
        <f>VLOOKUP(D47,ItemTexture!$D$2:$E$336,2,FALSE)</f>
        <v>158</v>
      </c>
      <c r="D47" s="8" t="s">
        <v>1677</v>
      </c>
      <c r="E47" s="9">
        <v>5</v>
      </c>
      <c r="F47" s="9" t="s">
        <v>813</v>
      </c>
      <c r="G47" s="9">
        <v>0</v>
      </c>
      <c r="H47" s="9">
        <v>1</v>
      </c>
      <c r="I47" s="9">
        <v>1</v>
      </c>
      <c r="J47" s="9">
        <v>8</v>
      </c>
      <c r="K47" s="9">
        <v>0</v>
      </c>
      <c r="L47" s="9">
        <v>0</v>
      </c>
      <c r="M47" s="9">
        <v>1.2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 t="s">
        <v>1877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 t="s">
        <v>153</v>
      </c>
      <c r="AH47" s="9">
        <v>1</v>
      </c>
      <c r="AI47" s="9" t="s">
        <v>156</v>
      </c>
      <c r="AJ47" s="9" t="s">
        <v>157</v>
      </c>
      <c r="AK47" s="9" t="s">
        <v>1877</v>
      </c>
      <c r="AL47" s="9" t="s">
        <v>7</v>
      </c>
      <c r="AM47" s="9" t="s">
        <v>8</v>
      </c>
      <c r="AN47" s="9" t="s">
        <v>11</v>
      </c>
      <c r="AO47" s="9" t="str">
        <f t="shared" si="1"/>
        <v>공격력 0</v>
      </c>
    </row>
    <row r="48" spans="1:41" x14ac:dyDescent="0.3">
      <c r="A48" s="7">
        <v>45</v>
      </c>
      <c r="B48" s="7" t="s">
        <v>179</v>
      </c>
      <c r="C48" s="8">
        <f>VLOOKUP(D48,ItemTexture!$D$2:$E$336,2,FALSE)</f>
        <v>155</v>
      </c>
      <c r="D48" s="8" t="s">
        <v>1674</v>
      </c>
      <c r="E48" s="9">
        <v>6</v>
      </c>
      <c r="F48" s="9" t="s">
        <v>814</v>
      </c>
      <c r="G48" s="9">
        <v>0</v>
      </c>
      <c r="H48" s="9">
        <v>1</v>
      </c>
      <c r="I48" s="9">
        <v>1</v>
      </c>
      <c r="J48" s="9">
        <v>9</v>
      </c>
      <c r="K48" s="9">
        <v>0</v>
      </c>
      <c r="L48" s="9">
        <v>0</v>
      </c>
      <c r="M48" s="9">
        <v>2.7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 t="s">
        <v>1877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 t="s">
        <v>158</v>
      </c>
      <c r="AH48" s="9">
        <v>1</v>
      </c>
      <c r="AI48" s="9" t="s">
        <v>152</v>
      </c>
      <c r="AJ48" s="9" t="s">
        <v>157</v>
      </c>
      <c r="AK48" s="9" t="s">
        <v>1877</v>
      </c>
      <c r="AL48" s="9" t="s">
        <v>7</v>
      </c>
      <c r="AM48" s="9" t="s">
        <v>8</v>
      </c>
      <c r="AN48" s="9" t="s">
        <v>159</v>
      </c>
      <c r="AO48" s="9" t="str">
        <f t="shared" si="1"/>
        <v>공격력 0</v>
      </c>
    </row>
    <row r="49" spans="1:41" x14ac:dyDescent="0.3">
      <c r="A49" s="7">
        <v>46</v>
      </c>
      <c r="B49" s="7" t="s">
        <v>180</v>
      </c>
      <c r="C49" s="8">
        <f>VLOOKUP(D49,ItemTexture!$D$2:$E$336,2,FALSE)</f>
        <v>146</v>
      </c>
      <c r="D49" s="8" t="s">
        <v>1665</v>
      </c>
      <c r="E49" s="9">
        <v>7</v>
      </c>
      <c r="F49" s="9" t="s">
        <v>815</v>
      </c>
      <c r="G49" s="9">
        <v>0</v>
      </c>
      <c r="H49" s="9">
        <v>1</v>
      </c>
      <c r="I49" s="9">
        <v>1</v>
      </c>
      <c r="J49" s="9">
        <v>10</v>
      </c>
      <c r="K49" s="9">
        <v>0</v>
      </c>
      <c r="L49" s="9">
        <v>0</v>
      </c>
      <c r="M49" s="9">
        <v>4.5999999999999996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 t="s">
        <v>1877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 t="s">
        <v>69</v>
      </c>
      <c r="AH49" s="9">
        <v>2</v>
      </c>
      <c r="AI49" s="9" t="s">
        <v>156</v>
      </c>
      <c r="AJ49" s="9" t="s">
        <v>157</v>
      </c>
      <c r="AK49" s="9" t="s">
        <v>1877</v>
      </c>
      <c r="AL49" s="9" t="s">
        <v>7</v>
      </c>
      <c r="AM49" s="9" t="s">
        <v>8</v>
      </c>
      <c r="AN49" s="9" t="s">
        <v>181</v>
      </c>
      <c r="AO49" s="9" t="str">
        <f t="shared" si="1"/>
        <v>공격력 0</v>
      </c>
    </row>
    <row r="50" spans="1:41" x14ac:dyDescent="0.3">
      <c r="A50" s="7">
        <v>47</v>
      </c>
      <c r="B50" s="7" t="s">
        <v>111</v>
      </c>
      <c r="C50" s="8">
        <f>VLOOKUP(D50,ItemTexture!$D$2:$E$336,2,FALSE)</f>
        <v>180</v>
      </c>
      <c r="D50" s="8" t="s">
        <v>1699</v>
      </c>
      <c r="E50" s="9">
        <v>1</v>
      </c>
      <c r="F50" s="9" t="s">
        <v>809</v>
      </c>
      <c r="G50" s="9">
        <v>0</v>
      </c>
      <c r="H50" s="9">
        <v>0</v>
      </c>
      <c r="I50" s="9">
        <v>0</v>
      </c>
      <c r="J50" s="9">
        <v>78</v>
      </c>
      <c r="K50" s="9">
        <v>84</v>
      </c>
      <c r="L50" s="9">
        <v>84</v>
      </c>
      <c r="M50" s="9">
        <v>8.1999999999999993</v>
      </c>
      <c r="N50" s="9">
        <v>94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 t="s">
        <v>1877</v>
      </c>
      <c r="AB50" s="9">
        <v>0</v>
      </c>
      <c r="AC50" s="9">
        <v>0</v>
      </c>
      <c r="AD50" s="9">
        <v>379</v>
      </c>
      <c r="AE50" s="9">
        <v>9.5</v>
      </c>
      <c r="AF50" s="9">
        <v>47.53</v>
      </c>
      <c r="AG50" s="9" t="s">
        <v>112</v>
      </c>
      <c r="AH50" s="9">
        <v>3</v>
      </c>
      <c r="AI50" s="9" t="s">
        <v>1877</v>
      </c>
      <c r="AJ50" s="9" t="s">
        <v>1877</v>
      </c>
      <c r="AK50" s="9" t="s">
        <v>1877</v>
      </c>
      <c r="AL50" s="9" t="s">
        <v>17</v>
      </c>
      <c r="AM50" s="9" t="s">
        <v>17</v>
      </c>
      <c r="AN50" s="9" t="s">
        <v>113</v>
      </c>
      <c r="AO50" s="9" t="str">
        <f t="shared" si="1"/>
        <v>공격력 94</v>
      </c>
    </row>
    <row r="51" spans="1:41" x14ac:dyDescent="0.3">
      <c r="A51" s="7">
        <v>48</v>
      </c>
      <c r="B51" s="7" t="s">
        <v>185</v>
      </c>
      <c r="C51" s="8">
        <f>VLOOKUP(D51,ItemTexture!$D$2:$E$336,2,FALSE)</f>
        <v>172</v>
      </c>
      <c r="D51" s="8" t="s">
        <v>1691</v>
      </c>
      <c r="E51" s="9">
        <v>6</v>
      </c>
      <c r="F51" s="9" t="s">
        <v>814</v>
      </c>
      <c r="G51" s="9">
        <v>0</v>
      </c>
      <c r="H51" s="9">
        <v>1</v>
      </c>
      <c r="I51" s="9">
        <v>1</v>
      </c>
      <c r="J51" s="9">
        <v>12</v>
      </c>
      <c r="K51" s="9">
        <v>0</v>
      </c>
      <c r="L51" s="9">
        <v>0</v>
      </c>
      <c r="M51" s="9">
        <v>4.8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 t="s">
        <v>1877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 t="s">
        <v>183</v>
      </c>
      <c r="AH51" s="9">
        <v>1</v>
      </c>
      <c r="AI51" s="9" t="s">
        <v>157</v>
      </c>
      <c r="AJ51" s="9" t="s">
        <v>156</v>
      </c>
      <c r="AK51" s="9" t="s">
        <v>1877</v>
      </c>
      <c r="AL51" s="9" t="s">
        <v>7</v>
      </c>
      <c r="AM51" s="9" t="s">
        <v>8</v>
      </c>
      <c r="AN51" s="9" t="s">
        <v>184</v>
      </c>
      <c r="AO51" s="9" t="str">
        <f t="shared" si="1"/>
        <v>공격력 0</v>
      </c>
    </row>
    <row r="52" spans="1:41" x14ac:dyDescent="0.3">
      <c r="A52" s="7">
        <v>49</v>
      </c>
      <c r="B52" s="7" t="s">
        <v>186</v>
      </c>
      <c r="C52" s="8">
        <f>VLOOKUP(D52,ItemTexture!$D$2:$E$336,2,FALSE)</f>
        <v>137</v>
      </c>
      <c r="D52" s="8" t="s">
        <v>1656</v>
      </c>
      <c r="E52" s="9">
        <v>5</v>
      </c>
      <c r="F52" s="9" t="s">
        <v>813</v>
      </c>
      <c r="G52" s="9">
        <v>0</v>
      </c>
      <c r="H52" s="9">
        <v>1</v>
      </c>
      <c r="I52" s="9">
        <v>1</v>
      </c>
      <c r="J52" s="9">
        <v>13</v>
      </c>
      <c r="K52" s="9">
        <v>0</v>
      </c>
      <c r="L52" s="9">
        <v>0</v>
      </c>
      <c r="M52" s="9">
        <v>2.6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 t="s">
        <v>1877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 t="s">
        <v>31</v>
      </c>
      <c r="AH52" s="9">
        <v>3</v>
      </c>
      <c r="AI52" s="9" t="s">
        <v>156</v>
      </c>
      <c r="AJ52" s="9" t="s">
        <v>156</v>
      </c>
      <c r="AK52" s="9" t="s">
        <v>182</v>
      </c>
      <c r="AL52" s="9" t="s">
        <v>8</v>
      </c>
      <c r="AM52" s="9" t="s">
        <v>7</v>
      </c>
      <c r="AN52" s="9" t="s">
        <v>32</v>
      </c>
      <c r="AO52" s="9" t="str">
        <f t="shared" si="1"/>
        <v>공격력 0</v>
      </c>
    </row>
    <row r="53" spans="1:41" x14ac:dyDescent="0.3">
      <c r="A53" s="7">
        <v>50</v>
      </c>
      <c r="B53" s="7" t="s">
        <v>187</v>
      </c>
      <c r="C53" s="8">
        <f>VLOOKUP(D53,ItemTexture!$D$2:$E$336,2,FALSE)</f>
        <v>130</v>
      </c>
      <c r="D53" s="8" t="s">
        <v>1649</v>
      </c>
      <c r="E53" s="9">
        <v>7</v>
      </c>
      <c r="F53" s="9" t="s">
        <v>815</v>
      </c>
      <c r="G53" s="9">
        <v>0</v>
      </c>
      <c r="H53" s="9">
        <v>1</v>
      </c>
      <c r="I53" s="9">
        <v>1</v>
      </c>
      <c r="J53" s="9">
        <v>14</v>
      </c>
      <c r="K53" s="9">
        <v>0</v>
      </c>
      <c r="L53" s="9">
        <v>0</v>
      </c>
      <c r="M53" s="9">
        <v>3.9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 t="s">
        <v>1877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 t="s">
        <v>188</v>
      </c>
      <c r="AH53" s="9">
        <v>1</v>
      </c>
      <c r="AI53" s="9" t="s">
        <v>156</v>
      </c>
      <c r="AJ53" s="9" t="s">
        <v>152</v>
      </c>
      <c r="AK53" s="9" t="s">
        <v>157</v>
      </c>
      <c r="AL53" s="9" t="s">
        <v>7</v>
      </c>
      <c r="AM53" s="9" t="s">
        <v>8</v>
      </c>
      <c r="AN53" s="9" t="s">
        <v>189</v>
      </c>
      <c r="AO53" s="9" t="str">
        <f t="shared" si="1"/>
        <v>공격력 0</v>
      </c>
    </row>
    <row r="54" spans="1:41" x14ac:dyDescent="0.3">
      <c r="A54" s="7">
        <v>51</v>
      </c>
      <c r="B54" s="7" t="s">
        <v>190</v>
      </c>
      <c r="C54" s="8">
        <f>VLOOKUP(D54,ItemTexture!$D$2:$E$336,2,FALSE)</f>
        <v>148</v>
      </c>
      <c r="D54" s="8" t="s">
        <v>1667</v>
      </c>
      <c r="E54" s="9">
        <v>6</v>
      </c>
      <c r="F54" s="9" t="s">
        <v>814</v>
      </c>
      <c r="G54" s="9">
        <v>0</v>
      </c>
      <c r="H54" s="9">
        <v>1</v>
      </c>
      <c r="I54" s="9">
        <v>1</v>
      </c>
      <c r="J54" s="9">
        <v>15</v>
      </c>
      <c r="K54" s="9">
        <v>0</v>
      </c>
      <c r="L54" s="9">
        <v>0</v>
      </c>
      <c r="M54" s="9">
        <v>7.5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 t="s">
        <v>1877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 t="s">
        <v>183</v>
      </c>
      <c r="AH54" s="9">
        <v>1</v>
      </c>
      <c r="AI54" s="9" t="s">
        <v>157</v>
      </c>
      <c r="AJ54" s="9" t="s">
        <v>156</v>
      </c>
      <c r="AK54" s="9" t="s">
        <v>1877</v>
      </c>
      <c r="AL54" s="9" t="s">
        <v>7</v>
      </c>
      <c r="AM54" s="9" t="s">
        <v>8</v>
      </c>
      <c r="AN54" s="9" t="s">
        <v>184</v>
      </c>
      <c r="AO54" s="9" t="str">
        <f t="shared" si="1"/>
        <v>공격력 0</v>
      </c>
    </row>
    <row r="55" spans="1:41" x14ac:dyDescent="0.3">
      <c r="A55" s="7">
        <v>52</v>
      </c>
      <c r="B55" s="7" t="s">
        <v>191</v>
      </c>
      <c r="C55" s="8">
        <f>VLOOKUP(D55,ItemTexture!$D$2:$E$336,2,FALSE)</f>
        <v>143</v>
      </c>
      <c r="D55" s="8" t="s">
        <v>1662</v>
      </c>
      <c r="E55" s="9">
        <v>5</v>
      </c>
      <c r="F55" s="9" t="s">
        <v>813</v>
      </c>
      <c r="G55" s="9">
        <v>0</v>
      </c>
      <c r="H55" s="9">
        <v>1</v>
      </c>
      <c r="I55" s="9">
        <v>1</v>
      </c>
      <c r="J55" s="9">
        <v>16</v>
      </c>
      <c r="K55" s="9">
        <v>0</v>
      </c>
      <c r="L55" s="9">
        <v>0</v>
      </c>
      <c r="M55" s="9">
        <v>1.3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 t="s">
        <v>1877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 t="s">
        <v>192</v>
      </c>
      <c r="AH55" s="9">
        <v>2</v>
      </c>
      <c r="AI55" s="9" t="s">
        <v>156</v>
      </c>
      <c r="AJ55" s="9" t="s">
        <v>152</v>
      </c>
      <c r="AK55" s="9" t="s">
        <v>157</v>
      </c>
      <c r="AL55" s="9" t="s">
        <v>17</v>
      </c>
      <c r="AM55" s="9" t="s">
        <v>17</v>
      </c>
      <c r="AN55" s="9" t="s">
        <v>193</v>
      </c>
      <c r="AO55" s="9" t="str">
        <f t="shared" si="1"/>
        <v>공격력 0</v>
      </c>
    </row>
    <row r="56" spans="1:41" x14ac:dyDescent="0.3">
      <c r="A56" s="7">
        <v>53</v>
      </c>
      <c r="B56" s="7" t="s">
        <v>194</v>
      </c>
      <c r="C56" s="8">
        <f>VLOOKUP(D56,ItemTexture!$D$2:$E$336,2,FALSE)</f>
        <v>131</v>
      </c>
      <c r="D56" s="8" t="s">
        <v>1650</v>
      </c>
      <c r="E56" s="9">
        <v>6</v>
      </c>
      <c r="F56" s="9" t="s">
        <v>814</v>
      </c>
      <c r="G56" s="9">
        <v>0</v>
      </c>
      <c r="H56" s="9">
        <v>1</v>
      </c>
      <c r="I56" s="9">
        <v>1</v>
      </c>
      <c r="J56" s="9">
        <v>17</v>
      </c>
      <c r="K56" s="9">
        <v>0</v>
      </c>
      <c r="L56" s="9">
        <v>0</v>
      </c>
      <c r="M56" s="9">
        <v>3.2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 t="s">
        <v>1877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 t="s">
        <v>188</v>
      </c>
      <c r="AH56" s="9">
        <v>1</v>
      </c>
      <c r="AI56" s="9" t="s">
        <v>157</v>
      </c>
      <c r="AJ56" s="9" t="s">
        <v>156</v>
      </c>
      <c r="AK56" s="9" t="s">
        <v>1877</v>
      </c>
      <c r="AL56" s="9" t="s">
        <v>17</v>
      </c>
      <c r="AM56" s="9" t="s">
        <v>17</v>
      </c>
      <c r="AN56" s="9" t="s">
        <v>189</v>
      </c>
      <c r="AO56" s="9" t="str">
        <f t="shared" si="1"/>
        <v>공격력 0</v>
      </c>
    </row>
    <row r="57" spans="1:41" x14ac:dyDescent="0.3">
      <c r="A57" s="7">
        <v>54</v>
      </c>
      <c r="B57" s="7" t="s">
        <v>195</v>
      </c>
      <c r="C57" s="8">
        <f>VLOOKUP(D57,ItemTexture!$D$2:$E$336,2,FALSE)</f>
        <v>160</v>
      </c>
      <c r="D57" s="8" t="s">
        <v>1679</v>
      </c>
      <c r="E57" s="9">
        <v>5</v>
      </c>
      <c r="F57" s="9" t="s">
        <v>813</v>
      </c>
      <c r="G57" s="9">
        <v>0</v>
      </c>
      <c r="H57" s="9">
        <v>1</v>
      </c>
      <c r="I57" s="9">
        <v>1</v>
      </c>
      <c r="J57" s="9">
        <v>18</v>
      </c>
      <c r="K57" s="9">
        <v>0</v>
      </c>
      <c r="L57" s="9">
        <v>0</v>
      </c>
      <c r="M57" s="9">
        <v>2.6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 t="s">
        <v>1877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 t="s">
        <v>183</v>
      </c>
      <c r="AH57" s="9">
        <v>1</v>
      </c>
      <c r="AI57" s="9" t="s">
        <v>152</v>
      </c>
      <c r="AJ57" s="9" t="s">
        <v>152</v>
      </c>
      <c r="AK57" s="9" t="s">
        <v>1877</v>
      </c>
      <c r="AL57" s="9" t="s">
        <v>7</v>
      </c>
      <c r="AM57" s="9" t="s">
        <v>8</v>
      </c>
      <c r="AN57" s="9" t="s">
        <v>184</v>
      </c>
      <c r="AO57" s="9" t="str">
        <f t="shared" si="1"/>
        <v>공격력 0</v>
      </c>
    </row>
    <row r="58" spans="1:41" x14ac:dyDescent="0.3">
      <c r="A58" s="7">
        <v>55</v>
      </c>
      <c r="B58" s="7" t="s">
        <v>196</v>
      </c>
      <c r="C58" s="8">
        <f>VLOOKUP(D58,ItemTexture!$D$2:$E$336,2,FALSE)</f>
        <v>134</v>
      </c>
      <c r="D58" s="8" t="s">
        <v>1653</v>
      </c>
      <c r="E58" s="9">
        <v>5</v>
      </c>
      <c r="F58" s="9" t="s">
        <v>813</v>
      </c>
      <c r="G58" s="9">
        <v>0</v>
      </c>
      <c r="H58" s="9">
        <v>1</v>
      </c>
      <c r="I58" s="9">
        <v>1</v>
      </c>
      <c r="J58" s="9">
        <v>19</v>
      </c>
      <c r="K58" s="9">
        <v>0</v>
      </c>
      <c r="L58" s="9">
        <v>0</v>
      </c>
      <c r="M58" s="9">
        <v>1.9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 t="s">
        <v>1877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 t="s">
        <v>197</v>
      </c>
      <c r="AH58" s="9">
        <v>1</v>
      </c>
      <c r="AI58" s="9" t="s">
        <v>152</v>
      </c>
      <c r="AJ58" s="9" t="s">
        <v>152</v>
      </c>
      <c r="AK58" s="9" t="s">
        <v>1877</v>
      </c>
      <c r="AL58" s="9" t="s">
        <v>17</v>
      </c>
      <c r="AM58" s="9" t="s">
        <v>17</v>
      </c>
      <c r="AN58" s="9" t="s">
        <v>198</v>
      </c>
      <c r="AO58" s="9" t="str">
        <f t="shared" si="1"/>
        <v>공격력 0</v>
      </c>
    </row>
    <row r="59" spans="1:41" x14ac:dyDescent="0.3">
      <c r="A59" s="11">
        <v>56</v>
      </c>
      <c r="B59" s="7" t="s">
        <v>89</v>
      </c>
      <c r="C59" s="8">
        <f>VLOOKUP(D59,ItemTexture!$D$2:$E$336,2,FALSE)</f>
        <v>183</v>
      </c>
      <c r="D59" s="8" t="s">
        <v>1702</v>
      </c>
      <c r="E59" s="9">
        <v>0</v>
      </c>
      <c r="F59" s="9" t="s">
        <v>808</v>
      </c>
      <c r="G59" s="9">
        <v>0</v>
      </c>
      <c r="H59" s="9">
        <v>0</v>
      </c>
      <c r="I59" s="9">
        <v>0</v>
      </c>
      <c r="J59" s="9">
        <v>67</v>
      </c>
      <c r="K59" s="9">
        <v>84</v>
      </c>
      <c r="L59" s="9">
        <v>84</v>
      </c>
      <c r="M59" s="9">
        <v>15.8</v>
      </c>
      <c r="N59" s="9">
        <v>101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 t="s">
        <v>1877</v>
      </c>
      <c r="AB59" s="9">
        <v>0</v>
      </c>
      <c r="AC59" s="9">
        <v>30</v>
      </c>
      <c r="AD59" s="9">
        <v>520</v>
      </c>
      <c r="AE59" s="9">
        <v>11.3</v>
      </c>
      <c r="AF59" s="9">
        <v>64.150000000000006</v>
      </c>
      <c r="AG59" s="9" t="s">
        <v>66</v>
      </c>
      <c r="AH59" s="9">
        <v>1</v>
      </c>
      <c r="AI59" s="9" t="s">
        <v>1877</v>
      </c>
      <c r="AJ59" s="9" t="s">
        <v>1877</v>
      </c>
      <c r="AK59" s="9" t="s">
        <v>1877</v>
      </c>
      <c r="AL59" s="9" t="s">
        <v>7</v>
      </c>
      <c r="AM59" s="9" t="s">
        <v>8</v>
      </c>
      <c r="AN59" s="9" t="s">
        <v>67</v>
      </c>
      <c r="AO59" s="9" t="str">
        <f t="shared" si="1"/>
        <v>공격력 101</v>
      </c>
    </row>
    <row r="60" spans="1:41" x14ac:dyDescent="0.3">
      <c r="A60" s="7">
        <v>57</v>
      </c>
      <c r="B60" s="7" t="s">
        <v>75</v>
      </c>
      <c r="C60" s="8">
        <f>VLOOKUP(D60,ItemTexture!$D$2:$E$336,2,FALSE)</f>
        <v>185</v>
      </c>
      <c r="D60" s="8" t="s">
        <v>1704</v>
      </c>
      <c r="E60" s="9">
        <v>4</v>
      </c>
      <c r="F60" s="9" t="s">
        <v>812</v>
      </c>
      <c r="G60" s="9">
        <v>0</v>
      </c>
      <c r="H60" s="9">
        <v>0</v>
      </c>
      <c r="I60" s="9">
        <v>0</v>
      </c>
      <c r="J60" s="9">
        <v>61</v>
      </c>
      <c r="K60" s="9">
        <v>100</v>
      </c>
      <c r="L60" s="9">
        <v>100</v>
      </c>
      <c r="M60" s="9">
        <v>16.3</v>
      </c>
      <c r="N60" s="9">
        <v>140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 t="s">
        <v>1877</v>
      </c>
      <c r="AB60" s="9">
        <v>0</v>
      </c>
      <c r="AC60" s="9">
        <v>0</v>
      </c>
      <c r="AD60" s="9">
        <v>528</v>
      </c>
      <c r="AE60" s="9">
        <v>11.5</v>
      </c>
      <c r="AF60" s="9">
        <v>71.87</v>
      </c>
      <c r="AG60" s="9" t="s">
        <v>28</v>
      </c>
      <c r="AH60" s="9">
        <v>1</v>
      </c>
      <c r="AI60" s="9" t="s">
        <v>1877</v>
      </c>
      <c r="AJ60" s="9" t="s">
        <v>1877</v>
      </c>
      <c r="AK60" s="9" t="s">
        <v>1877</v>
      </c>
      <c r="AL60" s="9" t="s">
        <v>17</v>
      </c>
      <c r="AM60" s="9" t="s">
        <v>17</v>
      </c>
      <c r="AN60" s="9" t="s">
        <v>29</v>
      </c>
      <c r="AO60" s="9" t="str">
        <f t="shared" si="1"/>
        <v>공격력 140</v>
      </c>
    </row>
    <row r="61" spans="1:41" x14ac:dyDescent="0.3">
      <c r="A61" s="7">
        <v>58</v>
      </c>
      <c r="B61" s="7" t="s">
        <v>76</v>
      </c>
      <c r="C61" s="8">
        <f>VLOOKUP(D61,ItemTexture!$D$2:$E$336,2,FALSE)</f>
        <v>186</v>
      </c>
      <c r="D61" s="8" t="s">
        <v>1705</v>
      </c>
      <c r="E61" s="9">
        <v>3</v>
      </c>
      <c r="F61" s="9" t="s">
        <v>811</v>
      </c>
      <c r="G61" s="9">
        <v>0</v>
      </c>
      <c r="H61" s="9">
        <v>0</v>
      </c>
      <c r="I61" s="9">
        <v>0</v>
      </c>
      <c r="J61" s="9">
        <v>62</v>
      </c>
      <c r="K61" s="9">
        <v>117</v>
      </c>
      <c r="L61" s="9">
        <v>117</v>
      </c>
      <c r="M61" s="9">
        <v>11.7</v>
      </c>
      <c r="N61" s="9">
        <v>115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 t="s">
        <v>1877</v>
      </c>
      <c r="AB61" s="9">
        <v>0</v>
      </c>
      <c r="AC61" s="9">
        <v>30</v>
      </c>
      <c r="AD61" s="9">
        <v>450</v>
      </c>
      <c r="AE61" s="9">
        <v>9.8000000000000007</v>
      </c>
      <c r="AF61" s="9">
        <v>55.89</v>
      </c>
      <c r="AG61" s="9" t="s">
        <v>77</v>
      </c>
      <c r="AH61" s="9">
        <v>2</v>
      </c>
      <c r="AI61" s="9" t="s">
        <v>1877</v>
      </c>
      <c r="AJ61" s="9" t="s">
        <v>1877</v>
      </c>
      <c r="AK61" s="9" t="s">
        <v>1877</v>
      </c>
      <c r="AL61" s="9" t="s">
        <v>17</v>
      </c>
      <c r="AM61" s="9" t="s">
        <v>17</v>
      </c>
      <c r="AN61" s="9" t="s">
        <v>78</v>
      </c>
      <c r="AO61" s="9" t="str">
        <f t="shared" si="1"/>
        <v>공격력 115</v>
      </c>
    </row>
    <row r="62" spans="1:41" x14ac:dyDescent="0.3">
      <c r="A62" s="7">
        <v>59</v>
      </c>
      <c r="B62" s="7" t="s">
        <v>207</v>
      </c>
      <c r="C62" s="8">
        <f>VLOOKUP(D62,ItemTexture!$D$2:$E$336,2,FALSE)</f>
        <v>140</v>
      </c>
      <c r="D62" s="8" t="s">
        <v>1659</v>
      </c>
      <c r="E62" s="9">
        <v>6</v>
      </c>
      <c r="F62" s="9" t="s">
        <v>814</v>
      </c>
      <c r="G62" s="9">
        <v>0</v>
      </c>
      <c r="H62" s="9">
        <v>1</v>
      </c>
      <c r="I62" s="9">
        <v>1</v>
      </c>
      <c r="J62" s="9">
        <v>26</v>
      </c>
      <c r="K62" s="9">
        <v>0</v>
      </c>
      <c r="L62" s="9">
        <v>0</v>
      </c>
      <c r="M62" s="9">
        <v>5.3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 t="s">
        <v>1877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 t="s">
        <v>183</v>
      </c>
      <c r="AH62" s="9">
        <v>1</v>
      </c>
      <c r="AI62" s="9" t="s">
        <v>156</v>
      </c>
      <c r="AJ62" s="9" t="s">
        <v>156</v>
      </c>
      <c r="AK62" s="9" t="s">
        <v>182</v>
      </c>
      <c r="AL62" s="9" t="s">
        <v>7</v>
      </c>
      <c r="AM62" s="9" t="s">
        <v>8</v>
      </c>
      <c r="AN62" s="9" t="s">
        <v>184</v>
      </c>
      <c r="AO62" s="9" t="str">
        <f t="shared" si="1"/>
        <v>공격력 0</v>
      </c>
    </row>
    <row r="63" spans="1:41" x14ac:dyDescent="0.3">
      <c r="A63" s="7">
        <v>60</v>
      </c>
      <c r="B63" s="7" t="s">
        <v>208</v>
      </c>
      <c r="C63" s="8">
        <f>VLOOKUP(D63,ItemTexture!$D$2:$E$336,2,FALSE)</f>
        <v>163</v>
      </c>
      <c r="D63" s="8" t="s">
        <v>1682</v>
      </c>
      <c r="E63" s="9">
        <v>5</v>
      </c>
      <c r="F63" s="9" t="s">
        <v>813</v>
      </c>
      <c r="G63" s="9">
        <v>0</v>
      </c>
      <c r="H63" s="9">
        <v>1</v>
      </c>
      <c r="I63" s="9">
        <v>1</v>
      </c>
      <c r="J63" s="9">
        <v>28</v>
      </c>
      <c r="K63" s="9">
        <v>0</v>
      </c>
      <c r="L63" s="9">
        <v>0</v>
      </c>
      <c r="M63" s="9">
        <v>1.8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 t="s">
        <v>1877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 t="s">
        <v>173</v>
      </c>
      <c r="AH63" s="9">
        <v>1</v>
      </c>
      <c r="AI63" s="9" t="s">
        <v>152</v>
      </c>
      <c r="AJ63" s="9" t="s">
        <v>152</v>
      </c>
      <c r="AK63" s="9" t="s">
        <v>1877</v>
      </c>
      <c r="AL63" s="9" t="s">
        <v>7</v>
      </c>
      <c r="AM63" s="9" t="s">
        <v>8</v>
      </c>
      <c r="AN63" s="9" t="s">
        <v>174</v>
      </c>
      <c r="AO63" s="9" t="str">
        <f t="shared" si="1"/>
        <v>공격력 0</v>
      </c>
    </row>
    <row r="64" spans="1:41" x14ac:dyDescent="0.3">
      <c r="A64" s="7">
        <v>61</v>
      </c>
      <c r="B64" s="7" t="s">
        <v>91</v>
      </c>
      <c r="C64" s="8">
        <f>VLOOKUP(D64,ItemTexture!$D$2:$E$336,2,FALSE)</f>
        <v>165</v>
      </c>
      <c r="D64" s="8" t="s">
        <v>1684</v>
      </c>
      <c r="E64" s="9">
        <v>6</v>
      </c>
      <c r="F64" s="9" t="s">
        <v>814</v>
      </c>
      <c r="G64" s="9">
        <v>0</v>
      </c>
      <c r="H64" s="9">
        <v>1</v>
      </c>
      <c r="I64" s="9">
        <v>1</v>
      </c>
      <c r="J64" s="9">
        <v>29</v>
      </c>
      <c r="K64" s="9">
        <v>0</v>
      </c>
      <c r="L64" s="9">
        <v>0</v>
      </c>
      <c r="M64" s="9">
        <v>4.3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 t="s">
        <v>1877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 t="s">
        <v>158</v>
      </c>
      <c r="AH64" s="9">
        <v>1</v>
      </c>
      <c r="AI64" s="9" t="s">
        <v>157</v>
      </c>
      <c r="AJ64" s="9" t="s">
        <v>152</v>
      </c>
      <c r="AK64" s="9" t="s">
        <v>1877</v>
      </c>
      <c r="AL64" s="9" t="s">
        <v>17</v>
      </c>
      <c r="AM64" s="9" t="s">
        <v>17</v>
      </c>
      <c r="AN64" s="9" t="s">
        <v>159</v>
      </c>
      <c r="AO64" s="9" t="str">
        <f t="shared" si="1"/>
        <v>공격력 0</v>
      </c>
    </row>
    <row r="65" spans="1:41" x14ac:dyDescent="0.3">
      <c r="A65" s="7">
        <v>62</v>
      </c>
      <c r="B65" s="7" t="s">
        <v>209</v>
      </c>
      <c r="C65" s="8">
        <f>VLOOKUP(D65,ItemTexture!$D$2:$E$336,2,FALSE)</f>
        <v>149</v>
      </c>
      <c r="D65" s="8" t="s">
        <v>1668</v>
      </c>
      <c r="E65" s="9">
        <v>7</v>
      </c>
      <c r="F65" s="9" t="s">
        <v>815</v>
      </c>
      <c r="G65" s="9">
        <v>0</v>
      </c>
      <c r="H65" s="9">
        <v>1</v>
      </c>
      <c r="I65" s="9">
        <v>1</v>
      </c>
      <c r="J65" s="9">
        <v>30</v>
      </c>
      <c r="K65" s="9">
        <v>0</v>
      </c>
      <c r="L65" s="9">
        <v>0</v>
      </c>
      <c r="M65" s="9">
        <v>4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 t="s">
        <v>1877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 t="s">
        <v>158</v>
      </c>
      <c r="AH65" s="9">
        <v>1</v>
      </c>
      <c r="AI65" s="9" t="s">
        <v>152</v>
      </c>
      <c r="AJ65" s="9" t="s">
        <v>152</v>
      </c>
      <c r="AK65" s="9" t="s">
        <v>1877</v>
      </c>
      <c r="AL65" s="9" t="s">
        <v>17</v>
      </c>
      <c r="AM65" s="9" t="s">
        <v>17</v>
      </c>
      <c r="AN65" s="9" t="s">
        <v>159</v>
      </c>
      <c r="AO65" s="9" t="str">
        <f t="shared" si="1"/>
        <v>공격력 0</v>
      </c>
    </row>
    <row r="66" spans="1:41" x14ac:dyDescent="0.3">
      <c r="A66" s="7">
        <v>63</v>
      </c>
      <c r="B66" s="7" t="s">
        <v>210</v>
      </c>
      <c r="C66" s="8">
        <f>VLOOKUP(D66,ItemTexture!$D$2:$E$336,2,FALSE)</f>
        <v>135</v>
      </c>
      <c r="D66" s="8" t="s">
        <v>1654</v>
      </c>
      <c r="E66" s="9">
        <v>5</v>
      </c>
      <c r="F66" s="9" t="s">
        <v>813</v>
      </c>
      <c r="G66" s="9">
        <v>0</v>
      </c>
      <c r="H66" s="9">
        <v>1</v>
      </c>
      <c r="I66" s="9">
        <v>1</v>
      </c>
      <c r="J66" s="9">
        <v>31</v>
      </c>
      <c r="K66" s="9">
        <v>0</v>
      </c>
      <c r="L66" s="9">
        <v>0</v>
      </c>
      <c r="M66" s="9">
        <v>2.7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 t="s">
        <v>1877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 t="s">
        <v>211</v>
      </c>
      <c r="AH66" s="9">
        <v>3</v>
      </c>
      <c r="AI66" s="9" t="s">
        <v>152</v>
      </c>
      <c r="AJ66" s="9" t="s">
        <v>156</v>
      </c>
      <c r="AK66" s="9" t="s">
        <v>157</v>
      </c>
      <c r="AL66" s="9" t="s">
        <v>7</v>
      </c>
      <c r="AM66" s="9" t="s">
        <v>8</v>
      </c>
      <c r="AN66" s="9" t="s">
        <v>212</v>
      </c>
      <c r="AO66" s="9" t="str">
        <f t="shared" si="1"/>
        <v>공격력 0</v>
      </c>
    </row>
    <row r="67" spans="1:41" x14ac:dyDescent="0.3">
      <c r="A67" s="7">
        <v>64</v>
      </c>
      <c r="B67" s="7" t="s">
        <v>213</v>
      </c>
      <c r="C67" s="8">
        <f>VLOOKUP(D67,ItemTexture!$D$2:$E$336,2,FALSE)</f>
        <v>136</v>
      </c>
      <c r="D67" s="8" t="s">
        <v>1655</v>
      </c>
      <c r="E67" s="9">
        <v>5</v>
      </c>
      <c r="F67" s="9" t="s">
        <v>813</v>
      </c>
      <c r="G67" s="9">
        <v>0</v>
      </c>
      <c r="H67" s="9">
        <v>1</v>
      </c>
      <c r="I67" s="9">
        <v>1</v>
      </c>
      <c r="J67" s="9">
        <v>32</v>
      </c>
      <c r="K67" s="9">
        <v>0</v>
      </c>
      <c r="L67" s="9">
        <v>0</v>
      </c>
      <c r="M67" s="9">
        <v>3.6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 t="s">
        <v>1877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 t="s">
        <v>39</v>
      </c>
      <c r="AH67" s="9">
        <v>1</v>
      </c>
      <c r="AI67" s="9" t="s">
        <v>152</v>
      </c>
      <c r="AJ67" s="9" t="s">
        <v>156</v>
      </c>
      <c r="AK67" s="9" t="s">
        <v>157</v>
      </c>
      <c r="AL67" s="9" t="s">
        <v>7</v>
      </c>
      <c r="AM67" s="9" t="s">
        <v>8</v>
      </c>
      <c r="AN67" s="9" t="s">
        <v>40</v>
      </c>
      <c r="AO67" s="9" t="str">
        <f t="shared" ref="AO67:AO73" si="2">"공격력 "&amp;N67</f>
        <v>공격력 0</v>
      </c>
    </row>
    <row r="68" spans="1:41" x14ac:dyDescent="0.3">
      <c r="A68" s="7">
        <v>65</v>
      </c>
      <c r="B68" s="7" t="s">
        <v>214</v>
      </c>
      <c r="C68" s="8">
        <f>VLOOKUP(D68,ItemTexture!$D$2:$E$336,2,FALSE)</f>
        <v>141</v>
      </c>
      <c r="D68" s="8" t="s">
        <v>1660</v>
      </c>
      <c r="E68" s="9">
        <v>6</v>
      </c>
      <c r="F68" s="9" t="s">
        <v>814</v>
      </c>
      <c r="G68" s="9">
        <v>0</v>
      </c>
      <c r="H68" s="9">
        <v>1</v>
      </c>
      <c r="I68" s="9">
        <v>1</v>
      </c>
      <c r="J68" s="9">
        <v>33</v>
      </c>
      <c r="K68" s="9">
        <v>0</v>
      </c>
      <c r="L68" s="9">
        <v>0</v>
      </c>
      <c r="M68" s="9">
        <v>4.8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 t="s">
        <v>1877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 t="s">
        <v>188</v>
      </c>
      <c r="AH68" s="9">
        <v>1</v>
      </c>
      <c r="AI68" s="9" t="s">
        <v>157</v>
      </c>
      <c r="AJ68" s="9" t="s">
        <v>156</v>
      </c>
      <c r="AK68" s="9" t="s">
        <v>1877</v>
      </c>
      <c r="AL68" s="9" t="s">
        <v>7</v>
      </c>
      <c r="AM68" s="9" t="s">
        <v>8</v>
      </c>
      <c r="AN68" s="9" t="s">
        <v>189</v>
      </c>
      <c r="AO68" s="9" t="str">
        <f t="shared" si="2"/>
        <v>공격력 0</v>
      </c>
    </row>
    <row r="69" spans="1:41" x14ac:dyDescent="0.3">
      <c r="A69" s="7">
        <v>66</v>
      </c>
      <c r="B69" s="7" t="s">
        <v>215</v>
      </c>
      <c r="C69" s="8">
        <f>VLOOKUP(D69,ItemTexture!$D$2:$E$336,2,FALSE)</f>
        <v>157</v>
      </c>
      <c r="D69" s="8" t="s">
        <v>1676</v>
      </c>
      <c r="E69" s="9">
        <v>5</v>
      </c>
      <c r="F69" s="9" t="s">
        <v>813</v>
      </c>
      <c r="G69" s="9">
        <v>0</v>
      </c>
      <c r="H69" s="9">
        <v>1</v>
      </c>
      <c r="I69" s="9">
        <v>1</v>
      </c>
      <c r="J69" s="9">
        <v>34</v>
      </c>
      <c r="K69" s="9">
        <v>0</v>
      </c>
      <c r="L69" s="9">
        <v>0</v>
      </c>
      <c r="M69" s="9">
        <v>2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 t="s">
        <v>1877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 t="s">
        <v>216</v>
      </c>
      <c r="AH69" s="9">
        <v>1</v>
      </c>
      <c r="AI69" s="9" t="s">
        <v>157</v>
      </c>
      <c r="AJ69" s="9" t="s">
        <v>156</v>
      </c>
      <c r="AK69" s="9" t="s">
        <v>1877</v>
      </c>
      <c r="AL69" s="9" t="s">
        <v>7</v>
      </c>
      <c r="AM69" s="9" t="s">
        <v>8</v>
      </c>
      <c r="AN69" s="9" t="s">
        <v>217</v>
      </c>
      <c r="AO69" s="9" t="str">
        <f t="shared" si="2"/>
        <v>공격력 0</v>
      </c>
    </row>
    <row r="70" spans="1:41" x14ac:dyDescent="0.3">
      <c r="A70" s="7">
        <v>67</v>
      </c>
      <c r="B70" s="7" t="s">
        <v>82</v>
      </c>
      <c r="C70" s="8">
        <f>VLOOKUP(D70,ItemTexture!$D$2:$E$336,2,FALSE)</f>
        <v>187</v>
      </c>
      <c r="D70" s="8" t="s">
        <v>1706</v>
      </c>
      <c r="E70" s="9">
        <v>3</v>
      </c>
      <c r="F70" s="9" t="s">
        <v>811</v>
      </c>
      <c r="G70" s="9">
        <v>0</v>
      </c>
      <c r="H70" s="9">
        <v>0</v>
      </c>
      <c r="I70" s="9">
        <v>0</v>
      </c>
      <c r="J70" s="9">
        <v>64</v>
      </c>
      <c r="K70" s="9">
        <v>100</v>
      </c>
      <c r="L70" s="9">
        <v>100</v>
      </c>
      <c r="M70" s="9">
        <v>6.3</v>
      </c>
      <c r="N70" s="9">
        <v>80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 t="s">
        <v>1877</v>
      </c>
      <c r="AB70" s="9">
        <v>0</v>
      </c>
      <c r="AC70" s="9">
        <v>0</v>
      </c>
      <c r="AD70" s="9">
        <v>376</v>
      </c>
      <c r="AE70" s="9">
        <v>8.3000000000000007</v>
      </c>
      <c r="AF70" s="9">
        <v>37.49</v>
      </c>
      <c r="AG70" s="9" t="s">
        <v>31</v>
      </c>
      <c r="AH70" s="9">
        <v>3</v>
      </c>
      <c r="AI70" s="9" t="s">
        <v>1877</v>
      </c>
      <c r="AJ70" s="9" t="s">
        <v>1877</v>
      </c>
      <c r="AK70" s="9" t="s">
        <v>1877</v>
      </c>
      <c r="AL70" s="9" t="s">
        <v>8</v>
      </c>
      <c r="AM70" s="9" t="s">
        <v>7</v>
      </c>
      <c r="AN70" s="9" t="s">
        <v>32</v>
      </c>
      <c r="AO70" s="9" t="str">
        <f t="shared" si="2"/>
        <v>공격력 80</v>
      </c>
    </row>
    <row r="71" spans="1:41" x14ac:dyDescent="0.3">
      <c r="A71" s="7">
        <v>68</v>
      </c>
      <c r="B71" s="7" t="s">
        <v>218</v>
      </c>
      <c r="C71" s="8">
        <f>VLOOKUP(D71,ItemTexture!$D$2:$E$336,2,FALSE)</f>
        <v>159</v>
      </c>
      <c r="D71" s="8" t="s">
        <v>1678</v>
      </c>
      <c r="E71" s="9">
        <v>5</v>
      </c>
      <c r="F71" s="9" t="s">
        <v>813</v>
      </c>
      <c r="G71" s="9">
        <v>0</v>
      </c>
      <c r="H71" s="9">
        <v>1</v>
      </c>
      <c r="I71" s="9">
        <v>1</v>
      </c>
      <c r="J71" s="9">
        <v>36</v>
      </c>
      <c r="K71" s="9">
        <v>0</v>
      </c>
      <c r="L71" s="9">
        <v>0</v>
      </c>
      <c r="M71" s="9">
        <v>1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 t="s">
        <v>1877</v>
      </c>
      <c r="AB71" s="9">
        <v>0</v>
      </c>
      <c r="AC71" s="9">
        <v>30</v>
      </c>
      <c r="AD71" s="9">
        <v>0</v>
      </c>
      <c r="AE71" s="9">
        <v>0</v>
      </c>
      <c r="AF71" s="9">
        <v>0</v>
      </c>
      <c r="AG71" s="9" t="s">
        <v>25</v>
      </c>
      <c r="AH71" s="9">
        <v>2</v>
      </c>
      <c r="AI71" s="9" t="s">
        <v>156</v>
      </c>
      <c r="AJ71" s="9" t="s">
        <v>157</v>
      </c>
      <c r="AK71" s="9" t="s">
        <v>1877</v>
      </c>
      <c r="AL71" s="9" t="s">
        <v>8</v>
      </c>
      <c r="AM71" s="9" t="s">
        <v>7</v>
      </c>
      <c r="AN71" s="9" t="s">
        <v>26</v>
      </c>
      <c r="AO71" s="9" t="str">
        <f t="shared" si="2"/>
        <v>공격력 0</v>
      </c>
    </row>
    <row r="72" spans="1:41" x14ac:dyDescent="0.3">
      <c r="A72" s="7">
        <v>69</v>
      </c>
      <c r="B72" s="7" t="s">
        <v>219</v>
      </c>
      <c r="C72" s="8">
        <f>VLOOKUP(D72,ItemTexture!$D$2:$E$336,2,FALSE)</f>
        <v>162</v>
      </c>
      <c r="D72" s="8" t="s">
        <v>1681</v>
      </c>
      <c r="E72" s="9">
        <v>7</v>
      </c>
      <c r="F72" s="9" t="s">
        <v>815</v>
      </c>
      <c r="G72" s="9">
        <v>0</v>
      </c>
      <c r="H72" s="9">
        <v>1</v>
      </c>
      <c r="I72" s="9">
        <v>1</v>
      </c>
      <c r="J72" s="9">
        <v>37</v>
      </c>
      <c r="K72" s="9">
        <v>0</v>
      </c>
      <c r="L72" s="9">
        <v>0</v>
      </c>
      <c r="M72" s="9">
        <v>8.4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 t="s">
        <v>1877</v>
      </c>
      <c r="AB72" s="9">
        <v>0</v>
      </c>
      <c r="AC72" s="9">
        <v>30</v>
      </c>
      <c r="AD72" s="9">
        <v>0</v>
      </c>
      <c r="AE72" s="9">
        <v>0</v>
      </c>
      <c r="AF72" s="9">
        <v>0</v>
      </c>
      <c r="AG72" s="9" t="s">
        <v>220</v>
      </c>
      <c r="AH72" s="9">
        <v>1</v>
      </c>
      <c r="AI72" s="9" t="s">
        <v>157</v>
      </c>
      <c r="AJ72" s="9" t="s">
        <v>156</v>
      </c>
      <c r="AK72" s="9" t="s">
        <v>1877</v>
      </c>
      <c r="AL72" s="9" t="s">
        <v>8</v>
      </c>
      <c r="AM72" s="9" t="s">
        <v>7</v>
      </c>
      <c r="AN72" s="9" t="s">
        <v>221</v>
      </c>
      <c r="AO72" s="9" t="str">
        <f t="shared" si="2"/>
        <v>공격력 0</v>
      </c>
    </row>
    <row r="73" spans="1:41" x14ac:dyDescent="0.3">
      <c r="A73" s="11">
        <v>70</v>
      </c>
      <c r="B73" s="7" t="s">
        <v>224</v>
      </c>
      <c r="C73" s="8">
        <f>VLOOKUP(D73,ItemTexture!$D$2:$E$336,2,FALSE)</f>
        <v>144</v>
      </c>
      <c r="D73" s="8" t="s">
        <v>1663</v>
      </c>
      <c r="E73" s="9">
        <v>6</v>
      </c>
      <c r="F73" s="9" t="s">
        <v>814</v>
      </c>
      <c r="G73" s="9">
        <v>0</v>
      </c>
      <c r="H73" s="9">
        <v>1</v>
      </c>
      <c r="I73" s="9">
        <v>1</v>
      </c>
      <c r="J73" s="9">
        <v>39</v>
      </c>
      <c r="K73" s="9">
        <v>0</v>
      </c>
      <c r="L73" s="9">
        <v>0</v>
      </c>
      <c r="M73" s="9">
        <v>3.1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 t="s">
        <v>1877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 t="s">
        <v>158</v>
      </c>
      <c r="AH73" s="9">
        <v>1</v>
      </c>
      <c r="AI73" s="9" t="s">
        <v>156</v>
      </c>
      <c r="AJ73" s="9" t="s">
        <v>156</v>
      </c>
      <c r="AK73" s="9" t="s">
        <v>182</v>
      </c>
      <c r="AL73" s="9" t="s">
        <v>7</v>
      </c>
      <c r="AM73" s="9" t="s">
        <v>8</v>
      </c>
      <c r="AN73" s="9" t="s">
        <v>159</v>
      </c>
      <c r="AO73" s="9" t="str">
        <f t="shared" si="2"/>
        <v>공격력 0</v>
      </c>
    </row>
    <row r="74" spans="1:41" x14ac:dyDescent="0.3">
      <c r="A74" s="7">
        <v>71</v>
      </c>
      <c r="B74" s="7" t="s">
        <v>247</v>
      </c>
      <c r="C74" s="8">
        <f>VLOOKUP(D74,ItemTexture!$D$2:$E$336,2,FALSE)</f>
        <v>198</v>
      </c>
      <c r="D74" s="8" t="s">
        <v>1717</v>
      </c>
      <c r="E74" s="9">
        <f>VLOOKUP(F74,Sheet3!$P$2:$R$51,3,FALSE)</f>
        <v>8</v>
      </c>
      <c r="F74" s="9" t="s">
        <v>752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11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 t="s">
        <v>1877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 t="s">
        <v>1877</v>
      </c>
      <c r="AH74" s="9">
        <v>0</v>
      </c>
      <c r="AI74" s="9" t="s">
        <v>182</v>
      </c>
      <c r="AJ74" s="9" t="s">
        <v>152</v>
      </c>
      <c r="AK74" s="9" t="s">
        <v>1877</v>
      </c>
      <c r="AL74" s="9" t="s">
        <v>1877</v>
      </c>
      <c r="AM74" s="9" t="s">
        <v>1877</v>
      </c>
      <c r="AN74" s="9" t="s">
        <v>1877</v>
      </c>
      <c r="AO74" s="9" t="s">
        <v>248</v>
      </c>
    </row>
    <row r="75" spans="1:41" x14ac:dyDescent="0.3">
      <c r="A75" s="11">
        <v>72</v>
      </c>
      <c r="B75" s="7" t="s">
        <v>245</v>
      </c>
      <c r="C75" s="8">
        <f>VLOOKUP(D75,ItemTexture!$D$2:$E$336,2,FALSE)</f>
        <v>194</v>
      </c>
      <c r="D75" s="8" t="s">
        <v>1713</v>
      </c>
      <c r="E75" s="9">
        <f>VLOOKUP(F75,Sheet3!$P$2:$R$51,3,FALSE)</f>
        <v>8</v>
      </c>
      <c r="F75" s="9" t="s">
        <v>752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12.4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 t="s">
        <v>1877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 t="s">
        <v>1877</v>
      </c>
      <c r="AH75" s="9">
        <v>0</v>
      </c>
      <c r="AI75" s="9" t="s">
        <v>157</v>
      </c>
      <c r="AJ75" s="9" t="s">
        <v>157</v>
      </c>
      <c r="AK75" s="9" t="s">
        <v>156</v>
      </c>
      <c r="AL75" s="9" t="s">
        <v>1877</v>
      </c>
      <c r="AM75" s="9" t="s">
        <v>1877</v>
      </c>
      <c r="AN75" s="9" t="s">
        <v>1877</v>
      </c>
      <c r="AO75" s="9" t="s">
        <v>246</v>
      </c>
    </row>
    <row r="76" spans="1:41" x14ac:dyDescent="0.3">
      <c r="A76" s="11">
        <v>73</v>
      </c>
      <c r="B76" s="7" t="s">
        <v>243</v>
      </c>
      <c r="C76" s="8">
        <f>VLOOKUP(D76,ItemTexture!$D$2:$E$336,2,FALSE)</f>
        <v>192</v>
      </c>
      <c r="D76" s="8" t="s">
        <v>1711</v>
      </c>
      <c r="E76" s="9">
        <f>VLOOKUP(F76,Sheet3!$P$2:$R$51,3,FALSE)</f>
        <v>8</v>
      </c>
      <c r="F76" s="9" t="s">
        <v>752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6.5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 t="s">
        <v>1877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 t="s">
        <v>1877</v>
      </c>
      <c r="AH76" s="9">
        <v>0</v>
      </c>
      <c r="AI76" s="9" t="s">
        <v>157</v>
      </c>
      <c r="AJ76" s="9" t="s">
        <v>157</v>
      </c>
      <c r="AK76" s="9" t="s">
        <v>1877</v>
      </c>
      <c r="AL76" s="9" t="s">
        <v>1877</v>
      </c>
      <c r="AM76" s="9" t="s">
        <v>1877</v>
      </c>
      <c r="AN76" s="9" t="s">
        <v>1877</v>
      </c>
      <c r="AO76" s="9" t="s">
        <v>244</v>
      </c>
    </row>
    <row r="77" spans="1:41" x14ac:dyDescent="0.3">
      <c r="A77" s="7">
        <v>74</v>
      </c>
      <c r="B77" s="7" t="s">
        <v>241</v>
      </c>
      <c r="C77" s="8">
        <f>VLOOKUP(D77,ItemTexture!$D$2:$E$336,2,FALSE)</f>
        <v>193</v>
      </c>
      <c r="D77" s="8" t="s">
        <v>1712</v>
      </c>
      <c r="E77" s="9">
        <f>VLOOKUP(F77,Sheet3!$P$2:$R$51,3,FALSE)</f>
        <v>8</v>
      </c>
      <c r="F77" s="9" t="s">
        <v>752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10.7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 t="s">
        <v>54</v>
      </c>
      <c r="AB77" s="9">
        <v>50</v>
      </c>
      <c r="AC77" s="9">
        <v>0</v>
      </c>
      <c r="AD77" s="9">
        <v>0</v>
      </c>
      <c r="AE77" s="9">
        <v>0</v>
      </c>
      <c r="AF77" s="9">
        <v>0</v>
      </c>
      <c r="AG77" s="9" t="s">
        <v>1877</v>
      </c>
      <c r="AH77" s="9">
        <v>0</v>
      </c>
      <c r="AI77" s="9" t="s">
        <v>156</v>
      </c>
      <c r="AJ77" s="9" t="s">
        <v>152</v>
      </c>
      <c r="AK77" s="9" t="s">
        <v>182</v>
      </c>
      <c r="AL77" s="9" t="s">
        <v>1877</v>
      </c>
      <c r="AM77" s="9" t="s">
        <v>1877</v>
      </c>
      <c r="AN77" s="9" t="s">
        <v>1877</v>
      </c>
      <c r="AO77" s="9" t="s">
        <v>242</v>
      </c>
    </row>
    <row r="78" spans="1:41" x14ac:dyDescent="0.3">
      <c r="A78" s="7">
        <v>75</v>
      </c>
      <c r="B78" s="7" t="s">
        <v>239</v>
      </c>
      <c r="C78" s="8">
        <f>VLOOKUP(D78,ItemTexture!$D$2:$E$336,2,FALSE)</f>
        <v>200</v>
      </c>
      <c r="D78" s="8" t="s">
        <v>1719</v>
      </c>
      <c r="E78" s="9">
        <f>VLOOKUP(F78,Sheet3!$P$2:$R$51,3,FALSE)</f>
        <v>8</v>
      </c>
      <c r="F78" s="9" t="s">
        <v>752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10.8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 t="s">
        <v>1877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 t="s">
        <v>1877</v>
      </c>
      <c r="AH78" s="9">
        <v>0</v>
      </c>
      <c r="AI78" s="9" t="s">
        <v>152</v>
      </c>
      <c r="AJ78" s="9" t="s">
        <v>182</v>
      </c>
      <c r="AK78" s="9" t="s">
        <v>1877</v>
      </c>
      <c r="AL78" s="9" t="s">
        <v>1877</v>
      </c>
      <c r="AM78" s="9" t="s">
        <v>1877</v>
      </c>
      <c r="AN78" s="9" t="s">
        <v>1877</v>
      </c>
      <c r="AO78" s="9" t="s">
        <v>240</v>
      </c>
    </row>
    <row r="79" spans="1:41" x14ac:dyDescent="0.3">
      <c r="A79" s="11">
        <v>76</v>
      </c>
      <c r="B79" s="7" t="s">
        <v>237</v>
      </c>
      <c r="C79" s="8">
        <f>VLOOKUP(D79,ItemTexture!$D$2:$E$336,2,FALSE)</f>
        <v>197</v>
      </c>
      <c r="D79" s="8" t="s">
        <v>1716</v>
      </c>
      <c r="E79" s="9">
        <f>VLOOKUP(F79,Sheet3!$P$2:$R$51,3,FALSE)</f>
        <v>8</v>
      </c>
      <c r="F79" s="9" t="s">
        <v>752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8.5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 t="s">
        <v>1877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 t="s">
        <v>1877</v>
      </c>
      <c r="AH79" s="9">
        <v>0</v>
      </c>
      <c r="AI79" s="9" t="s">
        <v>152</v>
      </c>
      <c r="AJ79" s="9" t="s">
        <v>182</v>
      </c>
      <c r="AK79" s="9" t="s">
        <v>156</v>
      </c>
      <c r="AL79" s="9" t="s">
        <v>1877</v>
      </c>
      <c r="AM79" s="9" t="s">
        <v>1877</v>
      </c>
      <c r="AN79" s="9" t="s">
        <v>1877</v>
      </c>
      <c r="AO79" s="9" t="s">
        <v>238</v>
      </c>
    </row>
    <row r="80" spans="1:41" x14ac:dyDescent="0.3">
      <c r="A80" s="11">
        <v>77</v>
      </c>
      <c r="B80" s="7" t="s">
        <v>235</v>
      </c>
      <c r="C80" s="8">
        <f>VLOOKUP(D80,ItemTexture!$D$2:$E$336,2,FALSE)</f>
        <v>195</v>
      </c>
      <c r="D80" s="8" t="s">
        <v>1714</v>
      </c>
      <c r="E80" s="9">
        <f>VLOOKUP(F80,Sheet3!$P$2:$R$51,3,FALSE)</f>
        <v>8</v>
      </c>
      <c r="F80" s="9" t="s">
        <v>752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7.9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 t="s">
        <v>251</v>
      </c>
      <c r="AB80" s="9">
        <v>150</v>
      </c>
      <c r="AC80" s="9">
        <v>0</v>
      </c>
      <c r="AD80" s="9">
        <v>0</v>
      </c>
      <c r="AE80" s="9">
        <v>0</v>
      </c>
      <c r="AF80" s="9">
        <v>0</v>
      </c>
      <c r="AG80" s="9" t="s">
        <v>1877</v>
      </c>
      <c r="AH80" s="9">
        <v>0</v>
      </c>
      <c r="AI80" s="9" t="s">
        <v>157</v>
      </c>
      <c r="AJ80" s="9" t="s">
        <v>156</v>
      </c>
      <c r="AK80" s="9" t="s">
        <v>157</v>
      </c>
      <c r="AL80" s="9" t="s">
        <v>1877</v>
      </c>
      <c r="AM80" s="9" t="s">
        <v>1877</v>
      </c>
      <c r="AN80" s="9" t="s">
        <v>1877</v>
      </c>
      <c r="AO80" s="9" t="s">
        <v>236</v>
      </c>
    </row>
    <row r="81" spans="1:41" x14ac:dyDescent="0.3">
      <c r="A81" s="7">
        <v>78</v>
      </c>
      <c r="B81" s="7" t="s">
        <v>233</v>
      </c>
      <c r="C81" s="8">
        <f>VLOOKUP(D81,ItemTexture!$D$2:$E$336,2,FALSE)</f>
        <v>196</v>
      </c>
      <c r="D81" s="8" t="s">
        <v>1715</v>
      </c>
      <c r="E81" s="9">
        <f>VLOOKUP(F81,Sheet3!$P$2:$R$51,3,FALSE)</f>
        <v>8</v>
      </c>
      <c r="F81" s="9" t="s">
        <v>752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8.1999999999999993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 t="s">
        <v>62</v>
      </c>
      <c r="AB81" s="9">
        <v>40</v>
      </c>
      <c r="AC81" s="9">
        <v>0</v>
      </c>
      <c r="AD81" s="9">
        <v>0</v>
      </c>
      <c r="AE81" s="9">
        <v>0</v>
      </c>
      <c r="AF81" s="9">
        <v>0</v>
      </c>
      <c r="AG81" s="9" t="s">
        <v>1877</v>
      </c>
      <c r="AH81" s="9">
        <v>0</v>
      </c>
      <c r="AI81" s="9" t="s">
        <v>152</v>
      </c>
      <c r="AJ81" s="9" t="s">
        <v>156</v>
      </c>
      <c r="AK81" s="9" t="s">
        <v>182</v>
      </c>
      <c r="AL81" s="9" t="s">
        <v>1877</v>
      </c>
      <c r="AM81" s="9" t="s">
        <v>1877</v>
      </c>
      <c r="AN81" s="9" t="s">
        <v>1877</v>
      </c>
      <c r="AO81" s="9" t="s">
        <v>234</v>
      </c>
    </row>
    <row r="82" spans="1:41" x14ac:dyDescent="0.3">
      <c r="A82" s="7">
        <v>79</v>
      </c>
      <c r="B82" s="7" t="s">
        <v>256</v>
      </c>
      <c r="C82" s="8">
        <f>VLOOKUP(D82,ItemTexture!$D$2:$E$336,2,FALSE)</f>
        <v>17</v>
      </c>
      <c r="D82" s="8" t="s">
        <v>1536</v>
      </c>
      <c r="E82" s="9">
        <f>VLOOKUP(F82,Sheet3!$P$2:$R$51,3,FALSE)</f>
        <v>9</v>
      </c>
      <c r="F82" s="9" t="s">
        <v>753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2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 t="s">
        <v>1877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 t="s">
        <v>1877</v>
      </c>
      <c r="AH82" s="9">
        <v>0</v>
      </c>
      <c r="AI82" s="9" t="s">
        <v>1877</v>
      </c>
      <c r="AJ82" s="9" t="s">
        <v>1877</v>
      </c>
      <c r="AK82" s="9" t="s">
        <v>1877</v>
      </c>
      <c r="AL82" s="9" t="s">
        <v>1877</v>
      </c>
      <c r="AM82" s="9" t="s">
        <v>1877</v>
      </c>
      <c r="AN82" s="9" t="s">
        <v>1877</v>
      </c>
      <c r="AO82" s="9" t="s">
        <v>258</v>
      </c>
    </row>
    <row r="83" spans="1:41" x14ac:dyDescent="0.3">
      <c r="A83" s="7">
        <v>80</v>
      </c>
      <c r="B83" s="7" t="s">
        <v>259</v>
      </c>
      <c r="C83" s="8">
        <f>VLOOKUP(D83,ItemTexture!$D$2:$E$336,2,FALSE)</f>
        <v>21</v>
      </c>
      <c r="D83" s="8" t="s">
        <v>1540</v>
      </c>
      <c r="E83" s="9">
        <f>VLOOKUP(F83,Sheet3!$P$2:$R$51,3,FALSE)</f>
        <v>9</v>
      </c>
      <c r="F83" s="9" t="s">
        <v>753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1.2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 t="s">
        <v>1877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 t="s">
        <v>1877</v>
      </c>
      <c r="AH83" s="9">
        <v>0</v>
      </c>
      <c r="AI83" s="9" t="s">
        <v>1877</v>
      </c>
      <c r="AJ83" s="9" t="s">
        <v>1877</v>
      </c>
      <c r="AK83" s="9" t="s">
        <v>1877</v>
      </c>
      <c r="AL83" s="9" t="s">
        <v>1877</v>
      </c>
      <c r="AM83" s="9" t="s">
        <v>1877</v>
      </c>
      <c r="AN83" s="9" t="s">
        <v>1877</v>
      </c>
      <c r="AO83" s="9" t="s">
        <v>260</v>
      </c>
    </row>
    <row r="84" spans="1:41" x14ac:dyDescent="0.3">
      <c r="A84" s="7">
        <v>81</v>
      </c>
      <c r="B84" s="7" t="s">
        <v>261</v>
      </c>
      <c r="C84" s="8">
        <f>VLOOKUP(D84,ItemTexture!$D$2:$E$336,2,FALSE)</f>
        <v>18</v>
      </c>
      <c r="D84" s="8" t="s">
        <v>1537</v>
      </c>
      <c r="E84" s="9">
        <f>VLOOKUP(F84,Sheet3!$P$2:$R$51,3,FALSE)</f>
        <v>9</v>
      </c>
      <c r="F84" s="9" t="s">
        <v>753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9.6999999999999993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 t="s">
        <v>1877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 t="s">
        <v>1877</v>
      </c>
      <c r="AH84" s="9">
        <v>0</v>
      </c>
      <c r="AI84" s="9" t="s">
        <v>1877</v>
      </c>
      <c r="AJ84" s="9" t="s">
        <v>1877</v>
      </c>
      <c r="AK84" s="9" t="s">
        <v>1877</v>
      </c>
      <c r="AL84" s="9" t="s">
        <v>1877</v>
      </c>
      <c r="AM84" s="9" t="s">
        <v>1877</v>
      </c>
      <c r="AN84" s="9" t="s">
        <v>1877</v>
      </c>
      <c r="AO84" s="9" t="s">
        <v>263</v>
      </c>
    </row>
    <row r="85" spans="1:41" x14ac:dyDescent="0.3">
      <c r="A85" s="7">
        <v>82</v>
      </c>
      <c r="B85" s="7" t="s">
        <v>264</v>
      </c>
      <c r="C85" s="8">
        <f>VLOOKUP(D85,ItemTexture!$D$2:$E$336,2,FALSE)</f>
        <v>49</v>
      </c>
      <c r="D85" s="8" t="s">
        <v>1568</v>
      </c>
      <c r="E85" s="9">
        <f>VLOOKUP(F85,Sheet3!$P$2:$R$51,3,FALSE)</f>
        <v>9</v>
      </c>
      <c r="F85" s="9" t="s">
        <v>753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9.3000000000000007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 t="s">
        <v>1877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 t="s">
        <v>1877</v>
      </c>
      <c r="AH85" s="9">
        <v>0</v>
      </c>
      <c r="AI85" s="9" t="s">
        <v>1877</v>
      </c>
      <c r="AJ85" s="9" t="s">
        <v>1877</v>
      </c>
      <c r="AK85" s="9" t="s">
        <v>1877</v>
      </c>
      <c r="AL85" s="9" t="s">
        <v>1877</v>
      </c>
      <c r="AM85" s="9" t="s">
        <v>1877</v>
      </c>
      <c r="AN85" s="9" t="s">
        <v>1877</v>
      </c>
      <c r="AO85" s="9" t="s">
        <v>265</v>
      </c>
    </row>
    <row r="86" spans="1:41" x14ac:dyDescent="0.3">
      <c r="A86" s="7">
        <v>83</v>
      </c>
      <c r="B86" s="7" t="s">
        <v>266</v>
      </c>
      <c r="C86" s="8">
        <f>VLOOKUP(D86,ItemTexture!$D$2:$E$336,2,FALSE)</f>
        <v>22</v>
      </c>
      <c r="D86" s="8" t="s">
        <v>1541</v>
      </c>
      <c r="E86" s="9">
        <f>VLOOKUP(F86,Sheet3!$P$2:$R$51,3,FALSE)</f>
        <v>9</v>
      </c>
      <c r="F86" s="9" t="s">
        <v>753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1.7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 t="s">
        <v>1877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 t="s">
        <v>1877</v>
      </c>
      <c r="AH86" s="9">
        <v>0</v>
      </c>
      <c r="AI86" s="9" t="s">
        <v>1877</v>
      </c>
      <c r="AJ86" s="9" t="s">
        <v>1877</v>
      </c>
      <c r="AK86" s="9" t="s">
        <v>1877</v>
      </c>
      <c r="AL86" s="9" t="s">
        <v>1877</v>
      </c>
      <c r="AM86" s="9" t="s">
        <v>1877</v>
      </c>
      <c r="AN86" s="9" t="s">
        <v>1877</v>
      </c>
      <c r="AO86" s="9" t="s">
        <v>267</v>
      </c>
    </row>
    <row r="87" spans="1:41" x14ac:dyDescent="0.3">
      <c r="A87" s="7">
        <v>84</v>
      </c>
      <c r="B87" s="7" t="s">
        <v>268</v>
      </c>
      <c r="C87" s="8">
        <f>VLOOKUP(D87,ItemTexture!$D$2:$E$336,2,FALSE)</f>
        <v>23</v>
      </c>
      <c r="D87" s="8" t="s">
        <v>1856</v>
      </c>
      <c r="E87" s="9">
        <f>VLOOKUP(F87,Sheet3!$P$2:$R$51,3,FALSE)</f>
        <v>9</v>
      </c>
      <c r="F87" s="9" t="s">
        <v>753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2.4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 t="s">
        <v>1877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 t="s">
        <v>1877</v>
      </c>
      <c r="AH87" s="9">
        <v>0</v>
      </c>
      <c r="AI87" s="9" t="s">
        <v>1877</v>
      </c>
      <c r="AJ87" s="9" t="s">
        <v>1877</v>
      </c>
      <c r="AK87" s="9" t="s">
        <v>1877</v>
      </c>
      <c r="AL87" s="9" t="s">
        <v>1877</v>
      </c>
      <c r="AM87" s="9" t="s">
        <v>1877</v>
      </c>
      <c r="AN87" s="9" t="s">
        <v>1877</v>
      </c>
      <c r="AO87" s="9" t="s">
        <v>269</v>
      </c>
    </row>
    <row r="88" spans="1:41" x14ac:dyDescent="0.3">
      <c r="A88" s="7">
        <v>85</v>
      </c>
      <c r="B88" s="7" t="s">
        <v>270</v>
      </c>
      <c r="C88" s="8">
        <f>VLOOKUP(D88,ItemTexture!$D$2:$E$336,2,FALSE)</f>
        <v>24</v>
      </c>
      <c r="D88" s="8" t="s">
        <v>1857</v>
      </c>
      <c r="E88" s="9">
        <f>VLOOKUP(F88,Sheet3!$P$2:$R$51,3,FALSE)</f>
        <v>9</v>
      </c>
      <c r="F88" s="9" t="s">
        <v>753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3.4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 t="s">
        <v>1877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 t="s">
        <v>1877</v>
      </c>
      <c r="AH88" s="9">
        <v>0</v>
      </c>
      <c r="AI88" s="9" t="s">
        <v>1877</v>
      </c>
      <c r="AJ88" s="9" t="s">
        <v>1877</v>
      </c>
      <c r="AK88" s="9" t="s">
        <v>1877</v>
      </c>
      <c r="AL88" s="9" t="s">
        <v>1877</v>
      </c>
      <c r="AM88" s="9" t="s">
        <v>1877</v>
      </c>
      <c r="AN88" s="9" t="s">
        <v>1877</v>
      </c>
      <c r="AO88" s="9" t="s">
        <v>271</v>
      </c>
    </row>
    <row r="89" spans="1:41" x14ac:dyDescent="0.3">
      <c r="A89" s="7">
        <v>86</v>
      </c>
      <c r="B89" s="7" t="s">
        <v>272</v>
      </c>
      <c r="C89" s="8">
        <f>VLOOKUP(D89,ItemTexture!$D$2:$E$336,2,FALSE)</f>
        <v>26</v>
      </c>
      <c r="D89" s="8" t="s">
        <v>1545</v>
      </c>
      <c r="E89" s="9">
        <f>VLOOKUP(F89,Sheet3!$P$2:$R$51,3,FALSE)</f>
        <v>9</v>
      </c>
      <c r="F89" s="9" t="s">
        <v>753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8.6999999999999993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 t="s">
        <v>1877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 t="s">
        <v>1877</v>
      </c>
      <c r="AH89" s="9">
        <v>0</v>
      </c>
      <c r="AI89" s="9" t="s">
        <v>1877</v>
      </c>
      <c r="AJ89" s="9" t="s">
        <v>1877</v>
      </c>
      <c r="AK89" s="9" t="s">
        <v>1877</v>
      </c>
      <c r="AL89" s="9" t="s">
        <v>1877</v>
      </c>
      <c r="AM89" s="9" t="s">
        <v>1877</v>
      </c>
      <c r="AN89" s="9" t="s">
        <v>1877</v>
      </c>
      <c r="AO89" s="9" t="s">
        <v>273</v>
      </c>
    </row>
    <row r="90" spans="1:41" x14ac:dyDescent="0.3">
      <c r="A90" s="11">
        <v>87</v>
      </c>
      <c r="B90" s="7" t="s">
        <v>274</v>
      </c>
      <c r="C90" s="8">
        <f>VLOOKUP(D90,ItemTexture!$D$2:$E$336,2,FALSE)</f>
        <v>55</v>
      </c>
      <c r="D90" s="8" t="s">
        <v>1574</v>
      </c>
      <c r="E90" s="9">
        <f>VLOOKUP(F90,Sheet3!$P$2:$R$51,3,FALSE)</f>
        <v>9</v>
      </c>
      <c r="F90" s="9" t="s">
        <v>753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14.5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 t="s">
        <v>1877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 t="s">
        <v>1877</v>
      </c>
      <c r="AH90" s="9">
        <v>0</v>
      </c>
      <c r="AI90" s="9" t="s">
        <v>1877</v>
      </c>
      <c r="AJ90" s="9" t="s">
        <v>1877</v>
      </c>
      <c r="AK90" s="9" t="s">
        <v>1877</v>
      </c>
      <c r="AL90" s="9" t="s">
        <v>1877</v>
      </c>
      <c r="AM90" s="9" t="s">
        <v>1877</v>
      </c>
      <c r="AN90" s="9" t="s">
        <v>1877</v>
      </c>
      <c r="AO90" s="12" t="s">
        <v>1879</v>
      </c>
    </row>
    <row r="91" spans="1:41" x14ac:dyDescent="0.3">
      <c r="A91" s="11">
        <v>88</v>
      </c>
      <c r="B91" s="7" t="s">
        <v>276</v>
      </c>
      <c r="C91" s="8">
        <f>VLOOKUP(D91,ItemTexture!$D$2:$E$336,2,FALSE)</f>
        <v>52</v>
      </c>
      <c r="D91" s="8" t="s">
        <v>1571</v>
      </c>
      <c r="E91" s="9">
        <f>VLOOKUP(F91,Sheet3!$P$2:$R$51,3,FALSE)</f>
        <v>9</v>
      </c>
      <c r="F91" s="9" t="s">
        <v>753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1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 t="s">
        <v>1877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 t="s">
        <v>1877</v>
      </c>
      <c r="AH91" s="9">
        <v>0</v>
      </c>
      <c r="AI91" s="9" t="s">
        <v>1877</v>
      </c>
      <c r="AJ91" s="9" t="s">
        <v>1877</v>
      </c>
      <c r="AK91" s="9" t="s">
        <v>1877</v>
      </c>
      <c r="AL91" s="9" t="s">
        <v>1877</v>
      </c>
      <c r="AM91" s="9" t="s">
        <v>1877</v>
      </c>
      <c r="AN91" s="9" t="s">
        <v>1877</v>
      </c>
      <c r="AO91" s="13" t="s">
        <v>1885</v>
      </c>
    </row>
    <row r="92" spans="1:41" x14ac:dyDescent="0.3">
      <c r="A92" s="7">
        <v>89</v>
      </c>
      <c r="B92" s="7" t="s">
        <v>278</v>
      </c>
      <c r="C92" s="8">
        <f>VLOOKUP(D92,ItemTexture!$D$2:$E$336,2,FALSE)</f>
        <v>53</v>
      </c>
      <c r="D92" s="8" t="s">
        <v>1572</v>
      </c>
      <c r="E92" s="9">
        <f>VLOOKUP(F92,Sheet3!$P$2:$R$51,3,FALSE)</f>
        <v>9</v>
      </c>
      <c r="F92" s="9" t="s">
        <v>753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3.6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 t="s">
        <v>1877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 t="s">
        <v>1877</v>
      </c>
      <c r="AH92" s="9">
        <v>0</v>
      </c>
      <c r="AI92" s="9" t="s">
        <v>1877</v>
      </c>
      <c r="AJ92" s="9" t="s">
        <v>1877</v>
      </c>
      <c r="AK92" s="9" t="s">
        <v>1877</v>
      </c>
      <c r="AL92" s="9" t="s">
        <v>1877</v>
      </c>
      <c r="AM92" s="9" t="s">
        <v>1877</v>
      </c>
      <c r="AN92" s="9" t="s">
        <v>1877</v>
      </c>
      <c r="AO92" s="9" t="s">
        <v>277</v>
      </c>
    </row>
    <row r="93" spans="1:41" x14ac:dyDescent="0.3">
      <c r="A93" s="11">
        <v>90</v>
      </c>
      <c r="B93" s="7" t="s">
        <v>279</v>
      </c>
      <c r="C93" s="8">
        <f>VLOOKUP(D93,ItemTexture!$D$2:$E$336,2,FALSE)</f>
        <v>33</v>
      </c>
      <c r="D93" s="8" t="s">
        <v>1552</v>
      </c>
      <c r="E93" s="9">
        <f>VLOOKUP(F93,Sheet3!$P$2:$R$51,3,FALSE)</f>
        <v>9</v>
      </c>
      <c r="F93" s="9" t="s">
        <v>753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2.4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 t="s">
        <v>1877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 t="s">
        <v>1877</v>
      </c>
      <c r="AH93" s="9">
        <v>0</v>
      </c>
      <c r="AI93" s="9" t="s">
        <v>1877</v>
      </c>
      <c r="AJ93" s="9" t="s">
        <v>1877</v>
      </c>
      <c r="AK93" s="9" t="s">
        <v>1877</v>
      </c>
      <c r="AL93" s="9" t="s">
        <v>1877</v>
      </c>
      <c r="AM93" s="9" t="s">
        <v>1877</v>
      </c>
      <c r="AN93" s="9" t="s">
        <v>1877</v>
      </c>
      <c r="AO93" s="12" t="s">
        <v>1880</v>
      </c>
    </row>
    <row r="94" spans="1:41" x14ac:dyDescent="0.3">
      <c r="A94" s="7">
        <v>91</v>
      </c>
      <c r="B94" s="7" t="s">
        <v>281</v>
      </c>
      <c r="C94" s="8">
        <f>VLOOKUP(D94,ItemTexture!$D$2:$E$336,2,FALSE)</f>
        <v>11</v>
      </c>
      <c r="D94" s="8" t="s">
        <v>1530</v>
      </c>
      <c r="E94" s="9">
        <f>VLOOKUP(F94,Sheet3!$P$2:$R$51,3,FALSE)</f>
        <v>9</v>
      </c>
      <c r="F94" s="9" t="s">
        <v>753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2.5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 t="s">
        <v>1877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 t="s">
        <v>1877</v>
      </c>
      <c r="AH94" s="9">
        <v>0</v>
      </c>
      <c r="AI94" s="9" t="s">
        <v>1877</v>
      </c>
      <c r="AJ94" s="9" t="s">
        <v>1877</v>
      </c>
      <c r="AK94" s="9" t="s">
        <v>1877</v>
      </c>
      <c r="AL94" s="9" t="s">
        <v>1877</v>
      </c>
      <c r="AM94" s="9" t="s">
        <v>1877</v>
      </c>
      <c r="AN94" s="9" t="s">
        <v>1877</v>
      </c>
      <c r="AO94" s="9" t="s">
        <v>282</v>
      </c>
    </row>
    <row r="95" spans="1:41" x14ac:dyDescent="0.3">
      <c r="A95" s="7">
        <v>92</v>
      </c>
      <c r="B95" s="7" t="s">
        <v>283</v>
      </c>
      <c r="C95" s="8">
        <f>VLOOKUP(D95,ItemTexture!$D$2:$E$336,2,FALSE)</f>
        <v>12</v>
      </c>
      <c r="D95" s="8" t="s">
        <v>1854</v>
      </c>
      <c r="E95" s="9">
        <f>VLOOKUP(F95,Sheet3!$P$2:$R$51,3,FALSE)</f>
        <v>9</v>
      </c>
      <c r="F95" s="9" t="s">
        <v>753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3.4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 t="s">
        <v>1877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 t="s">
        <v>1877</v>
      </c>
      <c r="AH95" s="9">
        <v>0</v>
      </c>
      <c r="AI95" s="9" t="s">
        <v>1877</v>
      </c>
      <c r="AJ95" s="9" t="s">
        <v>1877</v>
      </c>
      <c r="AK95" s="9" t="s">
        <v>1877</v>
      </c>
      <c r="AL95" s="9" t="s">
        <v>1877</v>
      </c>
      <c r="AM95" s="9" t="s">
        <v>1877</v>
      </c>
      <c r="AN95" s="9" t="s">
        <v>1877</v>
      </c>
      <c r="AO95" s="9" t="s">
        <v>284</v>
      </c>
    </row>
    <row r="96" spans="1:41" x14ac:dyDescent="0.3">
      <c r="A96" s="7">
        <v>93</v>
      </c>
      <c r="B96" s="7" t="s">
        <v>285</v>
      </c>
      <c r="C96" s="8">
        <f>VLOOKUP(D96,ItemTexture!$D$2:$E$336,2,FALSE)</f>
        <v>13</v>
      </c>
      <c r="D96" s="8" t="s">
        <v>1855</v>
      </c>
      <c r="E96" s="9">
        <f>VLOOKUP(F96,Sheet3!$P$2:$R$51,3,FALSE)</f>
        <v>9</v>
      </c>
      <c r="F96" s="9" t="s">
        <v>753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4.3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 t="s">
        <v>1877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 t="s">
        <v>1877</v>
      </c>
      <c r="AH96" s="9">
        <v>0</v>
      </c>
      <c r="AI96" s="9" t="s">
        <v>1877</v>
      </c>
      <c r="AJ96" s="9" t="s">
        <v>1877</v>
      </c>
      <c r="AK96" s="9" t="s">
        <v>1877</v>
      </c>
      <c r="AL96" s="9" t="s">
        <v>1877</v>
      </c>
      <c r="AM96" s="9" t="s">
        <v>1877</v>
      </c>
      <c r="AN96" s="9" t="s">
        <v>1877</v>
      </c>
      <c r="AO96" s="9" t="s">
        <v>286</v>
      </c>
    </row>
    <row r="97" spans="1:41" x14ac:dyDescent="0.3">
      <c r="A97" s="11">
        <v>94</v>
      </c>
      <c r="B97" s="7" t="s">
        <v>287</v>
      </c>
      <c r="C97" s="8">
        <f>VLOOKUP(D97,ItemTexture!$D$2:$E$336,2,FALSE)</f>
        <v>50</v>
      </c>
      <c r="D97" s="8" t="s">
        <v>1569</v>
      </c>
      <c r="E97" s="9">
        <f>VLOOKUP(F97,Sheet3!$P$2:$R$51,3,FALSE)</f>
        <v>9</v>
      </c>
      <c r="F97" s="9" t="s">
        <v>753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2.5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 t="s">
        <v>1877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 t="s">
        <v>1877</v>
      </c>
      <c r="AH97" s="9">
        <v>0</v>
      </c>
      <c r="AI97" s="9" t="s">
        <v>1877</v>
      </c>
      <c r="AJ97" s="9" t="s">
        <v>1877</v>
      </c>
      <c r="AK97" s="9" t="s">
        <v>1877</v>
      </c>
      <c r="AL97" s="9" t="s">
        <v>1877</v>
      </c>
      <c r="AM97" s="9" t="s">
        <v>1877</v>
      </c>
      <c r="AN97" s="9" t="s">
        <v>1877</v>
      </c>
      <c r="AO97" s="12" t="s">
        <v>1881</v>
      </c>
    </row>
    <row r="98" spans="1:41" x14ac:dyDescent="0.3">
      <c r="A98" s="7">
        <v>95</v>
      </c>
      <c r="B98" s="7" t="s">
        <v>289</v>
      </c>
      <c r="C98" s="8">
        <f>VLOOKUP(D98,ItemTexture!$D$2:$E$336,2,FALSE)</f>
        <v>51</v>
      </c>
      <c r="D98" s="8" t="s">
        <v>1858</v>
      </c>
      <c r="E98" s="9">
        <f>VLOOKUP(F98,Sheet3!$P$2:$R$51,3,FALSE)</f>
        <v>9</v>
      </c>
      <c r="F98" s="9" t="s">
        <v>753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3.8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 t="s">
        <v>1877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 t="s">
        <v>1877</v>
      </c>
      <c r="AH98" s="9">
        <v>0</v>
      </c>
      <c r="AI98" s="9" t="s">
        <v>1877</v>
      </c>
      <c r="AJ98" s="9" t="s">
        <v>1877</v>
      </c>
      <c r="AK98" s="9" t="s">
        <v>1877</v>
      </c>
      <c r="AL98" s="9" t="s">
        <v>1877</v>
      </c>
      <c r="AM98" s="9" t="s">
        <v>1877</v>
      </c>
      <c r="AN98" s="9" t="s">
        <v>1877</v>
      </c>
      <c r="AO98" s="9" t="s">
        <v>288</v>
      </c>
    </row>
    <row r="99" spans="1:41" x14ac:dyDescent="0.3">
      <c r="A99" s="7">
        <v>96</v>
      </c>
      <c r="B99" s="7" t="s">
        <v>290</v>
      </c>
      <c r="C99" s="8">
        <f>VLOOKUP(D99,ItemTexture!$D$2:$E$336,2,FALSE)</f>
        <v>41</v>
      </c>
      <c r="D99" s="8" t="s">
        <v>1560</v>
      </c>
      <c r="E99" s="9">
        <f>VLOOKUP(F99,Sheet3!$P$2:$R$51,3,FALSE)</f>
        <v>9</v>
      </c>
      <c r="F99" s="9" t="s">
        <v>753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2.4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 t="s">
        <v>1877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 t="s">
        <v>1877</v>
      </c>
      <c r="AH99" s="9">
        <v>0</v>
      </c>
      <c r="AI99" s="9" t="s">
        <v>1877</v>
      </c>
      <c r="AJ99" s="9" t="s">
        <v>1877</v>
      </c>
      <c r="AK99" s="9" t="s">
        <v>1877</v>
      </c>
      <c r="AL99" s="9" t="s">
        <v>1877</v>
      </c>
      <c r="AM99" s="9" t="s">
        <v>1877</v>
      </c>
      <c r="AN99" s="9" t="s">
        <v>1877</v>
      </c>
      <c r="AO99" s="9" t="s">
        <v>291</v>
      </c>
    </row>
    <row r="100" spans="1:41" x14ac:dyDescent="0.3">
      <c r="A100" s="7">
        <v>97</v>
      </c>
      <c r="B100" s="7" t="s">
        <v>292</v>
      </c>
      <c r="C100" s="8">
        <f>VLOOKUP(D100,ItemTexture!$D$2:$E$336,2,FALSE)</f>
        <v>19</v>
      </c>
      <c r="D100" s="8" t="s">
        <v>1538</v>
      </c>
      <c r="E100" s="9">
        <f>VLOOKUP(F100,Sheet3!$P$2:$R$51,3,FALSE)</f>
        <v>9</v>
      </c>
      <c r="F100" s="9" t="s">
        <v>753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1.4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 t="s">
        <v>1877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 t="s">
        <v>1877</v>
      </c>
      <c r="AH100" s="9">
        <v>0</v>
      </c>
      <c r="AI100" s="9" t="s">
        <v>1877</v>
      </c>
      <c r="AJ100" s="9" t="s">
        <v>1877</v>
      </c>
      <c r="AK100" s="9" t="s">
        <v>1877</v>
      </c>
      <c r="AL100" s="9" t="s">
        <v>1877</v>
      </c>
      <c r="AM100" s="9" t="s">
        <v>1877</v>
      </c>
      <c r="AN100" s="9" t="s">
        <v>1877</v>
      </c>
      <c r="AO100" s="9" t="s">
        <v>293</v>
      </c>
    </row>
    <row r="101" spans="1:41" x14ac:dyDescent="0.3">
      <c r="A101" s="7">
        <v>98</v>
      </c>
      <c r="B101" s="7" t="s">
        <v>294</v>
      </c>
      <c r="C101" s="8">
        <f>VLOOKUP(D101,ItemTexture!$D$2:$E$336,2,FALSE)</f>
        <v>20</v>
      </c>
      <c r="D101" s="8" t="s">
        <v>1859</v>
      </c>
      <c r="E101" s="9">
        <f>VLOOKUP(F101,Sheet3!$P$2:$R$51,3,FALSE)</f>
        <v>9</v>
      </c>
      <c r="F101" s="9" t="s">
        <v>753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2.4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 t="s">
        <v>1877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 t="s">
        <v>1877</v>
      </c>
      <c r="AH101" s="9">
        <v>0</v>
      </c>
      <c r="AI101" s="9" t="s">
        <v>1877</v>
      </c>
      <c r="AJ101" s="9" t="s">
        <v>1877</v>
      </c>
      <c r="AK101" s="9" t="s">
        <v>1877</v>
      </c>
      <c r="AL101" s="9" t="s">
        <v>1877</v>
      </c>
      <c r="AM101" s="9" t="s">
        <v>1877</v>
      </c>
      <c r="AN101" s="9" t="s">
        <v>1877</v>
      </c>
      <c r="AO101" s="9" t="s">
        <v>293</v>
      </c>
    </row>
    <row r="102" spans="1:41" x14ac:dyDescent="0.3">
      <c r="A102" s="7">
        <v>99</v>
      </c>
      <c r="B102" s="7" t="s">
        <v>295</v>
      </c>
      <c r="C102" s="8">
        <f>VLOOKUP(D102,ItemTexture!$D$2:$E$336,2,FALSE)</f>
        <v>37</v>
      </c>
      <c r="D102" s="8" t="s">
        <v>1556</v>
      </c>
      <c r="E102" s="9">
        <f>VLOOKUP(F102,Sheet3!$P$2:$R$51,3,FALSE)</f>
        <v>9</v>
      </c>
      <c r="F102" s="9" t="s">
        <v>753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2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 t="s">
        <v>1877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 t="s">
        <v>1877</v>
      </c>
      <c r="AH102" s="9">
        <v>0</v>
      </c>
      <c r="AI102" s="9" t="s">
        <v>1877</v>
      </c>
      <c r="AJ102" s="9" t="s">
        <v>1877</v>
      </c>
      <c r="AK102" s="9" t="s">
        <v>1877</v>
      </c>
      <c r="AL102" s="9" t="s">
        <v>1877</v>
      </c>
      <c r="AM102" s="9" t="s">
        <v>1877</v>
      </c>
      <c r="AN102" s="9" t="s">
        <v>1877</v>
      </c>
      <c r="AO102" s="9" t="s">
        <v>296</v>
      </c>
    </row>
    <row r="103" spans="1:41" x14ac:dyDescent="0.3">
      <c r="A103" s="7">
        <v>100</v>
      </c>
      <c r="B103" s="7" t="s">
        <v>297</v>
      </c>
      <c r="C103" s="8">
        <f>VLOOKUP(D103,ItemTexture!$D$2:$E$336,2,FALSE)</f>
        <v>36</v>
      </c>
      <c r="D103" s="8" t="s">
        <v>1555</v>
      </c>
      <c r="E103" s="9">
        <f>VLOOKUP(F103,Sheet3!$P$2:$R$51,3,FALSE)</f>
        <v>9</v>
      </c>
      <c r="F103" s="9" t="s">
        <v>753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7.8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 t="s">
        <v>1877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 t="s">
        <v>1877</v>
      </c>
      <c r="AH103" s="9">
        <v>0</v>
      </c>
      <c r="AI103" s="9" t="s">
        <v>1877</v>
      </c>
      <c r="AJ103" s="9" t="s">
        <v>1877</v>
      </c>
      <c r="AK103" s="9" t="s">
        <v>1877</v>
      </c>
      <c r="AL103" s="9" t="s">
        <v>1877</v>
      </c>
      <c r="AM103" s="9" t="s">
        <v>1877</v>
      </c>
      <c r="AN103" s="9" t="s">
        <v>1877</v>
      </c>
      <c r="AO103" s="9" t="s">
        <v>298</v>
      </c>
    </row>
    <row r="104" spans="1:41" x14ac:dyDescent="0.3">
      <c r="A104" s="11">
        <v>101</v>
      </c>
      <c r="B104" s="7" t="s">
        <v>1878</v>
      </c>
      <c r="C104" s="8">
        <f>VLOOKUP(D104,ItemTexture!$D$2:$E$336,2,FALSE)</f>
        <v>29</v>
      </c>
      <c r="D104" s="8" t="s">
        <v>1548</v>
      </c>
      <c r="E104" s="9">
        <f>VLOOKUP(F104,Sheet3!$P$2:$R$51,3,FALSE)</f>
        <v>9</v>
      </c>
      <c r="F104" s="9" t="s">
        <v>753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1.3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 t="s">
        <v>1877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 t="s">
        <v>1877</v>
      </c>
      <c r="AH104" s="9">
        <v>0</v>
      </c>
      <c r="AI104" s="9" t="s">
        <v>1877</v>
      </c>
      <c r="AJ104" s="9" t="s">
        <v>1877</v>
      </c>
      <c r="AK104" s="9" t="s">
        <v>1877</v>
      </c>
      <c r="AL104" s="9" t="s">
        <v>1877</v>
      </c>
      <c r="AM104" s="9" t="s">
        <v>1877</v>
      </c>
      <c r="AN104" s="9" t="s">
        <v>1877</v>
      </c>
      <c r="AO104" s="12" t="s">
        <v>1886</v>
      </c>
    </row>
    <row r="105" spans="1:41" x14ac:dyDescent="0.3">
      <c r="A105" s="7">
        <v>102</v>
      </c>
      <c r="B105" s="7" t="s">
        <v>301</v>
      </c>
      <c r="C105" s="8">
        <f>VLOOKUP(D105,ItemTexture!$D$2:$E$336,2,FALSE)</f>
        <v>28</v>
      </c>
      <c r="D105" s="8" t="s">
        <v>1547</v>
      </c>
      <c r="E105" s="9">
        <f>VLOOKUP(F105,Sheet3!$P$2:$R$51,3,FALSE)</f>
        <v>9</v>
      </c>
      <c r="F105" s="9" t="s">
        <v>753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2.4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 t="s">
        <v>1877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 t="s">
        <v>1877</v>
      </c>
      <c r="AH105" s="9">
        <v>0</v>
      </c>
      <c r="AI105" s="9" t="s">
        <v>1877</v>
      </c>
      <c r="AJ105" s="9" t="s">
        <v>1877</v>
      </c>
      <c r="AK105" s="9" t="s">
        <v>1877</v>
      </c>
      <c r="AL105" s="9" t="s">
        <v>1877</v>
      </c>
      <c r="AM105" s="9" t="s">
        <v>1877</v>
      </c>
      <c r="AN105" s="9" t="s">
        <v>1877</v>
      </c>
      <c r="AO105" s="9" t="s">
        <v>300</v>
      </c>
    </row>
    <row r="106" spans="1:41" x14ac:dyDescent="0.3">
      <c r="A106" s="7">
        <v>103</v>
      </c>
      <c r="B106" s="7" t="s">
        <v>302</v>
      </c>
      <c r="C106" s="8">
        <f>VLOOKUP(D106,ItemTexture!$D$2:$E$336,2,FALSE)</f>
        <v>44</v>
      </c>
      <c r="D106" s="8" t="s">
        <v>1563</v>
      </c>
      <c r="E106" s="9">
        <f>VLOOKUP(F106,Sheet3!$P$2:$R$51,3,FALSE)</f>
        <v>9</v>
      </c>
      <c r="F106" s="9" t="s">
        <v>753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9.3000000000000007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 t="s">
        <v>1877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 t="s">
        <v>1877</v>
      </c>
      <c r="AH106" s="9">
        <v>0</v>
      </c>
      <c r="AI106" s="9" t="s">
        <v>1877</v>
      </c>
      <c r="AJ106" s="9" t="s">
        <v>1877</v>
      </c>
      <c r="AK106" s="9" t="s">
        <v>1877</v>
      </c>
      <c r="AL106" s="9" t="s">
        <v>1877</v>
      </c>
      <c r="AM106" s="9" t="s">
        <v>1877</v>
      </c>
      <c r="AN106" s="9" t="s">
        <v>1877</v>
      </c>
      <c r="AO106" s="9" t="s">
        <v>303</v>
      </c>
    </row>
    <row r="107" spans="1:41" x14ac:dyDescent="0.3">
      <c r="A107" s="7">
        <v>104</v>
      </c>
      <c r="B107" s="7" t="s">
        <v>304</v>
      </c>
      <c r="C107" s="8">
        <f>VLOOKUP(D107,ItemTexture!$D$2:$E$336,2,FALSE)</f>
        <v>15</v>
      </c>
      <c r="D107" s="8" t="s">
        <v>1534</v>
      </c>
      <c r="E107" s="9">
        <f>VLOOKUP(F107,Sheet3!$P$2:$R$51,3,FALSE)</f>
        <v>9</v>
      </c>
      <c r="F107" s="9" t="s">
        <v>753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2.8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 t="s">
        <v>1877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 t="s">
        <v>1877</v>
      </c>
      <c r="AH107" s="9">
        <v>0</v>
      </c>
      <c r="AI107" s="9" t="s">
        <v>1877</v>
      </c>
      <c r="AJ107" s="9" t="s">
        <v>1877</v>
      </c>
      <c r="AK107" s="9" t="s">
        <v>1877</v>
      </c>
      <c r="AL107" s="9" t="s">
        <v>1877</v>
      </c>
      <c r="AM107" s="9" t="s">
        <v>1877</v>
      </c>
      <c r="AN107" s="9" t="s">
        <v>1877</v>
      </c>
      <c r="AO107" s="9" t="s">
        <v>305</v>
      </c>
    </row>
    <row r="108" spans="1:41" x14ac:dyDescent="0.3">
      <c r="A108" s="7">
        <v>105</v>
      </c>
      <c r="B108" s="7" t="s">
        <v>306</v>
      </c>
      <c r="C108" s="8">
        <f>VLOOKUP(D108,ItemTexture!$D$2:$E$336,2,FALSE)</f>
        <v>34</v>
      </c>
      <c r="D108" s="8" t="s">
        <v>1553</v>
      </c>
      <c r="E108" s="9">
        <f>VLOOKUP(F108,Sheet3!$P$2:$R$51,3,FALSE)</f>
        <v>9</v>
      </c>
      <c r="F108" s="9" t="s">
        <v>753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3.3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 t="s">
        <v>1877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 t="s">
        <v>1877</v>
      </c>
      <c r="AH108" s="9">
        <v>0</v>
      </c>
      <c r="AI108" s="9" t="s">
        <v>1877</v>
      </c>
      <c r="AJ108" s="9" t="s">
        <v>1877</v>
      </c>
      <c r="AK108" s="9" t="s">
        <v>1877</v>
      </c>
      <c r="AL108" s="9" t="s">
        <v>1877</v>
      </c>
      <c r="AM108" s="9" t="s">
        <v>1877</v>
      </c>
      <c r="AN108" s="9" t="s">
        <v>1877</v>
      </c>
      <c r="AO108" s="9" t="s">
        <v>307</v>
      </c>
    </row>
    <row r="109" spans="1:41" x14ac:dyDescent="0.3">
      <c r="A109" s="7">
        <v>106</v>
      </c>
      <c r="B109" s="7" t="s">
        <v>308</v>
      </c>
      <c r="C109" s="8">
        <f>VLOOKUP(D109,ItemTexture!$D$2:$E$336,2,FALSE)</f>
        <v>35</v>
      </c>
      <c r="D109" s="8" t="s">
        <v>1554</v>
      </c>
      <c r="E109" s="9">
        <f>VLOOKUP(F109,Sheet3!$P$2:$R$51,3,FALSE)</f>
        <v>9</v>
      </c>
      <c r="F109" s="9" t="s">
        <v>753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4.0999999999999996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 t="s">
        <v>1877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 t="s">
        <v>1877</v>
      </c>
      <c r="AH109" s="9">
        <v>0</v>
      </c>
      <c r="AI109" s="9" t="s">
        <v>1877</v>
      </c>
      <c r="AJ109" s="9" t="s">
        <v>1877</v>
      </c>
      <c r="AK109" s="9" t="s">
        <v>1877</v>
      </c>
      <c r="AL109" s="9" t="s">
        <v>1877</v>
      </c>
      <c r="AM109" s="9" t="s">
        <v>1877</v>
      </c>
      <c r="AN109" s="9" t="s">
        <v>1877</v>
      </c>
      <c r="AO109" s="9" t="s">
        <v>307</v>
      </c>
    </row>
    <row r="110" spans="1:41" x14ac:dyDescent="0.3">
      <c r="A110" s="7">
        <v>107</v>
      </c>
      <c r="B110" s="7" t="s">
        <v>309</v>
      </c>
      <c r="C110" s="8">
        <f>VLOOKUP(D110,ItemTexture!$D$2:$E$336,2,FALSE)</f>
        <v>25</v>
      </c>
      <c r="D110" s="8" t="s">
        <v>1544</v>
      </c>
      <c r="E110" s="9">
        <f>VLOOKUP(F110,Sheet3!$P$2:$R$51,3,FALSE)</f>
        <v>9</v>
      </c>
      <c r="F110" s="9" t="s">
        <v>753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14.9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 t="s">
        <v>1877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 t="s">
        <v>1877</v>
      </c>
      <c r="AH110" s="9">
        <v>0</v>
      </c>
      <c r="AI110" s="9" t="s">
        <v>1877</v>
      </c>
      <c r="AJ110" s="9" t="s">
        <v>1877</v>
      </c>
      <c r="AK110" s="9" t="s">
        <v>1877</v>
      </c>
      <c r="AL110" s="9" t="s">
        <v>1877</v>
      </c>
      <c r="AM110" s="9" t="s">
        <v>1877</v>
      </c>
      <c r="AN110" s="9" t="s">
        <v>1877</v>
      </c>
      <c r="AO110" s="9" t="s">
        <v>310</v>
      </c>
    </row>
    <row r="111" spans="1:41" x14ac:dyDescent="0.3">
      <c r="A111" s="7">
        <v>108</v>
      </c>
      <c r="B111" s="7" t="s">
        <v>311</v>
      </c>
      <c r="C111" s="8">
        <f>VLOOKUP(D111,ItemTexture!$D$2:$E$336,2,FALSE)</f>
        <v>32</v>
      </c>
      <c r="D111" s="8" t="s">
        <v>1551</v>
      </c>
      <c r="E111" s="9">
        <f>VLOOKUP(F111,Sheet3!$P$2:$R$51,3,FALSE)</f>
        <v>9</v>
      </c>
      <c r="F111" s="9" t="s">
        <v>753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8.4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 t="s">
        <v>1877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 t="s">
        <v>1877</v>
      </c>
      <c r="AH111" s="9">
        <v>0</v>
      </c>
      <c r="AI111" s="9" t="s">
        <v>1877</v>
      </c>
      <c r="AJ111" s="9" t="s">
        <v>1877</v>
      </c>
      <c r="AK111" s="9" t="s">
        <v>1877</v>
      </c>
      <c r="AL111" s="9" t="s">
        <v>1877</v>
      </c>
      <c r="AM111" s="9" t="s">
        <v>1877</v>
      </c>
      <c r="AN111" s="9" t="s">
        <v>1877</v>
      </c>
      <c r="AO111" s="9" t="s">
        <v>312</v>
      </c>
    </row>
    <row r="112" spans="1:41" x14ac:dyDescent="0.3">
      <c r="A112" s="7">
        <v>109</v>
      </c>
      <c r="B112" s="7" t="s">
        <v>313</v>
      </c>
      <c r="C112" s="8">
        <f>VLOOKUP(D112,ItemTexture!$D$2:$E$336,2,FALSE)</f>
        <v>54</v>
      </c>
      <c r="D112" s="8" t="s">
        <v>1573</v>
      </c>
      <c r="E112" s="9">
        <f>VLOOKUP(F112,Sheet3!$P$2:$R$51,3,FALSE)</f>
        <v>9</v>
      </c>
      <c r="F112" s="9" t="s">
        <v>753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2.7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 t="s">
        <v>1877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 t="s">
        <v>1877</v>
      </c>
      <c r="AH112" s="9">
        <v>0</v>
      </c>
      <c r="AI112" s="9" t="s">
        <v>1877</v>
      </c>
      <c r="AJ112" s="9" t="s">
        <v>1877</v>
      </c>
      <c r="AK112" s="9" t="s">
        <v>1877</v>
      </c>
      <c r="AL112" s="9" t="s">
        <v>1877</v>
      </c>
      <c r="AM112" s="9" t="s">
        <v>1877</v>
      </c>
      <c r="AN112" s="9" t="s">
        <v>1877</v>
      </c>
      <c r="AO112" s="9" t="s">
        <v>314</v>
      </c>
    </row>
    <row r="113" spans="1:41" x14ac:dyDescent="0.3">
      <c r="A113" s="7">
        <v>110</v>
      </c>
      <c r="B113" s="7" t="s">
        <v>315</v>
      </c>
      <c r="C113" s="8">
        <f>VLOOKUP(D113,ItemTexture!$D$2:$E$336,2,FALSE)</f>
        <v>16</v>
      </c>
      <c r="D113" s="8" t="s">
        <v>1535</v>
      </c>
      <c r="E113" s="9">
        <f>VLOOKUP(F113,Sheet3!$P$2:$R$51,3,FALSE)</f>
        <v>9</v>
      </c>
      <c r="F113" s="9" t="s">
        <v>753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2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 t="s">
        <v>1877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 t="s">
        <v>1877</v>
      </c>
      <c r="AH113" s="9">
        <v>0</v>
      </c>
      <c r="AI113" s="9" t="s">
        <v>1877</v>
      </c>
      <c r="AJ113" s="9" t="s">
        <v>1877</v>
      </c>
      <c r="AK113" s="9" t="s">
        <v>1877</v>
      </c>
      <c r="AL113" s="9" t="s">
        <v>1877</v>
      </c>
      <c r="AM113" s="9" t="s">
        <v>1877</v>
      </c>
      <c r="AN113" s="9" t="s">
        <v>1877</v>
      </c>
      <c r="AO113" s="9" t="s">
        <v>316</v>
      </c>
    </row>
    <row r="114" spans="1:41" x14ac:dyDescent="0.3">
      <c r="A114" s="11">
        <v>111</v>
      </c>
      <c r="B114" s="7" t="s">
        <v>317</v>
      </c>
      <c r="C114" s="8">
        <f>VLOOKUP(D114,ItemTexture!$D$2:$E$336,2,FALSE)</f>
        <v>30</v>
      </c>
      <c r="D114" s="8" t="s">
        <v>1549</v>
      </c>
      <c r="E114" s="9">
        <f>VLOOKUP(F114,Sheet3!$P$2:$R$51,3,FALSE)</f>
        <v>9</v>
      </c>
      <c r="F114" s="9" t="s">
        <v>753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2.9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 t="s">
        <v>1877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 t="s">
        <v>1877</v>
      </c>
      <c r="AH114" s="9">
        <v>0</v>
      </c>
      <c r="AI114" s="9" t="s">
        <v>1877</v>
      </c>
      <c r="AJ114" s="9" t="s">
        <v>1877</v>
      </c>
      <c r="AK114" s="9" t="s">
        <v>1877</v>
      </c>
      <c r="AL114" s="9" t="s">
        <v>1877</v>
      </c>
      <c r="AM114" s="9" t="s">
        <v>1877</v>
      </c>
      <c r="AN114" s="9" t="s">
        <v>1877</v>
      </c>
      <c r="AO114" s="12" t="s">
        <v>1887</v>
      </c>
    </row>
    <row r="115" spans="1:41" x14ac:dyDescent="0.3">
      <c r="A115" s="7">
        <v>112</v>
      </c>
      <c r="B115" s="7" t="s">
        <v>319</v>
      </c>
      <c r="C115" s="8">
        <f>VLOOKUP(D115,ItemTexture!$D$2:$E$336,2,FALSE)</f>
        <v>31</v>
      </c>
      <c r="D115" s="8" t="s">
        <v>1860</v>
      </c>
      <c r="E115" s="9">
        <f>VLOOKUP(F115,Sheet3!$P$2:$R$51,3,FALSE)</f>
        <v>9</v>
      </c>
      <c r="F115" s="9" t="s">
        <v>753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4.0999999999999996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 t="s">
        <v>1877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 t="s">
        <v>1877</v>
      </c>
      <c r="AH115" s="9">
        <v>0</v>
      </c>
      <c r="AI115" s="9" t="s">
        <v>1877</v>
      </c>
      <c r="AJ115" s="9" t="s">
        <v>1877</v>
      </c>
      <c r="AK115" s="9" t="s">
        <v>1877</v>
      </c>
      <c r="AL115" s="9" t="s">
        <v>1877</v>
      </c>
      <c r="AM115" s="9" t="s">
        <v>1877</v>
      </c>
      <c r="AN115" s="9" t="s">
        <v>1877</v>
      </c>
      <c r="AO115" s="9" t="s">
        <v>318</v>
      </c>
    </row>
    <row r="116" spans="1:41" x14ac:dyDescent="0.3">
      <c r="A116" s="11">
        <v>113</v>
      </c>
      <c r="B116" s="7" t="s">
        <v>320</v>
      </c>
      <c r="C116" s="8">
        <f>VLOOKUP(D116,ItemTexture!$D$2:$E$336,2,FALSE)</f>
        <v>42</v>
      </c>
      <c r="D116" s="8" t="s">
        <v>1561</v>
      </c>
      <c r="E116" s="9">
        <f>VLOOKUP(F116,Sheet3!$P$2:$R$51,3,FALSE)</f>
        <v>9</v>
      </c>
      <c r="F116" s="9" t="s">
        <v>753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3.4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 t="s">
        <v>1877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 t="s">
        <v>1877</v>
      </c>
      <c r="AH116" s="9">
        <v>0</v>
      </c>
      <c r="AI116" s="9" t="s">
        <v>1877</v>
      </c>
      <c r="AJ116" s="9" t="s">
        <v>1877</v>
      </c>
      <c r="AK116" s="9" t="s">
        <v>1877</v>
      </c>
      <c r="AL116" s="9" t="s">
        <v>1877</v>
      </c>
      <c r="AM116" s="9" t="s">
        <v>1877</v>
      </c>
      <c r="AN116" s="9" t="s">
        <v>1877</v>
      </c>
      <c r="AO116" s="12" t="s">
        <v>1888</v>
      </c>
    </row>
    <row r="117" spans="1:41" x14ac:dyDescent="0.3">
      <c r="A117" s="7">
        <v>114</v>
      </c>
      <c r="B117" s="7" t="s">
        <v>322</v>
      </c>
      <c r="C117" s="8">
        <f>VLOOKUP(D117,ItemTexture!$D$2:$E$336,2,FALSE)</f>
        <v>43</v>
      </c>
      <c r="D117" s="8" t="s">
        <v>1562</v>
      </c>
      <c r="E117" s="9">
        <f>VLOOKUP(F117,Sheet3!$P$2:$R$51,3,FALSE)</f>
        <v>9</v>
      </c>
      <c r="F117" s="9" t="s">
        <v>753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8.1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 t="s">
        <v>1877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 t="s">
        <v>1877</v>
      </c>
      <c r="AH117" s="9">
        <v>0</v>
      </c>
      <c r="AI117" s="9" t="s">
        <v>1877</v>
      </c>
      <c r="AJ117" s="9" t="s">
        <v>1877</v>
      </c>
      <c r="AK117" s="9" t="s">
        <v>1877</v>
      </c>
      <c r="AL117" s="9" t="s">
        <v>1877</v>
      </c>
      <c r="AM117" s="9" t="s">
        <v>1877</v>
      </c>
      <c r="AN117" s="9" t="s">
        <v>1877</v>
      </c>
      <c r="AO117" s="9" t="s">
        <v>323</v>
      </c>
    </row>
    <row r="118" spans="1:41" x14ac:dyDescent="0.3">
      <c r="A118" s="7">
        <v>115</v>
      </c>
      <c r="B118" s="7" t="s">
        <v>324</v>
      </c>
      <c r="C118" s="8">
        <f>VLOOKUP(D118,ItemTexture!$D$2:$E$336,2,FALSE)</f>
        <v>27</v>
      </c>
      <c r="D118" s="8" t="s">
        <v>1546</v>
      </c>
      <c r="E118" s="9">
        <f>VLOOKUP(F118,Sheet3!$P$2:$R$51,3,FALSE)</f>
        <v>9</v>
      </c>
      <c r="F118" s="9" t="s">
        <v>753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13.6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 t="s">
        <v>1877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 t="s">
        <v>1877</v>
      </c>
      <c r="AH118" s="9">
        <v>0</v>
      </c>
      <c r="AI118" s="9" t="s">
        <v>1877</v>
      </c>
      <c r="AJ118" s="9" t="s">
        <v>1877</v>
      </c>
      <c r="AK118" s="9" t="s">
        <v>1877</v>
      </c>
      <c r="AL118" s="9" t="s">
        <v>1877</v>
      </c>
      <c r="AM118" s="9" t="s">
        <v>1877</v>
      </c>
      <c r="AN118" s="9" t="s">
        <v>1877</v>
      </c>
      <c r="AO118" s="9" t="s">
        <v>325</v>
      </c>
    </row>
    <row r="119" spans="1:41" x14ac:dyDescent="0.3">
      <c r="A119" s="7">
        <v>116</v>
      </c>
      <c r="B119" s="7" t="s">
        <v>326</v>
      </c>
      <c r="C119" s="8">
        <f>VLOOKUP(D119,ItemTexture!$D$2:$E$336,2,FALSE)</f>
        <v>14</v>
      </c>
      <c r="D119" s="8" t="s">
        <v>1533</v>
      </c>
      <c r="E119" s="9">
        <f>VLOOKUP(F119,Sheet3!$P$2:$R$51,3,FALSE)</f>
        <v>9</v>
      </c>
      <c r="F119" s="9" t="s">
        <v>753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2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 t="s">
        <v>1877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 t="s">
        <v>1877</v>
      </c>
      <c r="AH119" s="9">
        <v>0</v>
      </c>
      <c r="AI119" s="9" t="s">
        <v>1877</v>
      </c>
      <c r="AJ119" s="9" t="s">
        <v>1877</v>
      </c>
      <c r="AK119" s="9" t="s">
        <v>1877</v>
      </c>
      <c r="AL119" s="9" t="s">
        <v>1877</v>
      </c>
      <c r="AM119" s="9" t="s">
        <v>1877</v>
      </c>
      <c r="AN119" s="9" t="s">
        <v>1877</v>
      </c>
      <c r="AO119" s="9" t="s">
        <v>327</v>
      </c>
    </row>
    <row r="120" spans="1:41" x14ac:dyDescent="0.3">
      <c r="A120" s="7">
        <v>117</v>
      </c>
      <c r="B120" s="7" t="s">
        <v>328</v>
      </c>
      <c r="C120" s="8">
        <f>VLOOKUP(D120,ItemTexture!$D$2:$E$336,2,FALSE)</f>
        <v>46</v>
      </c>
      <c r="D120" s="8" t="s">
        <v>1565</v>
      </c>
      <c r="E120" s="9">
        <f>VLOOKUP(F120,Sheet3!$P$2:$R$51,3,FALSE)</f>
        <v>9</v>
      </c>
      <c r="F120" s="9" t="s">
        <v>753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1.7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 t="s">
        <v>1877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 t="s">
        <v>1877</v>
      </c>
      <c r="AH120" s="9">
        <v>0</v>
      </c>
      <c r="AI120" s="9" t="s">
        <v>1877</v>
      </c>
      <c r="AJ120" s="9" t="s">
        <v>1877</v>
      </c>
      <c r="AK120" s="9" t="s">
        <v>1877</v>
      </c>
      <c r="AL120" s="9" t="s">
        <v>1877</v>
      </c>
      <c r="AM120" s="9" t="s">
        <v>1877</v>
      </c>
      <c r="AN120" s="9" t="s">
        <v>1877</v>
      </c>
      <c r="AO120" s="9" t="s">
        <v>329</v>
      </c>
    </row>
    <row r="121" spans="1:41" x14ac:dyDescent="0.3">
      <c r="A121" s="7">
        <v>118</v>
      </c>
      <c r="B121" s="7" t="s">
        <v>330</v>
      </c>
      <c r="C121" s="8">
        <f>VLOOKUP(D121,ItemTexture!$D$2:$E$336,2,FALSE)</f>
        <v>47</v>
      </c>
      <c r="D121" s="8" t="s">
        <v>1566</v>
      </c>
      <c r="E121" s="9">
        <f>VLOOKUP(F121,Sheet3!$P$2:$R$51,3,FALSE)</f>
        <v>9</v>
      </c>
      <c r="F121" s="9" t="s">
        <v>753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2.4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 t="s">
        <v>1877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 t="s">
        <v>1877</v>
      </c>
      <c r="AH121" s="9">
        <v>0</v>
      </c>
      <c r="AI121" s="9" t="s">
        <v>1877</v>
      </c>
      <c r="AJ121" s="9" t="s">
        <v>1877</v>
      </c>
      <c r="AK121" s="9" t="s">
        <v>1877</v>
      </c>
      <c r="AL121" s="9" t="s">
        <v>1877</v>
      </c>
      <c r="AM121" s="9" t="s">
        <v>1877</v>
      </c>
      <c r="AN121" s="9" t="s">
        <v>1877</v>
      </c>
      <c r="AO121" s="9" t="s">
        <v>329</v>
      </c>
    </row>
    <row r="122" spans="1:41" x14ac:dyDescent="0.3">
      <c r="A122" s="7">
        <v>119</v>
      </c>
      <c r="B122" s="7" t="s">
        <v>331</v>
      </c>
      <c r="C122" s="8">
        <f>VLOOKUP(D122,ItemTexture!$D$2:$E$336,2,FALSE)</f>
        <v>48</v>
      </c>
      <c r="D122" s="8" t="s">
        <v>1567</v>
      </c>
      <c r="E122" s="9">
        <f>VLOOKUP(F122,Sheet3!$P$2:$R$51,3,FALSE)</f>
        <v>9</v>
      </c>
      <c r="F122" s="9" t="s">
        <v>753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3.4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 t="s">
        <v>1877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 t="s">
        <v>1877</v>
      </c>
      <c r="AH122" s="9">
        <v>0</v>
      </c>
      <c r="AI122" s="9" t="s">
        <v>1877</v>
      </c>
      <c r="AJ122" s="9" t="s">
        <v>1877</v>
      </c>
      <c r="AK122" s="9" t="s">
        <v>1877</v>
      </c>
      <c r="AL122" s="9" t="s">
        <v>1877</v>
      </c>
      <c r="AM122" s="9" t="s">
        <v>1877</v>
      </c>
      <c r="AN122" s="9" t="s">
        <v>1877</v>
      </c>
      <c r="AO122" s="9" t="s">
        <v>329</v>
      </c>
    </row>
    <row r="123" spans="1:41" x14ac:dyDescent="0.3">
      <c r="A123" s="7">
        <v>120</v>
      </c>
      <c r="B123" s="7" t="s">
        <v>332</v>
      </c>
      <c r="C123" s="8">
        <f>VLOOKUP(D123,ItemTexture!$D$2:$E$336,2,FALSE)</f>
        <v>38</v>
      </c>
      <c r="D123" s="8" t="s">
        <v>1557</v>
      </c>
      <c r="E123" s="9">
        <f>VLOOKUP(F123,Sheet3!$P$2:$R$51,3,FALSE)</f>
        <v>9</v>
      </c>
      <c r="F123" s="9" t="s">
        <v>753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1.7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 t="s">
        <v>1877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 t="s">
        <v>1877</v>
      </c>
      <c r="AH123" s="9">
        <v>0</v>
      </c>
      <c r="AI123" s="9" t="s">
        <v>1877</v>
      </c>
      <c r="AJ123" s="9" t="s">
        <v>1877</v>
      </c>
      <c r="AK123" s="9" t="s">
        <v>1877</v>
      </c>
      <c r="AL123" s="9" t="s">
        <v>1877</v>
      </c>
      <c r="AM123" s="9" t="s">
        <v>1877</v>
      </c>
      <c r="AN123" s="9" t="s">
        <v>1877</v>
      </c>
      <c r="AO123" s="9" t="s">
        <v>333</v>
      </c>
    </row>
    <row r="124" spans="1:41" x14ac:dyDescent="0.3">
      <c r="A124" s="7">
        <v>121</v>
      </c>
      <c r="B124" s="7" t="s">
        <v>334</v>
      </c>
      <c r="C124" s="8">
        <f>VLOOKUP(D124,ItemTexture!$D$2:$E$336,2,FALSE)</f>
        <v>39</v>
      </c>
      <c r="D124" s="8" t="s">
        <v>1861</v>
      </c>
      <c r="E124" s="9">
        <f>VLOOKUP(F124,Sheet3!$P$2:$R$51,3,FALSE)</f>
        <v>9</v>
      </c>
      <c r="F124" s="9" t="s">
        <v>753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2.4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 t="s">
        <v>1877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9" t="s">
        <v>1877</v>
      </c>
      <c r="AH124" s="9">
        <v>0</v>
      </c>
      <c r="AI124" s="9" t="s">
        <v>1877</v>
      </c>
      <c r="AJ124" s="9" t="s">
        <v>1877</v>
      </c>
      <c r="AK124" s="9" t="s">
        <v>1877</v>
      </c>
      <c r="AL124" s="9" t="s">
        <v>1877</v>
      </c>
      <c r="AM124" s="9" t="s">
        <v>1877</v>
      </c>
      <c r="AN124" s="9" t="s">
        <v>1877</v>
      </c>
      <c r="AO124" s="9" t="s">
        <v>335</v>
      </c>
    </row>
    <row r="125" spans="1:41" x14ac:dyDescent="0.3">
      <c r="A125" s="7">
        <v>122</v>
      </c>
      <c r="B125" s="7" t="s">
        <v>336</v>
      </c>
      <c r="C125" s="8">
        <f>VLOOKUP(D125,ItemTexture!$D$2:$E$336,2,FALSE)</f>
        <v>40</v>
      </c>
      <c r="D125" s="8" t="s">
        <v>1862</v>
      </c>
      <c r="E125" s="9">
        <f>VLOOKUP(F125,Sheet3!$P$2:$R$51,3,FALSE)</f>
        <v>9</v>
      </c>
      <c r="F125" s="9" t="s">
        <v>753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3.4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 t="s">
        <v>1877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 t="s">
        <v>1877</v>
      </c>
      <c r="AH125" s="9">
        <v>0</v>
      </c>
      <c r="AI125" s="9" t="s">
        <v>1877</v>
      </c>
      <c r="AJ125" s="9" t="s">
        <v>1877</v>
      </c>
      <c r="AK125" s="9" t="s">
        <v>1877</v>
      </c>
      <c r="AL125" s="9" t="s">
        <v>1877</v>
      </c>
      <c r="AM125" s="9" t="s">
        <v>1877</v>
      </c>
      <c r="AN125" s="9" t="s">
        <v>1877</v>
      </c>
      <c r="AO125" s="9" t="s">
        <v>337</v>
      </c>
    </row>
    <row r="126" spans="1:41" x14ac:dyDescent="0.3">
      <c r="A126" s="11">
        <v>123</v>
      </c>
      <c r="B126" s="7" t="s">
        <v>340</v>
      </c>
      <c r="C126" s="8">
        <f>VLOOKUP(D126,ItemTexture!$D$2:$E$336,2,FALSE)</f>
        <v>126</v>
      </c>
      <c r="D126" s="8" t="s">
        <v>1645</v>
      </c>
      <c r="E126" s="9">
        <f>VLOOKUP(F126,Sheet3!$P$2:$R$51,3,FALSE)</f>
        <v>10</v>
      </c>
      <c r="F126" s="9" t="s">
        <v>754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13.2</v>
      </c>
      <c r="N126" s="9">
        <v>201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 t="s">
        <v>1877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9" t="s">
        <v>1877</v>
      </c>
      <c r="AH126" s="9">
        <v>0</v>
      </c>
      <c r="AI126" s="9" t="s">
        <v>1877</v>
      </c>
      <c r="AJ126" s="9" t="s">
        <v>1877</v>
      </c>
      <c r="AK126" s="9" t="s">
        <v>1877</v>
      </c>
      <c r="AL126" s="9" t="s">
        <v>1877</v>
      </c>
      <c r="AM126" s="9" t="s">
        <v>1877</v>
      </c>
      <c r="AN126" s="9" t="s">
        <v>1877</v>
      </c>
      <c r="AO126" s="9" t="s">
        <v>1892</v>
      </c>
    </row>
    <row r="127" spans="1:41" x14ac:dyDescent="0.3">
      <c r="A127" s="7">
        <v>124</v>
      </c>
      <c r="B127" s="7" t="s">
        <v>342</v>
      </c>
      <c r="C127" s="8">
        <f>VLOOKUP(D127,ItemTexture!$D$2:$E$336,2,FALSE)</f>
        <v>126</v>
      </c>
      <c r="D127" s="8" t="s">
        <v>1645</v>
      </c>
      <c r="E127" s="9">
        <f>VLOOKUP(F127,Sheet3!$P$2:$R$51,3,FALSE)</f>
        <v>10</v>
      </c>
      <c r="F127" s="9" t="s">
        <v>754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15.5</v>
      </c>
      <c r="N127" s="9">
        <v>237.39999999999998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 t="s">
        <v>1877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9" t="s">
        <v>1877</v>
      </c>
      <c r="AH127" s="9">
        <v>0</v>
      </c>
      <c r="AI127" s="9" t="s">
        <v>1877</v>
      </c>
      <c r="AJ127" s="9" t="s">
        <v>1877</v>
      </c>
      <c r="AK127" s="9" t="s">
        <v>1877</v>
      </c>
      <c r="AL127" s="9" t="s">
        <v>1877</v>
      </c>
      <c r="AM127" s="9" t="s">
        <v>1877</v>
      </c>
      <c r="AN127" s="9" t="s">
        <v>1877</v>
      </c>
      <c r="AO127" s="9" t="s">
        <v>1892</v>
      </c>
    </row>
    <row r="128" spans="1:41" x14ac:dyDescent="0.3">
      <c r="A128" s="7">
        <v>125</v>
      </c>
      <c r="B128" s="7" t="s">
        <v>343</v>
      </c>
      <c r="C128" s="8">
        <f>VLOOKUP(D128,ItemTexture!$D$2:$E$336,2,FALSE)</f>
        <v>126</v>
      </c>
      <c r="D128" s="8" t="s">
        <v>1645</v>
      </c>
      <c r="E128" s="9">
        <f>VLOOKUP(F128,Sheet3!$P$2:$R$51,3,FALSE)</f>
        <v>10</v>
      </c>
      <c r="F128" s="9" t="s">
        <v>754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19.3</v>
      </c>
      <c r="N128" s="9">
        <v>283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 t="s">
        <v>1877</v>
      </c>
      <c r="AB128" s="9">
        <v>0</v>
      </c>
      <c r="AC128" s="9">
        <v>0</v>
      </c>
      <c r="AD128" s="9">
        <v>0</v>
      </c>
      <c r="AE128" s="9">
        <v>0</v>
      </c>
      <c r="AF128" s="9">
        <v>0</v>
      </c>
      <c r="AG128" s="9" t="s">
        <v>1877</v>
      </c>
      <c r="AH128" s="9">
        <v>0</v>
      </c>
      <c r="AI128" s="9" t="s">
        <v>1877</v>
      </c>
      <c r="AJ128" s="9" t="s">
        <v>1877</v>
      </c>
      <c r="AK128" s="9" t="s">
        <v>1877</v>
      </c>
      <c r="AL128" s="9" t="s">
        <v>1877</v>
      </c>
      <c r="AM128" s="9" t="s">
        <v>1877</v>
      </c>
      <c r="AN128" s="9" t="s">
        <v>1877</v>
      </c>
      <c r="AO128" s="9" t="s">
        <v>1892</v>
      </c>
    </row>
    <row r="129" spans="1:41" x14ac:dyDescent="0.3">
      <c r="A129" s="7">
        <v>126</v>
      </c>
      <c r="B129" s="7" t="s">
        <v>344</v>
      </c>
      <c r="C129" s="8">
        <f>VLOOKUP(D129,ItemTexture!$D$2:$E$336,2,FALSE)</f>
        <v>125</v>
      </c>
      <c r="D129" s="8" t="s">
        <v>1644</v>
      </c>
      <c r="E129" s="9">
        <f>VLOOKUP(F129,Sheet3!$P$2:$R$51,3,FALSE)</f>
        <v>10</v>
      </c>
      <c r="F129" s="9" t="s">
        <v>754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7.6</v>
      </c>
      <c r="N129" s="9">
        <v>116.1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 t="s">
        <v>1877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 t="s">
        <v>1877</v>
      </c>
      <c r="AH129" s="9">
        <v>0</v>
      </c>
      <c r="AI129" s="9" t="s">
        <v>1877</v>
      </c>
      <c r="AJ129" s="9" t="s">
        <v>1877</v>
      </c>
      <c r="AK129" s="9" t="s">
        <v>1877</v>
      </c>
      <c r="AL129" s="9" t="s">
        <v>1877</v>
      </c>
      <c r="AM129" s="9" t="s">
        <v>1877</v>
      </c>
      <c r="AN129" s="9" t="s">
        <v>1877</v>
      </c>
      <c r="AO129" s="9" t="s">
        <v>1892</v>
      </c>
    </row>
    <row r="130" spans="1:41" x14ac:dyDescent="0.3">
      <c r="A130" s="7">
        <v>127</v>
      </c>
      <c r="B130" s="7" t="s">
        <v>345</v>
      </c>
      <c r="C130" s="8">
        <f>VLOOKUP(D130,ItemTexture!$D$2:$E$336,2,FALSE)</f>
        <v>125</v>
      </c>
      <c r="D130" s="8" t="s">
        <v>1644</v>
      </c>
      <c r="E130" s="9">
        <f>VLOOKUP(F130,Sheet3!$P$2:$R$51,3,FALSE)</f>
        <v>10</v>
      </c>
      <c r="F130" s="9" t="s">
        <v>754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9.4</v>
      </c>
      <c r="N130" s="9">
        <v>152.5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 t="s">
        <v>1877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 t="s">
        <v>1877</v>
      </c>
      <c r="AH130" s="9">
        <v>0</v>
      </c>
      <c r="AI130" s="9" t="s">
        <v>1877</v>
      </c>
      <c r="AJ130" s="9" t="s">
        <v>1877</v>
      </c>
      <c r="AK130" s="9" t="s">
        <v>1877</v>
      </c>
      <c r="AL130" s="9" t="s">
        <v>1877</v>
      </c>
      <c r="AM130" s="9" t="s">
        <v>1877</v>
      </c>
      <c r="AN130" s="9" t="s">
        <v>1877</v>
      </c>
      <c r="AO130" s="9" t="s">
        <v>1892</v>
      </c>
    </row>
    <row r="131" spans="1:41" x14ac:dyDescent="0.3">
      <c r="A131" s="7">
        <v>128</v>
      </c>
      <c r="B131" s="7" t="s">
        <v>346</v>
      </c>
      <c r="C131" s="8">
        <f>VLOOKUP(D131,ItemTexture!$D$2:$E$336,2,FALSE)</f>
        <v>125</v>
      </c>
      <c r="D131" s="8" t="s">
        <v>1644</v>
      </c>
      <c r="E131" s="9">
        <f>VLOOKUP(F131,Sheet3!$P$2:$R$51,3,FALSE)</f>
        <v>10</v>
      </c>
      <c r="F131" s="9" t="s">
        <v>754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13.2</v>
      </c>
      <c r="N131" s="9">
        <v>198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 t="s">
        <v>1877</v>
      </c>
      <c r="AB131" s="9">
        <v>0</v>
      </c>
      <c r="AC131" s="9">
        <v>0</v>
      </c>
      <c r="AD131" s="9">
        <v>0</v>
      </c>
      <c r="AE131" s="9">
        <v>0</v>
      </c>
      <c r="AF131" s="9">
        <v>0</v>
      </c>
      <c r="AG131" s="9" t="s">
        <v>1877</v>
      </c>
      <c r="AH131" s="9">
        <v>0</v>
      </c>
      <c r="AI131" s="9" t="s">
        <v>1877</v>
      </c>
      <c r="AJ131" s="9" t="s">
        <v>1877</v>
      </c>
      <c r="AK131" s="9" t="s">
        <v>1877</v>
      </c>
      <c r="AL131" s="9" t="s">
        <v>1877</v>
      </c>
      <c r="AM131" s="9" t="s">
        <v>1877</v>
      </c>
      <c r="AN131" s="9" t="s">
        <v>1877</v>
      </c>
      <c r="AO131" s="9" t="s">
        <v>1892</v>
      </c>
    </row>
    <row r="132" spans="1:41" x14ac:dyDescent="0.3">
      <c r="A132" s="7">
        <v>129</v>
      </c>
      <c r="B132" s="7" t="s">
        <v>347</v>
      </c>
      <c r="C132" s="8">
        <f>VLOOKUP(D132,ItemTexture!$D$2:$E$336,2,FALSE)</f>
        <v>124</v>
      </c>
      <c r="D132" s="8" t="s">
        <v>1643</v>
      </c>
      <c r="E132" s="9">
        <f>VLOOKUP(F132,Sheet3!$P$2:$R$51,3,FALSE)</f>
        <v>10</v>
      </c>
      <c r="F132" s="9" t="s">
        <v>754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5.8</v>
      </c>
      <c r="N132" s="9">
        <v>73.600000000000009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 t="s">
        <v>1877</v>
      </c>
      <c r="AB132" s="9">
        <v>0</v>
      </c>
      <c r="AC132" s="9">
        <v>0</v>
      </c>
      <c r="AD132" s="9">
        <v>0</v>
      </c>
      <c r="AE132" s="9">
        <v>0</v>
      </c>
      <c r="AF132" s="9">
        <v>0</v>
      </c>
      <c r="AG132" s="9" t="s">
        <v>1877</v>
      </c>
      <c r="AH132" s="9">
        <v>0</v>
      </c>
      <c r="AI132" s="9" t="s">
        <v>1877</v>
      </c>
      <c r="AJ132" s="9" t="s">
        <v>1877</v>
      </c>
      <c r="AK132" s="9" t="s">
        <v>1877</v>
      </c>
      <c r="AL132" s="9" t="s">
        <v>1877</v>
      </c>
      <c r="AM132" s="9" t="s">
        <v>1877</v>
      </c>
      <c r="AN132" s="9" t="s">
        <v>1877</v>
      </c>
      <c r="AO132" s="9" t="s">
        <v>1892</v>
      </c>
    </row>
    <row r="133" spans="1:41" x14ac:dyDescent="0.3">
      <c r="A133" s="11">
        <v>130</v>
      </c>
      <c r="B133" s="7" t="s">
        <v>348</v>
      </c>
      <c r="C133" s="8">
        <f>VLOOKUP(D133,ItemTexture!$D$2:$E$336,2,FALSE)</f>
        <v>121</v>
      </c>
      <c r="D133" s="8" t="s">
        <v>1640</v>
      </c>
      <c r="E133" s="9">
        <f>VLOOKUP(F133,Sheet3!$P$2:$R$51,3,FALSE)</f>
        <v>10</v>
      </c>
      <c r="F133" s="9" t="s">
        <v>754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10</v>
      </c>
      <c r="N133" s="9">
        <v>158.5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 t="s">
        <v>1877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 t="s">
        <v>1877</v>
      </c>
      <c r="AH133" s="9">
        <v>0</v>
      </c>
      <c r="AI133" s="9" t="s">
        <v>1877</v>
      </c>
      <c r="AJ133" s="9" t="s">
        <v>1877</v>
      </c>
      <c r="AK133" s="9" t="s">
        <v>1877</v>
      </c>
      <c r="AL133" s="9" t="s">
        <v>1877</v>
      </c>
      <c r="AM133" s="9" t="s">
        <v>1877</v>
      </c>
      <c r="AN133" s="9" t="s">
        <v>1877</v>
      </c>
      <c r="AO133" s="9" t="s">
        <v>1892</v>
      </c>
    </row>
    <row r="134" spans="1:41" x14ac:dyDescent="0.3">
      <c r="A134" s="7">
        <v>131</v>
      </c>
      <c r="B134" s="7" t="s">
        <v>349</v>
      </c>
      <c r="C134" s="8">
        <f>VLOOKUP(D134,ItemTexture!$D$2:$E$336,2,FALSE)</f>
        <v>121</v>
      </c>
      <c r="D134" s="8" t="s">
        <v>1640</v>
      </c>
      <c r="E134" s="9">
        <f>VLOOKUP(F134,Sheet3!$P$2:$R$51,3,FALSE)</f>
        <v>10</v>
      </c>
      <c r="F134" s="9" t="s">
        <v>754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13.1</v>
      </c>
      <c r="N134" s="9">
        <v>195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 t="s">
        <v>1877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 t="s">
        <v>1877</v>
      </c>
      <c r="AH134" s="9">
        <v>0</v>
      </c>
      <c r="AI134" s="9" t="s">
        <v>1877</v>
      </c>
      <c r="AJ134" s="9" t="s">
        <v>1877</v>
      </c>
      <c r="AK134" s="9" t="s">
        <v>1877</v>
      </c>
      <c r="AL134" s="9" t="s">
        <v>1877</v>
      </c>
      <c r="AM134" s="9" t="s">
        <v>1877</v>
      </c>
      <c r="AN134" s="9" t="s">
        <v>1877</v>
      </c>
      <c r="AO134" s="9" t="s">
        <v>1892</v>
      </c>
    </row>
    <row r="135" spans="1:41" x14ac:dyDescent="0.3">
      <c r="A135" s="7">
        <v>132</v>
      </c>
      <c r="B135" s="7" t="s">
        <v>350</v>
      </c>
      <c r="C135" s="8">
        <f>VLOOKUP(D135,ItemTexture!$D$2:$E$336,2,FALSE)</f>
        <v>121</v>
      </c>
      <c r="D135" s="8" t="s">
        <v>1640</v>
      </c>
      <c r="E135" s="9">
        <f>VLOOKUP(F135,Sheet3!$P$2:$R$51,3,FALSE)</f>
        <v>10</v>
      </c>
      <c r="F135" s="9" t="s">
        <v>754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16.100000000000001</v>
      </c>
      <c r="N135" s="9">
        <v>240.5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 t="s">
        <v>1877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 t="s">
        <v>1877</v>
      </c>
      <c r="AH135" s="9">
        <v>0</v>
      </c>
      <c r="AI135" s="9" t="s">
        <v>1877</v>
      </c>
      <c r="AJ135" s="9" t="s">
        <v>1877</v>
      </c>
      <c r="AK135" s="9" t="s">
        <v>1877</v>
      </c>
      <c r="AL135" s="9" t="s">
        <v>1877</v>
      </c>
      <c r="AM135" s="9" t="s">
        <v>1877</v>
      </c>
      <c r="AN135" s="9" t="s">
        <v>1877</v>
      </c>
      <c r="AO135" s="9" t="s">
        <v>1892</v>
      </c>
    </row>
    <row r="136" spans="1:41" x14ac:dyDescent="0.3">
      <c r="A136" s="7">
        <v>133</v>
      </c>
      <c r="B136" s="7" t="s">
        <v>351</v>
      </c>
      <c r="C136" s="8">
        <f>VLOOKUP(D136,ItemTexture!$D$2:$E$336,2,FALSE)</f>
        <v>122</v>
      </c>
      <c r="D136" s="8" t="s">
        <v>1641</v>
      </c>
      <c r="E136" s="9">
        <f>VLOOKUP(F136,Sheet3!$P$2:$R$51,3,FALSE)</f>
        <v>10</v>
      </c>
      <c r="F136" s="9" t="s">
        <v>754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19.399999999999999</v>
      </c>
      <c r="N136" s="9">
        <v>286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 t="s">
        <v>1877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 t="s">
        <v>1877</v>
      </c>
      <c r="AH136" s="9">
        <v>0</v>
      </c>
      <c r="AI136" s="9" t="s">
        <v>1877</v>
      </c>
      <c r="AJ136" s="9" t="s">
        <v>1877</v>
      </c>
      <c r="AK136" s="9" t="s">
        <v>1877</v>
      </c>
      <c r="AL136" s="9" t="s">
        <v>1877</v>
      </c>
      <c r="AM136" s="9" t="s">
        <v>1877</v>
      </c>
      <c r="AN136" s="9" t="s">
        <v>1877</v>
      </c>
      <c r="AO136" s="9" t="s">
        <v>1892</v>
      </c>
    </row>
    <row r="137" spans="1:41" x14ac:dyDescent="0.3">
      <c r="A137" s="7">
        <v>134</v>
      </c>
      <c r="B137" s="7" t="s">
        <v>352</v>
      </c>
      <c r="C137" s="8">
        <f>VLOOKUP(D137,ItemTexture!$D$2:$E$336,2,FALSE)</f>
        <v>122</v>
      </c>
      <c r="D137" s="8" t="s">
        <v>1641</v>
      </c>
      <c r="E137" s="9">
        <f>VLOOKUP(F137,Sheet3!$P$2:$R$51,3,FALSE)</f>
        <v>10</v>
      </c>
      <c r="F137" s="9" t="s">
        <v>754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22.6</v>
      </c>
      <c r="N137" s="9">
        <v>322.40000000000003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 t="s">
        <v>1877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 t="s">
        <v>1877</v>
      </c>
      <c r="AH137" s="9">
        <v>0</v>
      </c>
      <c r="AI137" s="9" t="s">
        <v>1877</v>
      </c>
      <c r="AJ137" s="9" t="s">
        <v>1877</v>
      </c>
      <c r="AK137" s="9" t="s">
        <v>1877</v>
      </c>
      <c r="AL137" s="9" t="s">
        <v>1877</v>
      </c>
      <c r="AM137" s="9" t="s">
        <v>1877</v>
      </c>
      <c r="AN137" s="9" t="s">
        <v>1877</v>
      </c>
      <c r="AO137" s="9" t="s">
        <v>1892</v>
      </c>
    </row>
    <row r="138" spans="1:41" x14ac:dyDescent="0.3">
      <c r="A138" s="7">
        <v>135</v>
      </c>
      <c r="B138" s="7" t="s">
        <v>353</v>
      </c>
      <c r="C138" s="8">
        <f>VLOOKUP(D138,ItemTexture!$D$2:$E$336,2,FALSE)</f>
        <v>122</v>
      </c>
      <c r="D138" s="8" t="s">
        <v>1641</v>
      </c>
      <c r="E138" s="9">
        <f>VLOOKUP(F138,Sheet3!$P$2:$R$51,3,FALSE)</f>
        <v>10</v>
      </c>
      <c r="F138" s="9" t="s">
        <v>754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26.3</v>
      </c>
      <c r="N138" s="9">
        <v>367.9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 t="s">
        <v>1877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 t="s">
        <v>1877</v>
      </c>
      <c r="AH138" s="9">
        <v>0</v>
      </c>
      <c r="AI138" s="9" t="s">
        <v>1877</v>
      </c>
      <c r="AJ138" s="9" t="s">
        <v>1877</v>
      </c>
      <c r="AK138" s="9" t="s">
        <v>1877</v>
      </c>
      <c r="AL138" s="9" t="s">
        <v>1877</v>
      </c>
      <c r="AM138" s="9" t="s">
        <v>1877</v>
      </c>
      <c r="AN138" s="9" t="s">
        <v>1877</v>
      </c>
      <c r="AO138" s="9" t="s">
        <v>1892</v>
      </c>
    </row>
    <row r="139" spans="1:41" x14ac:dyDescent="0.3">
      <c r="A139" s="11">
        <v>136</v>
      </c>
      <c r="B139" s="7" t="s">
        <v>354</v>
      </c>
      <c r="C139" s="8">
        <f>VLOOKUP(D139,ItemTexture!$D$2:$E$336,2,FALSE)</f>
        <v>123</v>
      </c>
      <c r="D139" s="8" t="s">
        <v>1642</v>
      </c>
      <c r="E139" s="9">
        <f>VLOOKUP(F139,Sheet3!$P$2:$R$51,3,FALSE)</f>
        <v>10</v>
      </c>
      <c r="F139" s="9" t="s">
        <v>754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26.4</v>
      </c>
      <c r="N139" s="9">
        <v>371.1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 t="s">
        <v>1877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 t="s">
        <v>1877</v>
      </c>
      <c r="AH139" s="9">
        <v>0</v>
      </c>
      <c r="AI139" s="9" t="s">
        <v>1877</v>
      </c>
      <c r="AJ139" s="9" t="s">
        <v>1877</v>
      </c>
      <c r="AK139" s="9" t="s">
        <v>1877</v>
      </c>
      <c r="AL139" s="9" t="s">
        <v>1877</v>
      </c>
      <c r="AM139" s="9" t="s">
        <v>1877</v>
      </c>
      <c r="AN139" s="9" t="s">
        <v>1877</v>
      </c>
      <c r="AO139" s="9" t="s">
        <v>1892</v>
      </c>
    </row>
    <row r="140" spans="1:41" x14ac:dyDescent="0.3">
      <c r="A140" s="11">
        <v>137</v>
      </c>
      <c r="B140" s="7" t="s">
        <v>355</v>
      </c>
      <c r="C140" s="8">
        <f>VLOOKUP(D140,ItemTexture!$D$2:$E$336,2,FALSE)</f>
        <v>123</v>
      </c>
      <c r="D140" s="8" t="s">
        <v>1642</v>
      </c>
      <c r="E140" s="9">
        <f>VLOOKUP(F140,Sheet3!$P$2:$R$51,3,FALSE)</f>
        <v>10</v>
      </c>
      <c r="F140" s="9" t="s">
        <v>754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43.5</v>
      </c>
      <c r="N140" s="9">
        <v>407.29999999999995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 t="s">
        <v>1877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 t="s">
        <v>1877</v>
      </c>
      <c r="AH140" s="9">
        <v>0</v>
      </c>
      <c r="AI140" s="9" t="s">
        <v>1877</v>
      </c>
      <c r="AJ140" s="9" t="s">
        <v>1877</v>
      </c>
      <c r="AK140" s="9" t="s">
        <v>1877</v>
      </c>
      <c r="AL140" s="9" t="s">
        <v>1877</v>
      </c>
      <c r="AM140" s="9" t="s">
        <v>1877</v>
      </c>
      <c r="AN140" s="9" t="s">
        <v>1877</v>
      </c>
      <c r="AO140" s="9" t="s">
        <v>1892</v>
      </c>
    </row>
    <row r="141" spans="1:41" x14ac:dyDescent="0.3">
      <c r="A141" s="7">
        <v>138</v>
      </c>
      <c r="B141" s="7" t="s">
        <v>356</v>
      </c>
      <c r="C141" s="8">
        <f>VLOOKUP(D141,ItemTexture!$D$2:$E$336,2,FALSE)</f>
        <v>123</v>
      </c>
      <c r="D141" s="8" t="s">
        <v>1642</v>
      </c>
      <c r="E141" s="9">
        <f>VLOOKUP(F141,Sheet3!$P$2:$R$51,3,FALSE)</f>
        <v>10</v>
      </c>
      <c r="F141" s="9" t="s">
        <v>754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53.6</v>
      </c>
      <c r="N141" s="9">
        <v>448.7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 t="s">
        <v>1877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 t="s">
        <v>1877</v>
      </c>
      <c r="AH141" s="9">
        <v>0</v>
      </c>
      <c r="AI141" s="9" t="s">
        <v>1877</v>
      </c>
      <c r="AJ141" s="9" t="s">
        <v>1877</v>
      </c>
      <c r="AK141" s="9" t="s">
        <v>1877</v>
      </c>
      <c r="AL141" s="9" t="s">
        <v>1877</v>
      </c>
      <c r="AM141" s="9" t="s">
        <v>1877</v>
      </c>
      <c r="AN141" s="9" t="s">
        <v>1877</v>
      </c>
      <c r="AO141" s="9" t="s">
        <v>1892</v>
      </c>
    </row>
    <row r="142" spans="1:41" x14ac:dyDescent="0.3">
      <c r="A142" s="11">
        <v>139</v>
      </c>
      <c r="B142" s="7" t="s">
        <v>357</v>
      </c>
      <c r="C142" s="8">
        <f>VLOOKUP(D142,ItemTexture!$D$2:$E$336,2,FALSE)</f>
        <v>128</v>
      </c>
      <c r="D142" s="8" t="s">
        <v>1647</v>
      </c>
      <c r="E142" s="9">
        <f>VLOOKUP(F142,Sheet3!$P$2:$R$51,3,FALSE)</f>
        <v>10</v>
      </c>
      <c r="F142" s="9" t="s">
        <v>754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16.2</v>
      </c>
      <c r="N142" s="9">
        <v>243.5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 t="s">
        <v>1877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 t="s">
        <v>1877</v>
      </c>
      <c r="AH142" s="9">
        <v>0</v>
      </c>
      <c r="AI142" s="9" t="s">
        <v>1877</v>
      </c>
      <c r="AJ142" s="9" t="s">
        <v>1877</v>
      </c>
      <c r="AK142" s="9" t="s">
        <v>1877</v>
      </c>
      <c r="AL142" s="9" t="s">
        <v>1877</v>
      </c>
      <c r="AM142" s="9" t="s">
        <v>1877</v>
      </c>
      <c r="AN142" s="9" t="s">
        <v>1877</v>
      </c>
      <c r="AO142" s="9" t="s">
        <v>1892</v>
      </c>
    </row>
    <row r="143" spans="1:41" x14ac:dyDescent="0.3">
      <c r="A143" s="7">
        <v>140</v>
      </c>
      <c r="B143" s="7" t="s">
        <v>358</v>
      </c>
      <c r="C143" s="8">
        <f>VLOOKUP(D143,ItemTexture!$D$2:$E$336,2,FALSE)</f>
        <v>128</v>
      </c>
      <c r="D143" s="8" t="s">
        <v>1647</v>
      </c>
      <c r="E143" s="9">
        <f>VLOOKUP(F143,Sheet3!$P$2:$R$51,3,FALSE)</f>
        <v>10</v>
      </c>
      <c r="F143" s="9" t="s">
        <v>754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18.7</v>
      </c>
      <c r="N143" s="9">
        <v>279.89999999999998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 t="s">
        <v>1877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 t="s">
        <v>1877</v>
      </c>
      <c r="AH143" s="9">
        <v>0</v>
      </c>
      <c r="AI143" s="9" t="s">
        <v>1877</v>
      </c>
      <c r="AJ143" s="9" t="s">
        <v>1877</v>
      </c>
      <c r="AK143" s="9" t="s">
        <v>1877</v>
      </c>
      <c r="AL143" s="9" t="s">
        <v>1877</v>
      </c>
      <c r="AM143" s="9" t="s">
        <v>1877</v>
      </c>
      <c r="AN143" s="9" t="s">
        <v>1877</v>
      </c>
      <c r="AO143" s="9" t="s">
        <v>1892</v>
      </c>
    </row>
    <row r="144" spans="1:41" x14ac:dyDescent="0.3">
      <c r="A144" s="7">
        <v>141</v>
      </c>
      <c r="B144" s="7" t="s">
        <v>359</v>
      </c>
      <c r="C144" s="8">
        <f>VLOOKUP(D144,ItemTexture!$D$2:$E$336,2,FALSE)</f>
        <v>128</v>
      </c>
      <c r="D144" s="8" t="s">
        <v>1647</v>
      </c>
      <c r="E144" s="9">
        <f>VLOOKUP(F144,Sheet3!$P$2:$R$51,3,FALSE)</f>
        <v>10</v>
      </c>
      <c r="F144" s="9" t="s">
        <v>754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22.7</v>
      </c>
      <c r="N144" s="9">
        <v>325.39999999999998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 t="s">
        <v>1877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 t="s">
        <v>1877</v>
      </c>
      <c r="AH144" s="9">
        <v>0</v>
      </c>
      <c r="AI144" s="9" t="s">
        <v>1877</v>
      </c>
      <c r="AJ144" s="9" t="s">
        <v>1877</v>
      </c>
      <c r="AK144" s="9" t="s">
        <v>1877</v>
      </c>
      <c r="AL144" s="9" t="s">
        <v>1877</v>
      </c>
      <c r="AM144" s="9" t="s">
        <v>1877</v>
      </c>
      <c r="AN144" s="9" t="s">
        <v>1877</v>
      </c>
      <c r="AO144" s="9" t="s">
        <v>1892</v>
      </c>
    </row>
    <row r="145" spans="1:41" x14ac:dyDescent="0.3">
      <c r="A145" s="7">
        <v>142</v>
      </c>
      <c r="B145" s="7" t="s">
        <v>360</v>
      </c>
      <c r="C145" s="8">
        <f>VLOOKUP(D145,ItemTexture!$D$2:$E$336,2,FALSE)</f>
        <v>129</v>
      </c>
      <c r="D145" s="8" t="s">
        <v>1648</v>
      </c>
      <c r="E145" s="9">
        <f>VLOOKUP(F145,Sheet3!$P$2:$R$51,3,FALSE)</f>
        <v>10</v>
      </c>
      <c r="F145" s="9" t="s">
        <v>754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22.8</v>
      </c>
      <c r="N145" s="9">
        <v>328.5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 t="s">
        <v>1877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 t="s">
        <v>1877</v>
      </c>
      <c r="AH145" s="9">
        <v>0</v>
      </c>
      <c r="AI145" s="9" t="s">
        <v>1877</v>
      </c>
      <c r="AJ145" s="9" t="s">
        <v>1877</v>
      </c>
      <c r="AK145" s="9" t="s">
        <v>1877</v>
      </c>
      <c r="AL145" s="9" t="s">
        <v>1877</v>
      </c>
      <c r="AM145" s="9" t="s">
        <v>1877</v>
      </c>
      <c r="AN145" s="9" t="s">
        <v>1877</v>
      </c>
      <c r="AO145" s="9" t="s">
        <v>1892</v>
      </c>
    </row>
    <row r="146" spans="1:41" x14ac:dyDescent="0.3">
      <c r="A146" s="7">
        <v>143</v>
      </c>
      <c r="B146" s="7" t="s">
        <v>361</v>
      </c>
      <c r="C146" s="8">
        <f>VLOOKUP(D146,ItemTexture!$D$2:$E$336,2,FALSE)</f>
        <v>129</v>
      </c>
      <c r="D146" s="8" t="s">
        <v>1648</v>
      </c>
      <c r="E146" s="9">
        <f>VLOOKUP(F146,Sheet3!$P$2:$R$51,3,FALSE)</f>
        <v>10</v>
      </c>
      <c r="F146" s="9" t="s">
        <v>754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26.2</v>
      </c>
      <c r="N146" s="9">
        <v>364.90000000000003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 t="s">
        <v>1877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 t="s">
        <v>1877</v>
      </c>
      <c r="AH146" s="9">
        <v>0</v>
      </c>
      <c r="AI146" s="9" t="s">
        <v>1877</v>
      </c>
      <c r="AJ146" s="9" t="s">
        <v>1877</v>
      </c>
      <c r="AK146" s="9" t="s">
        <v>1877</v>
      </c>
      <c r="AL146" s="9" t="s">
        <v>1877</v>
      </c>
      <c r="AM146" s="9" t="s">
        <v>1877</v>
      </c>
      <c r="AN146" s="9" t="s">
        <v>1877</v>
      </c>
      <c r="AO146" s="9" t="s">
        <v>1892</v>
      </c>
    </row>
    <row r="147" spans="1:41" x14ac:dyDescent="0.3">
      <c r="A147" s="7">
        <v>144</v>
      </c>
      <c r="B147" s="7" t="s">
        <v>362</v>
      </c>
      <c r="C147" s="8">
        <f>VLOOKUP(D147,ItemTexture!$D$2:$E$336,2,FALSE)</f>
        <v>129</v>
      </c>
      <c r="D147" s="8" t="s">
        <v>1648</v>
      </c>
      <c r="E147" s="9">
        <f>VLOOKUP(F147,Sheet3!$P$2:$R$51,3,FALSE)</f>
        <v>10</v>
      </c>
      <c r="F147" s="9" t="s">
        <v>754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43.8</v>
      </c>
      <c r="N147" s="9">
        <v>408.40000000000003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 t="s">
        <v>1877</v>
      </c>
      <c r="AB147" s="9">
        <v>0</v>
      </c>
      <c r="AC147" s="9">
        <v>0</v>
      </c>
      <c r="AD147" s="9">
        <v>0</v>
      </c>
      <c r="AE147" s="9">
        <v>0</v>
      </c>
      <c r="AF147" s="9">
        <v>0</v>
      </c>
      <c r="AG147" s="9" t="s">
        <v>1877</v>
      </c>
      <c r="AH147" s="9">
        <v>0</v>
      </c>
      <c r="AI147" s="9" t="s">
        <v>1877</v>
      </c>
      <c r="AJ147" s="9" t="s">
        <v>1877</v>
      </c>
      <c r="AK147" s="9" t="s">
        <v>1877</v>
      </c>
      <c r="AL147" s="9" t="s">
        <v>1877</v>
      </c>
      <c r="AM147" s="9" t="s">
        <v>1877</v>
      </c>
      <c r="AN147" s="9" t="s">
        <v>1877</v>
      </c>
      <c r="AO147" s="9" t="s">
        <v>1892</v>
      </c>
    </row>
    <row r="148" spans="1:41" x14ac:dyDescent="0.3">
      <c r="A148" s="11">
        <v>145</v>
      </c>
      <c r="B148" s="7" t="s">
        <v>364</v>
      </c>
      <c r="C148" s="8">
        <f>VLOOKUP(D148,ItemTexture!$D$2:$E$336,2,FALSE)</f>
        <v>110</v>
      </c>
      <c r="D148" s="8" t="s">
        <v>1629</v>
      </c>
      <c r="E148" s="9">
        <f>VLOOKUP(F148,Sheet3!$P$2:$R$51,3,FALSE)</f>
        <v>11</v>
      </c>
      <c r="F148" s="9" t="s">
        <v>755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2.7</v>
      </c>
      <c r="N148" s="9">
        <v>0.78</v>
      </c>
      <c r="O148" s="9">
        <v>10</v>
      </c>
      <c r="P148" s="9">
        <v>0</v>
      </c>
      <c r="Q148" s="9">
        <v>0</v>
      </c>
      <c r="R148" s="9">
        <v>10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 t="s">
        <v>1877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 t="s">
        <v>1877</v>
      </c>
      <c r="AH148" s="9">
        <v>0</v>
      </c>
      <c r="AI148" s="9" t="s">
        <v>1877</v>
      </c>
      <c r="AJ148" s="9" t="s">
        <v>1877</v>
      </c>
      <c r="AK148" s="9" t="s">
        <v>1877</v>
      </c>
      <c r="AL148" s="9" t="s">
        <v>1877</v>
      </c>
      <c r="AM148" s="9" t="s">
        <v>1877</v>
      </c>
      <c r="AN148" s="9" t="s">
        <v>1877</v>
      </c>
      <c r="AO148" s="9" t="s">
        <v>1889</v>
      </c>
    </row>
    <row r="149" spans="1:41" x14ac:dyDescent="0.3">
      <c r="A149" s="11">
        <v>146</v>
      </c>
      <c r="B149" s="7" t="s">
        <v>366</v>
      </c>
      <c r="C149" s="8">
        <f>VLOOKUP(D149,ItemTexture!$D$2:$E$336,2,FALSE)</f>
        <v>117</v>
      </c>
      <c r="D149" s="8" t="s">
        <v>1636</v>
      </c>
      <c r="E149" s="9">
        <f>VLOOKUP(F149,Sheet3!$P$2:$R$51,3,FALSE)</f>
        <v>11</v>
      </c>
      <c r="F149" s="9" t="s">
        <v>755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3.9</v>
      </c>
      <c r="N149" s="9">
        <v>1.27</v>
      </c>
      <c r="O149" s="9">
        <v>10</v>
      </c>
      <c r="P149" s="9">
        <v>0</v>
      </c>
      <c r="Q149" s="9">
        <v>0</v>
      </c>
      <c r="R149" s="9">
        <v>10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 t="s">
        <v>1877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 t="s">
        <v>1877</v>
      </c>
      <c r="AH149" s="9">
        <v>0</v>
      </c>
      <c r="AI149" s="9" t="s">
        <v>1877</v>
      </c>
      <c r="AJ149" s="9" t="s">
        <v>1877</v>
      </c>
      <c r="AK149" s="9" t="s">
        <v>1877</v>
      </c>
      <c r="AL149" s="9" t="s">
        <v>1877</v>
      </c>
      <c r="AM149" s="9" t="s">
        <v>1877</v>
      </c>
      <c r="AN149" s="9" t="s">
        <v>1877</v>
      </c>
      <c r="AO149" s="9" t="s">
        <v>1889</v>
      </c>
    </row>
    <row r="150" spans="1:41" x14ac:dyDescent="0.3">
      <c r="A150" s="7">
        <v>147</v>
      </c>
      <c r="B150" s="7" t="s">
        <v>367</v>
      </c>
      <c r="C150" s="8">
        <f>VLOOKUP(D150,ItemTexture!$D$2:$E$336,2,FALSE)</f>
        <v>117</v>
      </c>
      <c r="D150" s="8" t="s">
        <v>1636</v>
      </c>
      <c r="E150" s="9">
        <f>VLOOKUP(F150,Sheet3!$P$2:$R$51,3,FALSE)</f>
        <v>11</v>
      </c>
      <c r="F150" s="9" t="s">
        <v>755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4.7</v>
      </c>
      <c r="N150" s="9">
        <v>1.56</v>
      </c>
      <c r="O150" s="9">
        <v>4.68</v>
      </c>
      <c r="P150" s="9">
        <v>0</v>
      </c>
      <c r="Q150" s="9">
        <v>0</v>
      </c>
      <c r="R150" s="9">
        <v>4.68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 t="s">
        <v>1877</v>
      </c>
      <c r="AB150" s="9">
        <v>0</v>
      </c>
      <c r="AC150" s="9">
        <v>0</v>
      </c>
      <c r="AD150" s="9">
        <v>0</v>
      </c>
      <c r="AE150" s="9">
        <v>0</v>
      </c>
      <c r="AF150" s="9">
        <v>0</v>
      </c>
      <c r="AG150" s="9" t="s">
        <v>1877</v>
      </c>
      <c r="AH150" s="9">
        <v>0</v>
      </c>
      <c r="AI150" s="9" t="s">
        <v>1877</v>
      </c>
      <c r="AJ150" s="9" t="s">
        <v>1877</v>
      </c>
      <c r="AK150" s="9" t="s">
        <v>1877</v>
      </c>
      <c r="AL150" s="9" t="s">
        <v>1877</v>
      </c>
      <c r="AM150" s="9" t="s">
        <v>1877</v>
      </c>
      <c r="AN150" s="9" t="s">
        <v>1877</v>
      </c>
      <c r="AO150" s="9" t="s">
        <v>1889</v>
      </c>
    </row>
    <row r="151" spans="1:41" x14ac:dyDescent="0.3">
      <c r="A151" s="7">
        <v>148</v>
      </c>
      <c r="B151" s="7" t="s">
        <v>368</v>
      </c>
      <c r="C151" s="8">
        <f>VLOOKUP(D151,ItemTexture!$D$2:$E$336,2,FALSE)</f>
        <v>117</v>
      </c>
      <c r="D151" s="8" t="s">
        <v>1636</v>
      </c>
      <c r="E151" s="9">
        <f>VLOOKUP(F151,Sheet3!$P$2:$R$51,3,FALSE)</f>
        <v>11</v>
      </c>
      <c r="F151" s="9" t="s">
        <v>755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5.5</v>
      </c>
      <c r="N151" s="9">
        <v>1.75</v>
      </c>
      <c r="O151" s="9">
        <v>5.24</v>
      </c>
      <c r="P151" s="9">
        <v>0</v>
      </c>
      <c r="Q151" s="9">
        <v>0</v>
      </c>
      <c r="R151" s="9">
        <v>5.24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 t="s">
        <v>1877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9" t="s">
        <v>1877</v>
      </c>
      <c r="AH151" s="9">
        <v>0</v>
      </c>
      <c r="AI151" s="9" t="s">
        <v>1877</v>
      </c>
      <c r="AJ151" s="9" t="s">
        <v>1877</v>
      </c>
      <c r="AK151" s="9" t="s">
        <v>1877</v>
      </c>
      <c r="AL151" s="9" t="s">
        <v>1877</v>
      </c>
      <c r="AM151" s="9" t="s">
        <v>1877</v>
      </c>
      <c r="AN151" s="9" t="s">
        <v>1877</v>
      </c>
      <c r="AO151" s="9" t="s">
        <v>1889</v>
      </c>
    </row>
    <row r="152" spans="1:41" x14ac:dyDescent="0.3">
      <c r="A152" s="7">
        <v>149</v>
      </c>
      <c r="B152" s="7" t="s">
        <v>369</v>
      </c>
      <c r="C152" s="8">
        <f>VLOOKUP(D152,ItemTexture!$D$2:$E$336,2,FALSE)</f>
        <v>111</v>
      </c>
      <c r="D152" s="8" t="s">
        <v>1630</v>
      </c>
      <c r="E152" s="9">
        <f>VLOOKUP(F152,Sheet3!$P$2:$R$51,3,FALSE)</f>
        <v>11</v>
      </c>
      <c r="F152" s="9" t="s">
        <v>755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3.9</v>
      </c>
      <c r="N152" s="9">
        <v>1.24</v>
      </c>
      <c r="O152" s="9">
        <v>8.26</v>
      </c>
      <c r="P152" s="9">
        <v>0</v>
      </c>
      <c r="Q152" s="9">
        <v>0</v>
      </c>
      <c r="R152" s="9">
        <v>8.26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 t="s">
        <v>1877</v>
      </c>
      <c r="AB152" s="9">
        <v>0</v>
      </c>
      <c r="AC152" s="9">
        <v>0</v>
      </c>
      <c r="AD152" s="9">
        <v>0</v>
      </c>
      <c r="AE152" s="9">
        <v>0</v>
      </c>
      <c r="AF152" s="9">
        <v>0</v>
      </c>
      <c r="AG152" s="9" t="s">
        <v>1877</v>
      </c>
      <c r="AH152" s="9">
        <v>0</v>
      </c>
      <c r="AI152" s="9" t="s">
        <v>1877</v>
      </c>
      <c r="AJ152" s="9" t="s">
        <v>1877</v>
      </c>
      <c r="AK152" s="9" t="s">
        <v>1877</v>
      </c>
      <c r="AL152" s="9" t="s">
        <v>1877</v>
      </c>
      <c r="AM152" s="9" t="s">
        <v>1877</v>
      </c>
      <c r="AN152" s="9" t="s">
        <v>1877</v>
      </c>
      <c r="AO152" s="9" t="s">
        <v>1889</v>
      </c>
    </row>
    <row r="153" spans="1:41" x14ac:dyDescent="0.3">
      <c r="A153" s="7">
        <v>150</v>
      </c>
      <c r="B153" s="7" t="s">
        <v>370</v>
      </c>
      <c r="C153" s="8">
        <f>VLOOKUP(D153,ItemTexture!$D$2:$E$336,2,FALSE)</f>
        <v>111</v>
      </c>
      <c r="D153" s="8" t="s">
        <v>1630</v>
      </c>
      <c r="E153" s="9">
        <f>VLOOKUP(F153,Sheet3!$P$2:$R$51,3,FALSE)</f>
        <v>11</v>
      </c>
      <c r="F153" s="9" t="s">
        <v>755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4.7</v>
      </c>
      <c r="N153" s="9">
        <v>1.53</v>
      </c>
      <c r="O153" s="9">
        <v>10.220000000000001</v>
      </c>
      <c r="P153" s="9">
        <v>0</v>
      </c>
      <c r="Q153" s="9">
        <v>0</v>
      </c>
      <c r="R153" s="9">
        <v>10.220000000000001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 t="s">
        <v>1877</v>
      </c>
      <c r="AB153" s="9">
        <v>0</v>
      </c>
      <c r="AC153" s="9">
        <v>0</v>
      </c>
      <c r="AD153" s="9">
        <v>0</v>
      </c>
      <c r="AE153" s="9">
        <v>0</v>
      </c>
      <c r="AF153" s="9">
        <v>0</v>
      </c>
      <c r="AG153" s="9" t="s">
        <v>1877</v>
      </c>
      <c r="AH153" s="9">
        <v>0</v>
      </c>
      <c r="AI153" s="9" t="s">
        <v>1877</v>
      </c>
      <c r="AJ153" s="9" t="s">
        <v>1877</v>
      </c>
      <c r="AK153" s="9" t="s">
        <v>1877</v>
      </c>
      <c r="AL153" s="9" t="s">
        <v>1877</v>
      </c>
      <c r="AM153" s="9" t="s">
        <v>1877</v>
      </c>
      <c r="AN153" s="9" t="s">
        <v>1877</v>
      </c>
      <c r="AO153" s="9" t="s">
        <v>1889</v>
      </c>
    </row>
    <row r="154" spans="1:41" x14ac:dyDescent="0.3">
      <c r="A154" s="11">
        <v>151</v>
      </c>
      <c r="B154" s="7" t="s">
        <v>371</v>
      </c>
      <c r="C154" s="8">
        <f>VLOOKUP(D154,ItemTexture!$D$2:$E$336,2,FALSE)</f>
        <v>111</v>
      </c>
      <c r="D154" s="8" t="s">
        <v>1630</v>
      </c>
      <c r="E154" s="9">
        <f>VLOOKUP(F154,Sheet3!$P$2:$R$51,3,FALSE)</f>
        <v>11</v>
      </c>
      <c r="F154" s="9" t="s">
        <v>755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5.5</v>
      </c>
      <c r="N154" s="9">
        <v>1.72</v>
      </c>
      <c r="O154" s="9">
        <v>30</v>
      </c>
      <c r="P154" s="9">
        <v>0</v>
      </c>
      <c r="Q154" s="9">
        <v>0</v>
      </c>
      <c r="R154" s="9">
        <v>30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 t="s">
        <v>1877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 t="s">
        <v>1877</v>
      </c>
      <c r="AH154" s="9">
        <v>0</v>
      </c>
      <c r="AI154" s="9" t="s">
        <v>1877</v>
      </c>
      <c r="AJ154" s="9" t="s">
        <v>1877</v>
      </c>
      <c r="AK154" s="9" t="s">
        <v>1877</v>
      </c>
      <c r="AL154" s="9" t="s">
        <v>1877</v>
      </c>
      <c r="AM154" s="9" t="s">
        <v>1877</v>
      </c>
      <c r="AN154" s="9" t="s">
        <v>1877</v>
      </c>
      <c r="AO154" s="9" t="s">
        <v>1889</v>
      </c>
    </row>
    <row r="155" spans="1:41" x14ac:dyDescent="0.3">
      <c r="A155" s="11">
        <v>152</v>
      </c>
      <c r="B155" s="7" t="s">
        <v>372</v>
      </c>
      <c r="C155" s="8">
        <f>VLOOKUP(D155,ItemTexture!$D$2:$E$336,2,FALSE)</f>
        <v>114</v>
      </c>
      <c r="D155" s="8" t="s">
        <v>1633</v>
      </c>
      <c r="E155" s="9">
        <f>VLOOKUP(F155,Sheet3!$P$2:$R$51,3,FALSE)</f>
        <v>11</v>
      </c>
      <c r="F155" s="9" t="s">
        <v>755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3.6</v>
      </c>
      <c r="N155" s="9">
        <v>1.21</v>
      </c>
      <c r="O155" s="9">
        <v>20</v>
      </c>
      <c r="P155" s="9">
        <v>0</v>
      </c>
      <c r="Q155" s="9">
        <v>0</v>
      </c>
      <c r="R155" s="9">
        <v>20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 t="s">
        <v>1877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 t="s">
        <v>1877</v>
      </c>
      <c r="AH155" s="9">
        <v>0</v>
      </c>
      <c r="AI155" s="9" t="s">
        <v>1877</v>
      </c>
      <c r="AJ155" s="9" t="s">
        <v>1877</v>
      </c>
      <c r="AK155" s="9" t="s">
        <v>1877</v>
      </c>
      <c r="AL155" s="9" t="s">
        <v>1877</v>
      </c>
      <c r="AM155" s="9" t="s">
        <v>1877</v>
      </c>
      <c r="AN155" s="9" t="s">
        <v>1877</v>
      </c>
      <c r="AO155" s="9" t="s">
        <v>1889</v>
      </c>
    </row>
    <row r="156" spans="1:41" x14ac:dyDescent="0.3">
      <c r="A156" s="7">
        <v>153</v>
      </c>
      <c r="B156" s="7" t="s">
        <v>373</v>
      </c>
      <c r="C156" s="8">
        <f>VLOOKUP(D156,ItemTexture!$D$2:$E$336,2,FALSE)</f>
        <v>114</v>
      </c>
      <c r="D156" s="8" t="s">
        <v>1633</v>
      </c>
      <c r="E156" s="9">
        <f>VLOOKUP(F156,Sheet3!$P$2:$R$51,3,FALSE)</f>
        <v>11</v>
      </c>
      <c r="F156" s="9" t="s">
        <v>755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4.7</v>
      </c>
      <c r="N156" s="9">
        <v>1.51</v>
      </c>
      <c r="O156" s="9">
        <v>5.52</v>
      </c>
      <c r="P156" s="9">
        <v>0</v>
      </c>
      <c r="Q156" s="9">
        <v>0</v>
      </c>
      <c r="R156" s="9">
        <v>5.52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 t="s">
        <v>1877</v>
      </c>
      <c r="AB156" s="9">
        <v>0</v>
      </c>
      <c r="AC156" s="9">
        <v>0</v>
      </c>
      <c r="AD156" s="9">
        <v>0</v>
      </c>
      <c r="AE156" s="9">
        <v>0</v>
      </c>
      <c r="AF156" s="9">
        <v>0</v>
      </c>
      <c r="AG156" s="9" t="s">
        <v>1877</v>
      </c>
      <c r="AH156" s="9">
        <v>0</v>
      </c>
      <c r="AI156" s="9" t="s">
        <v>1877</v>
      </c>
      <c r="AJ156" s="9" t="s">
        <v>1877</v>
      </c>
      <c r="AK156" s="9" t="s">
        <v>1877</v>
      </c>
      <c r="AL156" s="9" t="s">
        <v>1877</v>
      </c>
      <c r="AM156" s="9" t="s">
        <v>1877</v>
      </c>
      <c r="AN156" s="9" t="s">
        <v>1877</v>
      </c>
      <c r="AO156" s="9" t="s">
        <v>1889</v>
      </c>
    </row>
    <row r="157" spans="1:41" x14ac:dyDescent="0.3">
      <c r="A157" s="7">
        <v>154</v>
      </c>
      <c r="B157" s="7" t="s">
        <v>374</v>
      </c>
      <c r="C157" s="8">
        <f>VLOOKUP(D157,ItemTexture!$D$2:$E$336,2,FALSE)</f>
        <v>114</v>
      </c>
      <c r="D157" s="8" t="s">
        <v>1633</v>
      </c>
      <c r="E157" s="9">
        <f>VLOOKUP(F157,Sheet3!$P$2:$R$51,3,FALSE)</f>
        <v>11</v>
      </c>
      <c r="F157" s="9" t="s">
        <v>755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5.4</v>
      </c>
      <c r="N157" s="9">
        <v>1.69</v>
      </c>
      <c r="O157" s="9">
        <v>6.21</v>
      </c>
      <c r="P157" s="9">
        <v>0</v>
      </c>
      <c r="Q157" s="9">
        <v>0</v>
      </c>
      <c r="R157" s="9">
        <v>6.21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 t="s">
        <v>1877</v>
      </c>
      <c r="AB157" s="9">
        <v>0</v>
      </c>
      <c r="AC157" s="9">
        <v>0</v>
      </c>
      <c r="AD157" s="9">
        <v>0</v>
      </c>
      <c r="AE157" s="9">
        <v>0</v>
      </c>
      <c r="AF157" s="9">
        <v>0</v>
      </c>
      <c r="AG157" s="9" t="s">
        <v>1877</v>
      </c>
      <c r="AH157" s="9">
        <v>0</v>
      </c>
      <c r="AI157" s="9" t="s">
        <v>1877</v>
      </c>
      <c r="AJ157" s="9" t="s">
        <v>1877</v>
      </c>
      <c r="AK157" s="9" t="s">
        <v>1877</v>
      </c>
      <c r="AL157" s="9" t="s">
        <v>1877</v>
      </c>
      <c r="AM157" s="9" t="s">
        <v>1877</v>
      </c>
      <c r="AN157" s="9" t="s">
        <v>1877</v>
      </c>
      <c r="AO157" s="9" t="s">
        <v>1889</v>
      </c>
    </row>
    <row r="158" spans="1:41" x14ac:dyDescent="0.3">
      <c r="A158" s="11">
        <v>155</v>
      </c>
      <c r="B158" s="7" t="s">
        <v>375</v>
      </c>
      <c r="C158" s="8">
        <f>VLOOKUP(D158,ItemTexture!$D$2:$E$336,2,FALSE)</f>
        <v>119</v>
      </c>
      <c r="D158" s="8" t="s">
        <v>1638</v>
      </c>
      <c r="E158" s="9">
        <f>VLOOKUP(F158,Sheet3!$P$2:$R$51,3,FALSE)</f>
        <v>11</v>
      </c>
      <c r="F158" s="9" t="s">
        <v>755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11</v>
      </c>
      <c r="N158" s="9">
        <v>3.25</v>
      </c>
      <c r="O158" s="9">
        <v>20</v>
      </c>
      <c r="P158" s="9">
        <v>0</v>
      </c>
      <c r="Q158" s="9">
        <v>0</v>
      </c>
      <c r="R158" s="9">
        <v>20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 t="s">
        <v>1877</v>
      </c>
      <c r="AB158" s="9">
        <v>0</v>
      </c>
      <c r="AC158" s="9">
        <v>0</v>
      </c>
      <c r="AD158" s="9">
        <v>0</v>
      </c>
      <c r="AE158" s="9">
        <v>0</v>
      </c>
      <c r="AF158" s="9">
        <v>0</v>
      </c>
      <c r="AG158" s="9" t="s">
        <v>1877</v>
      </c>
      <c r="AH158" s="9">
        <v>0</v>
      </c>
      <c r="AI158" s="9" t="s">
        <v>1877</v>
      </c>
      <c r="AJ158" s="9" t="s">
        <v>1877</v>
      </c>
      <c r="AK158" s="9" t="s">
        <v>1877</v>
      </c>
      <c r="AL158" s="9" t="s">
        <v>1877</v>
      </c>
      <c r="AM158" s="9" t="s">
        <v>1877</v>
      </c>
      <c r="AN158" s="9" t="s">
        <v>1877</v>
      </c>
      <c r="AO158" s="9" t="s">
        <v>1889</v>
      </c>
    </row>
    <row r="159" spans="1:41" x14ac:dyDescent="0.3">
      <c r="A159" s="7">
        <v>156</v>
      </c>
      <c r="B159" s="7" t="s">
        <v>376</v>
      </c>
      <c r="C159" s="8">
        <f>VLOOKUP(D159,ItemTexture!$D$2:$E$336,2,FALSE)</f>
        <v>119</v>
      </c>
      <c r="D159" s="8" t="s">
        <v>1638</v>
      </c>
      <c r="E159" s="9">
        <f>VLOOKUP(F159,Sheet3!$P$2:$R$51,3,FALSE)</f>
        <v>11</v>
      </c>
      <c r="F159" s="9" t="s">
        <v>755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17.899999999999999</v>
      </c>
      <c r="N159" s="9">
        <v>3.59</v>
      </c>
      <c r="O159" s="9">
        <v>10.77</v>
      </c>
      <c r="P159" s="9">
        <v>0</v>
      </c>
      <c r="Q159" s="9">
        <v>0</v>
      </c>
      <c r="R159" s="9">
        <v>10.77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 t="s">
        <v>1877</v>
      </c>
      <c r="AB159" s="9">
        <v>0</v>
      </c>
      <c r="AC159" s="9">
        <v>0</v>
      </c>
      <c r="AD159" s="9">
        <v>0</v>
      </c>
      <c r="AE159" s="9">
        <v>0</v>
      </c>
      <c r="AF159" s="9">
        <v>0</v>
      </c>
      <c r="AG159" s="9" t="s">
        <v>1877</v>
      </c>
      <c r="AH159" s="9">
        <v>0</v>
      </c>
      <c r="AI159" s="9" t="s">
        <v>1877</v>
      </c>
      <c r="AJ159" s="9" t="s">
        <v>1877</v>
      </c>
      <c r="AK159" s="9" t="s">
        <v>1877</v>
      </c>
      <c r="AL159" s="9" t="s">
        <v>1877</v>
      </c>
      <c r="AM159" s="9" t="s">
        <v>1877</v>
      </c>
      <c r="AN159" s="9" t="s">
        <v>1877</v>
      </c>
      <c r="AO159" s="9" t="s">
        <v>1889</v>
      </c>
    </row>
    <row r="160" spans="1:41" x14ac:dyDescent="0.3">
      <c r="A160" s="7">
        <v>157</v>
      </c>
      <c r="B160" s="7" t="s">
        <v>377</v>
      </c>
      <c r="C160" s="8">
        <f>VLOOKUP(D160,ItemTexture!$D$2:$E$336,2,FALSE)</f>
        <v>119</v>
      </c>
      <c r="D160" s="8" t="s">
        <v>1638</v>
      </c>
      <c r="E160" s="9">
        <f>VLOOKUP(F160,Sheet3!$P$2:$R$51,3,FALSE)</f>
        <v>11</v>
      </c>
      <c r="F160" s="9" t="s">
        <v>755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22.2</v>
      </c>
      <c r="N160" s="9">
        <v>3.95</v>
      </c>
      <c r="O160" s="9">
        <v>11.84</v>
      </c>
      <c r="P160" s="9">
        <v>0</v>
      </c>
      <c r="Q160" s="9">
        <v>0</v>
      </c>
      <c r="R160" s="9">
        <v>11.84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 t="s">
        <v>1877</v>
      </c>
      <c r="AB160" s="9">
        <v>0</v>
      </c>
      <c r="AC160" s="9">
        <v>0</v>
      </c>
      <c r="AD160" s="9">
        <v>0</v>
      </c>
      <c r="AE160" s="9">
        <v>0</v>
      </c>
      <c r="AF160" s="9">
        <v>0</v>
      </c>
      <c r="AG160" s="9" t="s">
        <v>1877</v>
      </c>
      <c r="AH160" s="9">
        <v>0</v>
      </c>
      <c r="AI160" s="9" t="s">
        <v>1877</v>
      </c>
      <c r="AJ160" s="9" t="s">
        <v>1877</v>
      </c>
      <c r="AK160" s="9" t="s">
        <v>1877</v>
      </c>
      <c r="AL160" s="9" t="s">
        <v>1877</v>
      </c>
      <c r="AM160" s="9" t="s">
        <v>1877</v>
      </c>
      <c r="AN160" s="9" t="s">
        <v>1877</v>
      </c>
      <c r="AO160" s="9" t="s">
        <v>1889</v>
      </c>
    </row>
    <row r="161" spans="1:41" x14ac:dyDescent="0.3">
      <c r="A161" s="7">
        <v>158</v>
      </c>
      <c r="B161" s="7" t="s">
        <v>378</v>
      </c>
      <c r="C161" s="8">
        <f>VLOOKUP(D161,ItemTexture!$D$2:$E$336,2,FALSE)</f>
        <v>113</v>
      </c>
      <c r="D161" s="8" t="s">
        <v>1632</v>
      </c>
      <c r="E161" s="9">
        <f>VLOOKUP(F161,Sheet3!$P$2:$R$51,3,FALSE)</f>
        <v>11</v>
      </c>
      <c r="F161" s="9" t="s">
        <v>755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11</v>
      </c>
      <c r="N161" s="9">
        <v>3.27</v>
      </c>
      <c r="O161" s="9">
        <v>21.83</v>
      </c>
      <c r="P161" s="9">
        <v>0</v>
      </c>
      <c r="Q161" s="9">
        <v>0</v>
      </c>
      <c r="R161" s="9">
        <v>21.83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 t="s">
        <v>1877</v>
      </c>
      <c r="AB161" s="9">
        <v>0</v>
      </c>
      <c r="AC161" s="9">
        <v>0</v>
      </c>
      <c r="AD161" s="9">
        <v>0</v>
      </c>
      <c r="AE161" s="9">
        <v>0</v>
      </c>
      <c r="AF161" s="9">
        <v>0</v>
      </c>
      <c r="AG161" s="9" t="s">
        <v>1877</v>
      </c>
      <c r="AH161" s="9">
        <v>0</v>
      </c>
      <c r="AI161" s="9" t="s">
        <v>1877</v>
      </c>
      <c r="AJ161" s="9" t="s">
        <v>1877</v>
      </c>
      <c r="AK161" s="9" t="s">
        <v>1877</v>
      </c>
      <c r="AL161" s="9" t="s">
        <v>1877</v>
      </c>
      <c r="AM161" s="9" t="s">
        <v>1877</v>
      </c>
      <c r="AN161" s="9" t="s">
        <v>1877</v>
      </c>
      <c r="AO161" s="9" t="s">
        <v>1889</v>
      </c>
    </row>
    <row r="162" spans="1:41" x14ac:dyDescent="0.3">
      <c r="A162" s="7">
        <v>159</v>
      </c>
      <c r="B162" s="7" t="s">
        <v>379</v>
      </c>
      <c r="C162" s="8">
        <f>VLOOKUP(D162,ItemTexture!$D$2:$E$336,2,FALSE)</f>
        <v>113</v>
      </c>
      <c r="D162" s="8" t="s">
        <v>1632</v>
      </c>
      <c r="E162" s="9">
        <f>VLOOKUP(F162,Sheet3!$P$2:$R$51,3,FALSE)</f>
        <v>11</v>
      </c>
      <c r="F162" s="9" t="s">
        <v>755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18.100000000000001</v>
      </c>
      <c r="N162" s="9">
        <v>3.59</v>
      </c>
      <c r="O162" s="9">
        <v>23.96</v>
      </c>
      <c r="P162" s="9">
        <v>0</v>
      </c>
      <c r="Q162" s="9">
        <v>0</v>
      </c>
      <c r="R162" s="9">
        <v>23.96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 t="s">
        <v>1877</v>
      </c>
      <c r="AB162" s="9">
        <v>0</v>
      </c>
      <c r="AC162" s="9">
        <v>0</v>
      </c>
      <c r="AD162" s="9">
        <v>0</v>
      </c>
      <c r="AE162" s="9">
        <v>0</v>
      </c>
      <c r="AF162" s="9">
        <v>0</v>
      </c>
      <c r="AG162" s="9" t="s">
        <v>1877</v>
      </c>
      <c r="AH162" s="9">
        <v>0</v>
      </c>
      <c r="AI162" s="9" t="s">
        <v>1877</v>
      </c>
      <c r="AJ162" s="9" t="s">
        <v>1877</v>
      </c>
      <c r="AK162" s="9" t="s">
        <v>1877</v>
      </c>
      <c r="AL162" s="9" t="s">
        <v>1877</v>
      </c>
      <c r="AM162" s="9" t="s">
        <v>1877</v>
      </c>
      <c r="AN162" s="9" t="s">
        <v>1877</v>
      </c>
      <c r="AO162" s="9" t="s">
        <v>1889</v>
      </c>
    </row>
    <row r="163" spans="1:41" x14ac:dyDescent="0.3">
      <c r="A163" s="7">
        <v>160</v>
      </c>
      <c r="B163" s="7" t="s">
        <v>380</v>
      </c>
      <c r="C163" s="8">
        <f>VLOOKUP(D163,ItemTexture!$D$2:$E$336,2,FALSE)</f>
        <v>113</v>
      </c>
      <c r="D163" s="8" t="s">
        <v>1632</v>
      </c>
      <c r="E163" s="9">
        <f>VLOOKUP(F163,Sheet3!$P$2:$R$51,3,FALSE)</f>
        <v>11</v>
      </c>
      <c r="F163" s="9" t="s">
        <v>755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22.3</v>
      </c>
      <c r="N163" s="9">
        <v>3.95</v>
      </c>
      <c r="O163" s="9">
        <v>26.36</v>
      </c>
      <c r="P163" s="9">
        <v>0</v>
      </c>
      <c r="Q163" s="9">
        <v>0</v>
      </c>
      <c r="R163" s="9">
        <v>26.36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 t="s">
        <v>1877</v>
      </c>
      <c r="AB163" s="9">
        <v>0</v>
      </c>
      <c r="AC163" s="9">
        <v>0</v>
      </c>
      <c r="AD163" s="9">
        <v>0</v>
      </c>
      <c r="AE163" s="9">
        <v>0</v>
      </c>
      <c r="AF163" s="9">
        <v>0</v>
      </c>
      <c r="AG163" s="9" t="s">
        <v>1877</v>
      </c>
      <c r="AH163" s="9">
        <v>0</v>
      </c>
      <c r="AI163" s="9" t="s">
        <v>1877</v>
      </c>
      <c r="AJ163" s="9" t="s">
        <v>1877</v>
      </c>
      <c r="AK163" s="9" t="s">
        <v>1877</v>
      </c>
      <c r="AL163" s="9" t="s">
        <v>1877</v>
      </c>
      <c r="AM163" s="9" t="s">
        <v>1877</v>
      </c>
      <c r="AN163" s="9" t="s">
        <v>1877</v>
      </c>
      <c r="AO163" s="9" t="s">
        <v>1889</v>
      </c>
    </row>
    <row r="164" spans="1:41" x14ac:dyDescent="0.3">
      <c r="A164" s="7">
        <v>161</v>
      </c>
      <c r="B164" s="7" t="s">
        <v>381</v>
      </c>
      <c r="C164" s="8">
        <f>VLOOKUP(D164,ItemTexture!$D$2:$E$336,2,FALSE)</f>
        <v>116</v>
      </c>
      <c r="D164" s="8" t="s">
        <v>1635</v>
      </c>
      <c r="E164" s="9">
        <f>VLOOKUP(F164,Sheet3!$P$2:$R$51,3,FALSE)</f>
        <v>11</v>
      </c>
      <c r="F164" s="9" t="s">
        <v>755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11.3</v>
      </c>
      <c r="N164" s="9">
        <v>3.28</v>
      </c>
      <c r="O164" s="9">
        <v>12.02</v>
      </c>
      <c r="P164" s="9">
        <v>0</v>
      </c>
      <c r="Q164" s="9">
        <v>0</v>
      </c>
      <c r="R164" s="9">
        <v>12.02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 t="s">
        <v>1877</v>
      </c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9" t="s">
        <v>1877</v>
      </c>
      <c r="AH164" s="9">
        <v>0</v>
      </c>
      <c r="AI164" s="9" t="s">
        <v>1877</v>
      </c>
      <c r="AJ164" s="9" t="s">
        <v>1877</v>
      </c>
      <c r="AK164" s="9" t="s">
        <v>1877</v>
      </c>
      <c r="AL164" s="9" t="s">
        <v>1877</v>
      </c>
      <c r="AM164" s="9" t="s">
        <v>1877</v>
      </c>
      <c r="AN164" s="9" t="s">
        <v>1877</v>
      </c>
      <c r="AO164" s="9" t="s">
        <v>1889</v>
      </c>
    </row>
    <row r="165" spans="1:41" x14ac:dyDescent="0.3">
      <c r="A165" s="7">
        <v>162</v>
      </c>
      <c r="B165" s="7" t="s">
        <v>382</v>
      </c>
      <c r="C165" s="8">
        <f>VLOOKUP(D165,ItemTexture!$D$2:$E$336,2,FALSE)</f>
        <v>116</v>
      </c>
      <c r="D165" s="8" t="s">
        <v>1635</v>
      </c>
      <c r="E165" s="9">
        <f>VLOOKUP(F165,Sheet3!$P$2:$R$51,3,FALSE)</f>
        <v>11</v>
      </c>
      <c r="F165" s="9" t="s">
        <v>755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18.2</v>
      </c>
      <c r="N165" s="9">
        <v>3.6</v>
      </c>
      <c r="O165" s="9">
        <v>13.19</v>
      </c>
      <c r="P165" s="9">
        <v>0</v>
      </c>
      <c r="Q165" s="9">
        <v>0</v>
      </c>
      <c r="R165" s="9">
        <v>13.19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 t="s">
        <v>1877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9" t="s">
        <v>1877</v>
      </c>
      <c r="AH165" s="9">
        <v>0</v>
      </c>
      <c r="AI165" s="9" t="s">
        <v>1877</v>
      </c>
      <c r="AJ165" s="9" t="s">
        <v>1877</v>
      </c>
      <c r="AK165" s="9" t="s">
        <v>1877</v>
      </c>
      <c r="AL165" s="9" t="s">
        <v>1877</v>
      </c>
      <c r="AM165" s="9" t="s">
        <v>1877</v>
      </c>
      <c r="AN165" s="9" t="s">
        <v>1877</v>
      </c>
      <c r="AO165" s="9" t="s">
        <v>1889</v>
      </c>
    </row>
    <row r="166" spans="1:41" x14ac:dyDescent="0.3">
      <c r="A166" s="7">
        <v>163</v>
      </c>
      <c r="B166" s="7" t="s">
        <v>383</v>
      </c>
      <c r="C166" s="8">
        <f>VLOOKUP(D166,ItemTexture!$D$2:$E$336,2,FALSE)</f>
        <v>116</v>
      </c>
      <c r="D166" s="8" t="s">
        <v>1635</v>
      </c>
      <c r="E166" s="9">
        <f>VLOOKUP(F166,Sheet3!$P$2:$R$51,3,FALSE)</f>
        <v>11</v>
      </c>
      <c r="F166" s="9" t="s">
        <v>755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22.3</v>
      </c>
      <c r="N166" s="9">
        <v>3.96</v>
      </c>
      <c r="O166" s="9">
        <v>14.52</v>
      </c>
      <c r="P166" s="9">
        <v>0</v>
      </c>
      <c r="Q166" s="9">
        <v>0</v>
      </c>
      <c r="R166" s="9">
        <v>14.52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 t="s">
        <v>1877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 t="s">
        <v>1877</v>
      </c>
      <c r="AH166" s="9">
        <v>0</v>
      </c>
      <c r="AI166" s="9" t="s">
        <v>1877</v>
      </c>
      <c r="AJ166" s="9" t="s">
        <v>1877</v>
      </c>
      <c r="AK166" s="9" t="s">
        <v>1877</v>
      </c>
      <c r="AL166" s="9" t="s">
        <v>1877</v>
      </c>
      <c r="AM166" s="9" t="s">
        <v>1877</v>
      </c>
      <c r="AN166" s="9" t="s">
        <v>1877</v>
      </c>
      <c r="AO166" s="9" t="s">
        <v>1889</v>
      </c>
    </row>
    <row r="167" spans="1:41" x14ac:dyDescent="0.3">
      <c r="A167" s="11">
        <v>164</v>
      </c>
      <c r="B167" s="7" t="s">
        <v>384</v>
      </c>
      <c r="C167" s="8">
        <f>VLOOKUP(D167,ItemTexture!$D$2:$E$336,2,FALSE)</f>
        <v>118</v>
      </c>
      <c r="D167" s="8" t="s">
        <v>1637</v>
      </c>
      <c r="E167" s="9">
        <f>VLOOKUP(F167,Sheet3!$P$2:$R$51,3,FALSE)</f>
        <v>11</v>
      </c>
      <c r="F167" s="9" t="s">
        <v>755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7.1</v>
      </c>
      <c r="N167" s="9">
        <v>2.23</v>
      </c>
      <c r="O167" s="9">
        <v>20</v>
      </c>
      <c r="P167" s="9">
        <v>0</v>
      </c>
      <c r="Q167" s="9">
        <v>0</v>
      </c>
      <c r="R167" s="9">
        <v>20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 t="s">
        <v>1877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 t="s">
        <v>1877</v>
      </c>
      <c r="AH167" s="9">
        <v>0</v>
      </c>
      <c r="AI167" s="9" t="s">
        <v>1877</v>
      </c>
      <c r="AJ167" s="9" t="s">
        <v>1877</v>
      </c>
      <c r="AK167" s="9" t="s">
        <v>1877</v>
      </c>
      <c r="AL167" s="9" t="s">
        <v>1877</v>
      </c>
      <c r="AM167" s="9" t="s">
        <v>1877</v>
      </c>
      <c r="AN167" s="9" t="s">
        <v>1877</v>
      </c>
      <c r="AO167" s="9" t="s">
        <v>1889</v>
      </c>
    </row>
    <row r="168" spans="1:41" x14ac:dyDescent="0.3">
      <c r="A168" s="7">
        <v>165</v>
      </c>
      <c r="B168" s="7" t="s">
        <v>385</v>
      </c>
      <c r="C168" s="8">
        <f>VLOOKUP(D168,ItemTexture!$D$2:$E$336,2,FALSE)</f>
        <v>118</v>
      </c>
      <c r="D168" s="8" t="s">
        <v>1637</v>
      </c>
      <c r="E168" s="9">
        <f>VLOOKUP(F168,Sheet3!$P$2:$R$51,3,FALSE)</f>
        <v>11</v>
      </c>
      <c r="F168" s="9" t="s">
        <v>755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8.1</v>
      </c>
      <c r="N168" s="9">
        <v>2.52</v>
      </c>
      <c r="O168" s="9">
        <v>7.57</v>
      </c>
      <c r="P168" s="9">
        <v>0</v>
      </c>
      <c r="Q168" s="9">
        <v>0</v>
      </c>
      <c r="R168" s="9">
        <v>7.57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 t="s">
        <v>1877</v>
      </c>
      <c r="AB168" s="9">
        <v>0</v>
      </c>
      <c r="AC168" s="9">
        <v>0</v>
      </c>
      <c r="AD168" s="9">
        <v>0</v>
      </c>
      <c r="AE168" s="9">
        <v>0</v>
      </c>
      <c r="AF168" s="9">
        <v>0</v>
      </c>
      <c r="AG168" s="9" t="s">
        <v>1877</v>
      </c>
      <c r="AH168" s="9">
        <v>0</v>
      </c>
      <c r="AI168" s="9" t="s">
        <v>1877</v>
      </c>
      <c r="AJ168" s="9" t="s">
        <v>1877</v>
      </c>
      <c r="AK168" s="9" t="s">
        <v>1877</v>
      </c>
      <c r="AL168" s="9" t="s">
        <v>1877</v>
      </c>
      <c r="AM168" s="9" t="s">
        <v>1877</v>
      </c>
      <c r="AN168" s="9" t="s">
        <v>1877</v>
      </c>
      <c r="AO168" s="9" t="s">
        <v>1889</v>
      </c>
    </row>
    <row r="169" spans="1:41" x14ac:dyDescent="0.3">
      <c r="A169" s="7">
        <v>166</v>
      </c>
      <c r="B169" s="7" t="s">
        <v>386</v>
      </c>
      <c r="C169" s="8">
        <f>VLOOKUP(D169,ItemTexture!$D$2:$E$336,2,FALSE)</f>
        <v>118</v>
      </c>
      <c r="D169" s="8" t="s">
        <v>1637</v>
      </c>
      <c r="E169" s="9">
        <f>VLOOKUP(F169,Sheet3!$P$2:$R$51,3,FALSE)</f>
        <v>11</v>
      </c>
      <c r="F169" s="9" t="s">
        <v>755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9.4</v>
      </c>
      <c r="N169" s="9">
        <v>2.79</v>
      </c>
      <c r="O169" s="9">
        <v>8.3699999999999992</v>
      </c>
      <c r="P169" s="9">
        <v>0</v>
      </c>
      <c r="Q169" s="9">
        <v>0</v>
      </c>
      <c r="R169" s="9">
        <v>8.3699999999999992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 t="s">
        <v>1877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 t="s">
        <v>1877</v>
      </c>
      <c r="AH169" s="9">
        <v>0</v>
      </c>
      <c r="AI169" s="9" t="s">
        <v>1877</v>
      </c>
      <c r="AJ169" s="9" t="s">
        <v>1877</v>
      </c>
      <c r="AK169" s="9" t="s">
        <v>1877</v>
      </c>
      <c r="AL169" s="9" t="s">
        <v>1877</v>
      </c>
      <c r="AM169" s="9" t="s">
        <v>1877</v>
      </c>
      <c r="AN169" s="9" t="s">
        <v>1877</v>
      </c>
      <c r="AO169" s="9" t="s">
        <v>1889</v>
      </c>
    </row>
    <row r="170" spans="1:41" x14ac:dyDescent="0.3">
      <c r="A170" s="7">
        <v>167</v>
      </c>
      <c r="B170" s="7" t="s">
        <v>387</v>
      </c>
      <c r="C170" s="8">
        <f>VLOOKUP(D170,ItemTexture!$D$2:$E$336,2,FALSE)</f>
        <v>112</v>
      </c>
      <c r="D170" s="8" t="s">
        <v>1631</v>
      </c>
      <c r="E170" s="9">
        <f>VLOOKUP(F170,Sheet3!$P$2:$R$51,3,FALSE)</f>
        <v>11</v>
      </c>
      <c r="F170" s="9" t="s">
        <v>755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7.1</v>
      </c>
      <c r="N170" s="9">
        <v>2.2599999999999998</v>
      </c>
      <c r="O170" s="9">
        <v>15.04</v>
      </c>
      <c r="P170" s="9">
        <v>0</v>
      </c>
      <c r="Q170" s="9">
        <v>0</v>
      </c>
      <c r="R170" s="9">
        <v>15.04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 t="s">
        <v>1877</v>
      </c>
      <c r="AB170" s="9">
        <v>0</v>
      </c>
      <c r="AC170" s="9">
        <v>0</v>
      </c>
      <c r="AD170" s="9">
        <v>0</v>
      </c>
      <c r="AE170" s="9">
        <v>0</v>
      </c>
      <c r="AF170" s="9">
        <v>0</v>
      </c>
      <c r="AG170" s="9" t="s">
        <v>1877</v>
      </c>
      <c r="AH170" s="9">
        <v>0</v>
      </c>
      <c r="AI170" s="9" t="s">
        <v>1877</v>
      </c>
      <c r="AJ170" s="9" t="s">
        <v>1877</v>
      </c>
      <c r="AK170" s="9" t="s">
        <v>1877</v>
      </c>
      <c r="AL170" s="9" t="s">
        <v>1877</v>
      </c>
      <c r="AM170" s="9" t="s">
        <v>1877</v>
      </c>
      <c r="AN170" s="9" t="s">
        <v>1877</v>
      </c>
      <c r="AO170" s="9" t="s">
        <v>1889</v>
      </c>
    </row>
    <row r="171" spans="1:41" x14ac:dyDescent="0.3">
      <c r="A171" s="7">
        <v>168</v>
      </c>
      <c r="B171" s="7" t="s">
        <v>388</v>
      </c>
      <c r="C171" s="8">
        <f>VLOOKUP(D171,ItemTexture!$D$2:$E$336,2,FALSE)</f>
        <v>112</v>
      </c>
      <c r="D171" s="8" t="s">
        <v>1631</v>
      </c>
      <c r="E171" s="9">
        <f>VLOOKUP(F171,Sheet3!$P$2:$R$51,3,FALSE)</f>
        <v>11</v>
      </c>
      <c r="F171" s="9" t="s">
        <v>755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8.3000000000000007</v>
      </c>
      <c r="N171" s="9">
        <v>2.5499999999999998</v>
      </c>
      <c r="O171" s="9">
        <v>17</v>
      </c>
      <c r="P171" s="9">
        <v>0</v>
      </c>
      <c r="Q171" s="9">
        <v>0</v>
      </c>
      <c r="R171" s="9">
        <v>17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 t="s">
        <v>1877</v>
      </c>
      <c r="AB171" s="9">
        <v>0</v>
      </c>
      <c r="AC171" s="9">
        <v>0</v>
      </c>
      <c r="AD171" s="9">
        <v>0</v>
      </c>
      <c r="AE171" s="9">
        <v>0</v>
      </c>
      <c r="AF171" s="9">
        <v>0</v>
      </c>
      <c r="AG171" s="9" t="s">
        <v>1877</v>
      </c>
      <c r="AH171" s="9">
        <v>0</v>
      </c>
      <c r="AI171" s="9" t="s">
        <v>1877</v>
      </c>
      <c r="AJ171" s="9" t="s">
        <v>1877</v>
      </c>
      <c r="AK171" s="9" t="s">
        <v>1877</v>
      </c>
      <c r="AL171" s="9" t="s">
        <v>1877</v>
      </c>
      <c r="AM171" s="9" t="s">
        <v>1877</v>
      </c>
      <c r="AN171" s="9" t="s">
        <v>1877</v>
      </c>
      <c r="AO171" s="9" t="s">
        <v>1889</v>
      </c>
    </row>
    <row r="172" spans="1:41" x14ac:dyDescent="0.3">
      <c r="A172" s="7">
        <v>169</v>
      </c>
      <c r="B172" s="7" t="s">
        <v>389</v>
      </c>
      <c r="C172" s="8">
        <f>VLOOKUP(D172,ItemTexture!$D$2:$E$336,2,FALSE)</f>
        <v>112</v>
      </c>
      <c r="D172" s="8" t="s">
        <v>1631</v>
      </c>
      <c r="E172" s="9">
        <f>VLOOKUP(F172,Sheet3!$P$2:$R$51,3,FALSE)</f>
        <v>11</v>
      </c>
      <c r="F172" s="9" t="s">
        <v>755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9.4</v>
      </c>
      <c r="N172" s="9">
        <v>2.82</v>
      </c>
      <c r="O172" s="9">
        <v>18.79</v>
      </c>
      <c r="P172" s="9">
        <v>0</v>
      </c>
      <c r="Q172" s="9">
        <v>0</v>
      </c>
      <c r="R172" s="9">
        <v>18.79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 t="s">
        <v>1877</v>
      </c>
      <c r="AB172" s="9">
        <v>0</v>
      </c>
      <c r="AC172" s="9">
        <v>0</v>
      </c>
      <c r="AD172" s="9">
        <v>0</v>
      </c>
      <c r="AE172" s="9">
        <v>0</v>
      </c>
      <c r="AF172" s="9">
        <v>0</v>
      </c>
      <c r="AG172" s="9" t="s">
        <v>1877</v>
      </c>
      <c r="AH172" s="9">
        <v>0</v>
      </c>
      <c r="AI172" s="9" t="s">
        <v>1877</v>
      </c>
      <c r="AJ172" s="9" t="s">
        <v>1877</v>
      </c>
      <c r="AK172" s="9" t="s">
        <v>1877</v>
      </c>
      <c r="AL172" s="9" t="s">
        <v>1877</v>
      </c>
      <c r="AM172" s="9" t="s">
        <v>1877</v>
      </c>
      <c r="AN172" s="9" t="s">
        <v>1877</v>
      </c>
      <c r="AO172" s="9" t="s">
        <v>1889</v>
      </c>
    </row>
    <row r="173" spans="1:41" x14ac:dyDescent="0.3">
      <c r="A173" s="7">
        <v>170</v>
      </c>
      <c r="B173" s="7" t="s">
        <v>390</v>
      </c>
      <c r="C173" s="8">
        <f>VLOOKUP(D173,ItemTexture!$D$2:$E$336,2,FALSE)</f>
        <v>113</v>
      </c>
      <c r="D173" s="8" t="s">
        <v>1632</v>
      </c>
      <c r="E173" s="9">
        <f>VLOOKUP(F173,Sheet3!$P$2:$R$51,3,FALSE)</f>
        <v>11</v>
      </c>
      <c r="F173" s="9" t="s">
        <v>755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7.1</v>
      </c>
      <c r="N173" s="9">
        <v>2.2799999999999998</v>
      </c>
      <c r="O173" s="9">
        <v>8.3699999999999992</v>
      </c>
      <c r="P173" s="9">
        <v>0</v>
      </c>
      <c r="Q173" s="9">
        <v>0</v>
      </c>
      <c r="R173" s="9">
        <v>8.3699999999999992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 t="s">
        <v>1877</v>
      </c>
      <c r="AB173" s="9">
        <v>0</v>
      </c>
      <c r="AC173" s="9">
        <v>0</v>
      </c>
      <c r="AD173" s="9">
        <v>0</v>
      </c>
      <c r="AE173" s="9">
        <v>0</v>
      </c>
      <c r="AF173" s="9">
        <v>0</v>
      </c>
      <c r="AG173" s="9" t="s">
        <v>1877</v>
      </c>
      <c r="AH173" s="9">
        <v>0</v>
      </c>
      <c r="AI173" s="9" t="s">
        <v>1877</v>
      </c>
      <c r="AJ173" s="9" t="s">
        <v>1877</v>
      </c>
      <c r="AK173" s="9" t="s">
        <v>1877</v>
      </c>
      <c r="AL173" s="9" t="s">
        <v>1877</v>
      </c>
      <c r="AM173" s="9" t="s">
        <v>1877</v>
      </c>
      <c r="AN173" s="9" t="s">
        <v>1877</v>
      </c>
      <c r="AO173" s="9" t="s">
        <v>1889</v>
      </c>
    </row>
    <row r="174" spans="1:41" x14ac:dyDescent="0.3">
      <c r="A174" s="7">
        <v>171</v>
      </c>
      <c r="B174" s="7" t="s">
        <v>391</v>
      </c>
      <c r="C174" s="8">
        <f>VLOOKUP(D174,ItemTexture!$D$2:$E$336,2,FALSE)</f>
        <v>113</v>
      </c>
      <c r="D174" s="8" t="s">
        <v>1632</v>
      </c>
      <c r="E174" s="9">
        <f>VLOOKUP(F174,Sheet3!$P$2:$R$51,3,FALSE)</f>
        <v>11</v>
      </c>
      <c r="F174" s="9" t="s">
        <v>755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8.4</v>
      </c>
      <c r="N174" s="9">
        <v>2.58</v>
      </c>
      <c r="O174" s="9">
        <v>9.4499999999999993</v>
      </c>
      <c r="P174" s="9">
        <v>0</v>
      </c>
      <c r="Q174" s="9">
        <v>0</v>
      </c>
      <c r="R174" s="9">
        <v>9.4499999999999993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 t="s">
        <v>1877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 t="s">
        <v>1877</v>
      </c>
      <c r="AH174" s="9">
        <v>0</v>
      </c>
      <c r="AI174" s="9" t="s">
        <v>1877</v>
      </c>
      <c r="AJ174" s="9" t="s">
        <v>1877</v>
      </c>
      <c r="AK174" s="9" t="s">
        <v>1877</v>
      </c>
      <c r="AL174" s="9" t="s">
        <v>1877</v>
      </c>
      <c r="AM174" s="9" t="s">
        <v>1877</v>
      </c>
      <c r="AN174" s="9" t="s">
        <v>1877</v>
      </c>
      <c r="AO174" s="9" t="s">
        <v>1889</v>
      </c>
    </row>
    <row r="175" spans="1:41" x14ac:dyDescent="0.3">
      <c r="A175" s="7">
        <v>172</v>
      </c>
      <c r="B175" s="7" t="s">
        <v>392</v>
      </c>
      <c r="C175" s="8">
        <f>VLOOKUP(D175,ItemTexture!$D$2:$E$336,2,FALSE)</f>
        <v>113</v>
      </c>
      <c r="D175" s="8" t="s">
        <v>1632</v>
      </c>
      <c r="E175" s="9">
        <f>VLOOKUP(F175,Sheet3!$P$2:$R$51,3,FALSE)</f>
        <v>11</v>
      </c>
      <c r="F175" s="9" t="s">
        <v>755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9.4</v>
      </c>
      <c r="N175" s="9">
        <v>2.84</v>
      </c>
      <c r="O175" s="9">
        <v>10.43</v>
      </c>
      <c r="P175" s="9">
        <v>0</v>
      </c>
      <c r="Q175" s="9">
        <v>0</v>
      </c>
      <c r="R175" s="9">
        <v>10.43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 t="s">
        <v>1877</v>
      </c>
      <c r="AB175" s="9">
        <v>0</v>
      </c>
      <c r="AC175" s="9">
        <v>0</v>
      </c>
      <c r="AD175" s="9">
        <v>0</v>
      </c>
      <c r="AE175" s="9">
        <v>0</v>
      </c>
      <c r="AF175" s="9">
        <v>0</v>
      </c>
      <c r="AG175" s="9" t="s">
        <v>1877</v>
      </c>
      <c r="AH175" s="9">
        <v>0</v>
      </c>
      <c r="AI175" s="9" t="s">
        <v>1877</v>
      </c>
      <c r="AJ175" s="9" t="s">
        <v>1877</v>
      </c>
      <c r="AK175" s="9" t="s">
        <v>1877</v>
      </c>
      <c r="AL175" s="9" t="s">
        <v>1877</v>
      </c>
      <c r="AM175" s="9" t="s">
        <v>1877</v>
      </c>
      <c r="AN175" s="9" t="s">
        <v>1877</v>
      </c>
      <c r="AO175" s="9" t="s">
        <v>1889</v>
      </c>
    </row>
    <row r="176" spans="1:41" x14ac:dyDescent="0.3">
      <c r="A176" s="11">
        <v>173</v>
      </c>
      <c r="B176" s="7" t="s">
        <v>405</v>
      </c>
      <c r="C176" s="8">
        <f>VLOOKUP(D176,ItemTexture!$D$2:$E$336,2,FALSE)</f>
        <v>100</v>
      </c>
      <c r="D176" s="8" t="s">
        <v>1619</v>
      </c>
      <c r="E176" s="9">
        <f>VLOOKUP(F176,Sheet3!$P$2:$R$51,3,FALSE)</f>
        <v>12</v>
      </c>
      <c r="F176" s="9" t="s">
        <v>756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2.7</v>
      </c>
      <c r="N176" s="9">
        <v>0.78</v>
      </c>
      <c r="O176" s="9">
        <v>0</v>
      </c>
      <c r="P176" s="9">
        <v>10</v>
      </c>
      <c r="Q176" s="9">
        <v>0</v>
      </c>
      <c r="R176" s="9">
        <v>0</v>
      </c>
      <c r="S176" s="9">
        <v>10</v>
      </c>
      <c r="T176" s="9">
        <v>0</v>
      </c>
      <c r="U176" s="9">
        <v>38</v>
      </c>
      <c r="V176" s="9">
        <v>37</v>
      </c>
      <c r="W176" s="9">
        <v>38</v>
      </c>
      <c r="X176" s="9">
        <v>0</v>
      </c>
      <c r="Y176" s="9">
        <v>0</v>
      </c>
      <c r="Z176" s="9">
        <v>0</v>
      </c>
      <c r="AA176" s="9" t="s">
        <v>1877</v>
      </c>
      <c r="AB176" s="9">
        <v>0</v>
      </c>
      <c r="AC176" s="9">
        <v>0</v>
      </c>
      <c r="AD176" s="9">
        <v>0</v>
      </c>
      <c r="AE176" s="9">
        <v>0</v>
      </c>
      <c r="AF176" s="9">
        <v>0</v>
      </c>
      <c r="AG176" s="9" t="s">
        <v>1877</v>
      </c>
      <c r="AH176" s="9">
        <v>0</v>
      </c>
      <c r="AI176" s="9" t="s">
        <v>1877</v>
      </c>
      <c r="AJ176" s="9" t="s">
        <v>1877</v>
      </c>
      <c r="AK176" s="9" t="s">
        <v>1877</v>
      </c>
      <c r="AL176" s="9" t="s">
        <v>1877</v>
      </c>
      <c r="AM176" s="9" t="s">
        <v>1877</v>
      </c>
      <c r="AN176" s="9" t="s">
        <v>1877</v>
      </c>
      <c r="AO176" s="9" t="s">
        <v>1890</v>
      </c>
    </row>
    <row r="177" spans="1:41" x14ac:dyDescent="0.3">
      <c r="A177" s="11">
        <v>174</v>
      </c>
      <c r="B177" s="7" t="s">
        <v>407</v>
      </c>
      <c r="C177" s="8">
        <f>VLOOKUP(D177,ItemTexture!$D$2:$E$336,2,FALSE)</f>
        <v>109</v>
      </c>
      <c r="D177" s="8" t="s">
        <v>1628</v>
      </c>
      <c r="E177" s="9">
        <f>VLOOKUP(F177,Sheet3!$P$2:$R$51,3,FALSE)</f>
        <v>12</v>
      </c>
      <c r="F177" s="9" t="s">
        <v>756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11.7</v>
      </c>
      <c r="N177" s="9">
        <v>1.32</v>
      </c>
      <c r="O177" s="9">
        <v>0</v>
      </c>
      <c r="P177" s="9">
        <v>10</v>
      </c>
      <c r="Q177" s="9">
        <v>0</v>
      </c>
      <c r="R177" s="9">
        <v>0</v>
      </c>
      <c r="S177" s="9">
        <v>10</v>
      </c>
      <c r="T177" s="9">
        <v>0</v>
      </c>
      <c r="U177" s="9">
        <v>60</v>
      </c>
      <c r="V177" s="9">
        <v>61</v>
      </c>
      <c r="W177" s="9">
        <v>105</v>
      </c>
      <c r="X177" s="9">
        <v>0</v>
      </c>
      <c r="Y177" s="9">
        <v>0</v>
      </c>
      <c r="Z177" s="9">
        <v>0</v>
      </c>
      <c r="AA177" s="9" t="s">
        <v>1877</v>
      </c>
      <c r="AB177" s="9">
        <v>0</v>
      </c>
      <c r="AC177" s="9">
        <v>0</v>
      </c>
      <c r="AD177" s="9">
        <v>0</v>
      </c>
      <c r="AE177" s="9">
        <v>0</v>
      </c>
      <c r="AF177" s="9">
        <v>0</v>
      </c>
      <c r="AG177" s="9" t="s">
        <v>1877</v>
      </c>
      <c r="AH177" s="9">
        <v>0</v>
      </c>
      <c r="AI177" s="9" t="s">
        <v>1877</v>
      </c>
      <c r="AJ177" s="9" t="s">
        <v>1877</v>
      </c>
      <c r="AK177" s="9" t="s">
        <v>1877</v>
      </c>
      <c r="AL177" s="9" t="s">
        <v>1877</v>
      </c>
      <c r="AM177" s="9" t="s">
        <v>1877</v>
      </c>
      <c r="AN177" s="9" t="s">
        <v>1877</v>
      </c>
      <c r="AO177" s="9" t="s">
        <v>1890</v>
      </c>
    </row>
    <row r="178" spans="1:41" x14ac:dyDescent="0.3">
      <c r="A178" s="7">
        <v>175</v>
      </c>
      <c r="B178" s="7" t="s">
        <v>408</v>
      </c>
      <c r="C178" s="8">
        <f>VLOOKUP(D178,ItemTexture!$D$2:$E$336,2,FALSE)</f>
        <v>109</v>
      </c>
      <c r="D178" s="8" t="s">
        <v>1628</v>
      </c>
      <c r="E178" s="9">
        <f>VLOOKUP(F178,Sheet3!$P$2:$R$51,3,FALSE)</f>
        <v>12</v>
      </c>
      <c r="F178" s="9" t="s">
        <v>756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18.2</v>
      </c>
      <c r="N178" s="9">
        <v>1.69</v>
      </c>
      <c r="O178" s="9">
        <v>0</v>
      </c>
      <c r="P178" s="9">
        <v>4.4400000000000004</v>
      </c>
      <c r="Q178" s="9">
        <v>0</v>
      </c>
      <c r="R178" s="9">
        <v>0</v>
      </c>
      <c r="S178" s="9">
        <v>4.4400000000000004</v>
      </c>
      <c r="T178" s="9">
        <v>0</v>
      </c>
      <c r="U178" s="9">
        <v>152</v>
      </c>
      <c r="V178" s="9">
        <v>160</v>
      </c>
      <c r="W178" s="9">
        <v>306</v>
      </c>
      <c r="X178" s="9">
        <v>0</v>
      </c>
      <c r="Y178" s="9">
        <v>0</v>
      </c>
      <c r="Z178" s="9">
        <v>0</v>
      </c>
      <c r="AA178" s="9" t="s">
        <v>1877</v>
      </c>
      <c r="AB178" s="9">
        <v>0</v>
      </c>
      <c r="AC178" s="9">
        <v>0</v>
      </c>
      <c r="AD178" s="9">
        <v>0</v>
      </c>
      <c r="AE178" s="9">
        <v>0</v>
      </c>
      <c r="AF178" s="9">
        <v>0</v>
      </c>
      <c r="AG178" s="9" t="s">
        <v>1877</v>
      </c>
      <c r="AH178" s="9">
        <v>0</v>
      </c>
      <c r="AI178" s="9" t="s">
        <v>1877</v>
      </c>
      <c r="AJ178" s="9" t="s">
        <v>1877</v>
      </c>
      <c r="AK178" s="9" t="s">
        <v>1877</v>
      </c>
      <c r="AL178" s="9" t="s">
        <v>1877</v>
      </c>
      <c r="AM178" s="9" t="s">
        <v>1877</v>
      </c>
      <c r="AN178" s="9" t="s">
        <v>1877</v>
      </c>
      <c r="AO178" s="9" t="s">
        <v>1890</v>
      </c>
    </row>
    <row r="179" spans="1:41" x14ac:dyDescent="0.3">
      <c r="A179" s="7">
        <v>176</v>
      </c>
      <c r="B179" s="7" t="s">
        <v>409</v>
      </c>
      <c r="C179" s="8">
        <f>VLOOKUP(D179,ItemTexture!$D$2:$E$336,2,FALSE)</f>
        <v>109</v>
      </c>
      <c r="D179" s="8" t="s">
        <v>1628</v>
      </c>
      <c r="E179" s="9">
        <f>VLOOKUP(F179,Sheet3!$P$2:$R$51,3,FALSE)</f>
        <v>12</v>
      </c>
      <c r="F179" s="9" t="s">
        <v>756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22.3</v>
      </c>
      <c r="N179" s="9">
        <v>2.4700000000000002</v>
      </c>
      <c r="O179" s="9">
        <v>0</v>
      </c>
      <c r="P179" s="9">
        <v>4.9800000000000004</v>
      </c>
      <c r="Q179" s="9">
        <v>0</v>
      </c>
      <c r="R179" s="9">
        <v>0</v>
      </c>
      <c r="S179" s="9">
        <v>4.9800000000000004</v>
      </c>
      <c r="T179" s="9">
        <v>0</v>
      </c>
      <c r="U179" s="9">
        <v>183</v>
      </c>
      <c r="V179" s="9">
        <v>192</v>
      </c>
      <c r="W179" s="9">
        <v>367</v>
      </c>
      <c r="X179" s="9">
        <v>0</v>
      </c>
      <c r="Y179" s="9">
        <v>0</v>
      </c>
      <c r="Z179" s="9">
        <v>0</v>
      </c>
      <c r="AA179" s="9" t="s">
        <v>1877</v>
      </c>
      <c r="AB179" s="9">
        <v>0</v>
      </c>
      <c r="AC179" s="9">
        <v>0</v>
      </c>
      <c r="AD179" s="9">
        <v>0</v>
      </c>
      <c r="AE179" s="9">
        <v>0</v>
      </c>
      <c r="AF179" s="9">
        <v>0</v>
      </c>
      <c r="AG179" s="9" t="s">
        <v>1877</v>
      </c>
      <c r="AH179" s="9">
        <v>0</v>
      </c>
      <c r="AI179" s="9" t="s">
        <v>1877</v>
      </c>
      <c r="AJ179" s="9" t="s">
        <v>1877</v>
      </c>
      <c r="AK179" s="9" t="s">
        <v>1877</v>
      </c>
      <c r="AL179" s="9" t="s">
        <v>1877</v>
      </c>
      <c r="AM179" s="9" t="s">
        <v>1877</v>
      </c>
      <c r="AN179" s="9" t="s">
        <v>1877</v>
      </c>
      <c r="AO179" s="9" t="s">
        <v>1890</v>
      </c>
    </row>
    <row r="180" spans="1:41" x14ac:dyDescent="0.3">
      <c r="A180" s="7">
        <v>177</v>
      </c>
      <c r="B180" s="7" t="s">
        <v>410</v>
      </c>
      <c r="C180" s="8">
        <f>VLOOKUP(D180,ItemTexture!$D$2:$E$336,2,FALSE)</f>
        <v>106</v>
      </c>
      <c r="D180" s="8" t="s">
        <v>1625</v>
      </c>
      <c r="E180" s="9">
        <f>VLOOKUP(F180,Sheet3!$P$2:$R$51,3,FALSE)</f>
        <v>12</v>
      </c>
      <c r="F180" s="9" t="s">
        <v>756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11.7</v>
      </c>
      <c r="N180" s="9">
        <v>2.36</v>
      </c>
      <c r="O180" s="9">
        <v>0</v>
      </c>
      <c r="P180" s="9">
        <v>3.92</v>
      </c>
      <c r="Q180" s="9">
        <v>0</v>
      </c>
      <c r="R180" s="9">
        <v>0</v>
      </c>
      <c r="S180" s="9">
        <v>3.92</v>
      </c>
      <c r="T180" s="9">
        <v>0</v>
      </c>
      <c r="U180" s="9">
        <v>85</v>
      </c>
      <c r="V180" s="9">
        <v>83</v>
      </c>
      <c r="W180" s="9">
        <v>180</v>
      </c>
      <c r="X180" s="9">
        <v>0</v>
      </c>
      <c r="Y180" s="9">
        <v>0</v>
      </c>
      <c r="Z180" s="9">
        <v>0</v>
      </c>
      <c r="AA180" s="9" t="s">
        <v>1877</v>
      </c>
      <c r="AB180" s="9">
        <v>0</v>
      </c>
      <c r="AC180" s="9">
        <v>0</v>
      </c>
      <c r="AD180" s="9">
        <v>0</v>
      </c>
      <c r="AE180" s="9">
        <v>0</v>
      </c>
      <c r="AF180" s="9">
        <v>0</v>
      </c>
      <c r="AG180" s="9" t="s">
        <v>1877</v>
      </c>
      <c r="AH180" s="9">
        <v>0</v>
      </c>
      <c r="AI180" s="9" t="s">
        <v>1877</v>
      </c>
      <c r="AJ180" s="9" t="s">
        <v>1877</v>
      </c>
      <c r="AK180" s="9" t="s">
        <v>1877</v>
      </c>
      <c r="AL180" s="9" t="s">
        <v>1877</v>
      </c>
      <c r="AM180" s="9" t="s">
        <v>1877</v>
      </c>
      <c r="AN180" s="9" t="s">
        <v>1877</v>
      </c>
      <c r="AO180" s="9" t="s">
        <v>1890</v>
      </c>
    </row>
    <row r="181" spans="1:41" x14ac:dyDescent="0.3">
      <c r="A181" s="7">
        <v>178</v>
      </c>
      <c r="B181" s="7" t="s">
        <v>411</v>
      </c>
      <c r="C181" s="8">
        <f>VLOOKUP(D181,ItemTexture!$D$2:$E$336,2,FALSE)</f>
        <v>106</v>
      </c>
      <c r="D181" s="8" t="s">
        <v>1625</v>
      </c>
      <c r="E181" s="9">
        <f>VLOOKUP(F181,Sheet3!$P$2:$R$51,3,FALSE)</f>
        <v>12</v>
      </c>
      <c r="F181" s="9" t="s">
        <v>756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17.899999999999999</v>
      </c>
      <c r="N181" s="9">
        <v>2.66</v>
      </c>
      <c r="O181" s="9">
        <v>0</v>
      </c>
      <c r="P181" s="9">
        <v>4.8499999999999996</v>
      </c>
      <c r="Q181" s="9">
        <v>0</v>
      </c>
      <c r="R181" s="9">
        <v>0</v>
      </c>
      <c r="S181" s="9">
        <v>4.8499999999999996</v>
      </c>
      <c r="T181" s="9">
        <v>0</v>
      </c>
      <c r="U181" s="9">
        <v>163</v>
      </c>
      <c r="V181" s="9">
        <v>171</v>
      </c>
      <c r="W181" s="9">
        <v>327</v>
      </c>
      <c r="X181" s="9">
        <v>0</v>
      </c>
      <c r="Y181" s="9">
        <v>0</v>
      </c>
      <c r="Z181" s="9">
        <v>0</v>
      </c>
      <c r="AA181" s="9" t="s">
        <v>1877</v>
      </c>
      <c r="AB181" s="9">
        <v>0</v>
      </c>
      <c r="AC181" s="9">
        <v>0</v>
      </c>
      <c r="AD181" s="9">
        <v>0</v>
      </c>
      <c r="AE181" s="9">
        <v>0</v>
      </c>
      <c r="AF181" s="9">
        <v>0</v>
      </c>
      <c r="AG181" s="9" t="s">
        <v>1877</v>
      </c>
      <c r="AH181" s="9">
        <v>0</v>
      </c>
      <c r="AI181" s="9" t="s">
        <v>1877</v>
      </c>
      <c r="AJ181" s="9" t="s">
        <v>1877</v>
      </c>
      <c r="AK181" s="9" t="s">
        <v>1877</v>
      </c>
      <c r="AL181" s="9" t="s">
        <v>1877</v>
      </c>
      <c r="AM181" s="9" t="s">
        <v>1877</v>
      </c>
      <c r="AN181" s="9" t="s">
        <v>1877</v>
      </c>
      <c r="AO181" s="9" t="s">
        <v>1890</v>
      </c>
    </row>
    <row r="182" spans="1:41" x14ac:dyDescent="0.3">
      <c r="A182" s="7">
        <v>179</v>
      </c>
      <c r="B182" s="7" t="s">
        <v>412</v>
      </c>
      <c r="C182" s="8">
        <f>VLOOKUP(D182,ItemTexture!$D$2:$E$336,2,FALSE)</f>
        <v>106</v>
      </c>
      <c r="D182" s="8" t="s">
        <v>1625</v>
      </c>
      <c r="E182" s="9">
        <f>VLOOKUP(F182,Sheet3!$P$2:$R$51,3,FALSE)</f>
        <v>12</v>
      </c>
      <c r="F182" s="9" t="s">
        <v>756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22.2</v>
      </c>
      <c r="N182" s="9">
        <v>2.93</v>
      </c>
      <c r="O182" s="9">
        <v>0</v>
      </c>
      <c r="P182" s="9">
        <v>5.45</v>
      </c>
      <c r="Q182" s="9">
        <v>0</v>
      </c>
      <c r="R182" s="9">
        <v>0</v>
      </c>
      <c r="S182" s="9">
        <v>5.45</v>
      </c>
      <c r="T182" s="9">
        <v>0</v>
      </c>
      <c r="U182" s="9">
        <v>196</v>
      </c>
      <c r="V182" s="9">
        <v>205</v>
      </c>
      <c r="W182" s="9">
        <v>393</v>
      </c>
      <c r="X182" s="9">
        <v>0</v>
      </c>
      <c r="Y182" s="9">
        <v>0</v>
      </c>
      <c r="Z182" s="9">
        <v>0</v>
      </c>
      <c r="AA182" s="9" t="s">
        <v>1877</v>
      </c>
      <c r="AB182" s="9">
        <v>0</v>
      </c>
      <c r="AC182" s="9">
        <v>0</v>
      </c>
      <c r="AD182" s="9">
        <v>0</v>
      </c>
      <c r="AE182" s="9">
        <v>0</v>
      </c>
      <c r="AF182" s="9">
        <v>0</v>
      </c>
      <c r="AG182" s="9" t="s">
        <v>1877</v>
      </c>
      <c r="AH182" s="9">
        <v>0</v>
      </c>
      <c r="AI182" s="9" t="s">
        <v>1877</v>
      </c>
      <c r="AJ182" s="9" t="s">
        <v>1877</v>
      </c>
      <c r="AK182" s="9" t="s">
        <v>1877</v>
      </c>
      <c r="AL182" s="9" t="s">
        <v>1877</v>
      </c>
      <c r="AM182" s="9" t="s">
        <v>1877</v>
      </c>
      <c r="AN182" s="9" t="s">
        <v>1877</v>
      </c>
      <c r="AO182" s="9" t="s">
        <v>1890</v>
      </c>
    </row>
    <row r="183" spans="1:41" x14ac:dyDescent="0.3">
      <c r="A183" s="7">
        <v>180</v>
      </c>
      <c r="B183" s="7" t="s">
        <v>413</v>
      </c>
      <c r="C183" s="8">
        <f>VLOOKUP(D183,ItemTexture!$D$2:$E$336,2,FALSE)</f>
        <v>103</v>
      </c>
      <c r="D183" s="8" t="s">
        <v>1622</v>
      </c>
      <c r="E183" s="9">
        <f>VLOOKUP(F183,Sheet3!$P$2:$R$51,3,FALSE)</f>
        <v>12</v>
      </c>
      <c r="F183" s="9" t="s">
        <v>756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11.7</v>
      </c>
      <c r="N183" s="9">
        <v>3.3</v>
      </c>
      <c r="O183" s="9">
        <v>0</v>
      </c>
      <c r="P183" s="9">
        <v>7.67</v>
      </c>
      <c r="Q183" s="9">
        <v>0</v>
      </c>
      <c r="R183" s="9">
        <v>0</v>
      </c>
      <c r="S183" s="9">
        <v>7.67</v>
      </c>
      <c r="T183" s="9">
        <v>0</v>
      </c>
      <c r="U183" s="9">
        <v>145</v>
      </c>
      <c r="V183" s="9">
        <v>152</v>
      </c>
      <c r="W183" s="9">
        <v>291</v>
      </c>
      <c r="X183" s="9">
        <v>0</v>
      </c>
      <c r="Y183" s="9">
        <v>0</v>
      </c>
      <c r="Z183" s="9">
        <v>0</v>
      </c>
      <c r="AA183" s="9" t="s">
        <v>1877</v>
      </c>
      <c r="AB183" s="9">
        <v>0</v>
      </c>
      <c r="AC183" s="9">
        <v>0</v>
      </c>
      <c r="AD183" s="9">
        <v>0</v>
      </c>
      <c r="AE183" s="9">
        <v>0</v>
      </c>
      <c r="AF183" s="9">
        <v>0</v>
      </c>
      <c r="AG183" s="9" t="s">
        <v>1877</v>
      </c>
      <c r="AH183" s="9">
        <v>0</v>
      </c>
      <c r="AI183" s="9" t="s">
        <v>1877</v>
      </c>
      <c r="AJ183" s="9" t="s">
        <v>1877</v>
      </c>
      <c r="AK183" s="9" t="s">
        <v>1877</v>
      </c>
      <c r="AL183" s="9" t="s">
        <v>1877</v>
      </c>
      <c r="AM183" s="9" t="s">
        <v>1877</v>
      </c>
      <c r="AN183" s="9" t="s">
        <v>1877</v>
      </c>
      <c r="AO183" s="9" t="s">
        <v>1890</v>
      </c>
    </row>
    <row r="184" spans="1:41" x14ac:dyDescent="0.3">
      <c r="A184" s="7">
        <v>181</v>
      </c>
      <c r="B184" s="7" t="s">
        <v>414</v>
      </c>
      <c r="C184" s="8">
        <f>VLOOKUP(D184,ItemTexture!$D$2:$E$336,2,FALSE)</f>
        <v>103</v>
      </c>
      <c r="D184" s="8" t="s">
        <v>1622</v>
      </c>
      <c r="E184" s="9">
        <f>VLOOKUP(F184,Sheet3!$P$2:$R$51,3,FALSE)</f>
        <v>12</v>
      </c>
      <c r="F184" s="9" t="s">
        <v>756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18.100000000000001</v>
      </c>
      <c r="N184" s="9">
        <v>3.59</v>
      </c>
      <c r="O184" s="9">
        <v>0</v>
      </c>
      <c r="P184" s="9">
        <v>9.5399999999999991</v>
      </c>
      <c r="Q184" s="9">
        <v>0</v>
      </c>
      <c r="R184" s="9">
        <v>0</v>
      </c>
      <c r="S184" s="9">
        <v>9.5399999999999991</v>
      </c>
      <c r="T184" s="9">
        <v>0</v>
      </c>
      <c r="U184" s="9">
        <v>174</v>
      </c>
      <c r="V184" s="9">
        <v>182</v>
      </c>
      <c r="W184" s="9">
        <v>349</v>
      </c>
      <c r="X184" s="9">
        <v>0</v>
      </c>
      <c r="Y184" s="9">
        <v>0</v>
      </c>
      <c r="Z184" s="9">
        <v>0</v>
      </c>
      <c r="AA184" s="9" t="s">
        <v>1877</v>
      </c>
      <c r="AB184" s="9">
        <v>0</v>
      </c>
      <c r="AC184" s="9">
        <v>0</v>
      </c>
      <c r="AD184" s="9">
        <v>0</v>
      </c>
      <c r="AE184" s="9">
        <v>0</v>
      </c>
      <c r="AF184" s="9">
        <v>0</v>
      </c>
      <c r="AG184" s="9" t="s">
        <v>1877</v>
      </c>
      <c r="AH184" s="9">
        <v>0</v>
      </c>
      <c r="AI184" s="9" t="s">
        <v>1877</v>
      </c>
      <c r="AJ184" s="9" t="s">
        <v>1877</v>
      </c>
      <c r="AK184" s="9" t="s">
        <v>1877</v>
      </c>
      <c r="AL184" s="9" t="s">
        <v>1877</v>
      </c>
      <c r="AM184" s="9" t="s">
        <v>1877</v>
      </c>
      <c r="AN184" s="9" t="s">
        <v>1877</v>
      </c>
      <c r="AO184" s="9" t="s">
        <v>1890</v>
      </c>
    </row>
    <row r="185" spans="1:41" x14ac:dyDescent="0.3">
      <c r="A185" s="7">
        <v>182</v>
      </c>
      <c r="B185" s="7" t="s">
        <v>415</v>
      </c>
      <c r="C185" s="8">
        <f>VLOOKUP(D185,ItemTexture!$D$2:$E$336,2,FALSE)</f>
        <v>103</v>
      </c>
      <c r="D185" s="8" t="s">
        <v>1622</v>
      </c>
      <c r="E185" s="9">
        <f>VLOOKUP(F185,Sheet3!$P$2:$R$51,3,FALSE)</f>
        <v>12</v>
      </c>
      <c r="F185" s="9" t="s">
        <v>756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22.3</v>
      </c>
      <c r="N185" s="9">
        <v>3.95</v>
      </c>
      <c r="O185" s="9">
        <v>0</v>
      </c>
      <c r="P185" s="9">
        <v>10.73</v>
      </c>
      <c r="Q185" s="9">
        <v>0</v>
      </c>
      <c r="R185" s="9">
        <v>0</v>
      </c>
      <c r="S185" s="9">
        <v>10.73</v>
      </c>
      <c r="T185" s="9">
        <v>0</v>
      </c>
      <c r="U185" s="9">
        <v>209</v>
      </c>
      <c r="V185" s="9">
        <v>219</v>
      </c>
      <c r="W185" s="9">
        <v>419</v>
      </c>
      <c r="X185" s="9">
        <v>0</v>
      </c>
      <c r="Y185" s="9">
        <v>0</v>
      </c>
      <c r="Z185" s="9">
        <v>0</v>
      </c>
      <c r="AA185" s="9" t="s">
        <v>1877</v>
      </c>
      <c r="AB185" s="9">
        <v>0</v>
      </c>
      <c r="AC185" s="9">
        <v>0</v>
      </c>
      <c r="AD185" s="9">
        <v>0</v>
      </c>
      <c r="AE185" s="9">
        <v>0</v>
      </c>
      <c r="AF185" s="9">
        <v>0</v>
      </c>
      <c r="AG185" s="9" t="s">
        <v>1877</v>
      </c>
      <c r="AH185" s="9">
        <v>0</v>
      </c>
      <c r="AI185" s="9" t="s">
        <v>1877</v>
      </c>
      <c r="AJ185" s="9" t="s">
        <v>1877</v>
      </c>
      <c r="AK185" s="9" t="s">
        <v>1877</v>
      </c>
      <c r="AL185" s="9" t="s">
        <v>1877</v>
      </c>
      <c r="AM185" s="9" t="s">
        <v>1877</v>
      </c>
      <c r="AN185" s="9" t="s">
        <v>1877</v>
      </c>
      <c r="AO185" s="9" t="s">
        <v>1890</v>
      </c>
    </row>
    <row r="186" spans="1:41" x14ac:dyDescent="0.3">
      <c r="A186" s="11">
        <v>183</v>
      </c>
      <c r="B186" s="7" t="s">
        <v>416</v>
      </c>
      <c r="C186" s="8">
        <f>VLOOKUP(D186,ItemTexture!$D$2:$E$336,2,FALSE)</f>
        <v>107</v>
      </c>
      <c r="D186" s="8" t="s">
        <v>1626</v>
      </c>
      <c r="E186" s="9">
        <f>VLOOKUP(F186,Sheet3!$P$2:$R$51,3,FALSE)</f>
        <v>12</v>
      </c>
      <c r="F186" s="9" t="s">
        <v>756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3.9</v>
      </c>
      <c r="N186" s="9">
        <v>1.29</v>
      </c>
      <c r="O186" s="9">
        <v>0</v>
      </c>
      <c r="P186" s="9">
        <v>10</v>
      </c>
      <c r="Q186" s="9">
        <v>0</v>
      </c>
      <c r="R186" s="9">
        <v>0</v>
      </c>
      <c r="S186" s="9">
        <v>10</v>
      </c>
      <c r="T186" s="9">
        <v>0</v>
      </c>
      <c r="U186" s="9">
        <v>66</v>
      </c>
      <c r="V186" s="9">
        <v>108</v>
      </c>
      <c r="W186" s="9">
        <v>68</v>
      </c>
      <c r="X186" s="9">
        <v>0</v>
      </c>
      <c r="Y186" s="9">
        <v>0</v>
      </c>
      <c r="Z186" s="9">
        <v>0</v>
      </c>
      <c r="AA186" s="9" t="s">
        <v>1877</v>
      </c>
      <c r="AB186" s="9">
        <v>0</v>
      </c>
      <c r="AC186" s="9">
        <v>0</v>
      </c>
      <c r="AD186" s="9">
        <v>0</v>
      </c>
      <c r="AE186" s="9">
        <v>0</v>
      </c>
      <c r="AF186" s="9">
        <v>0</v>
      </c>
      <c r="AG186" s="9" t="s">
        <v>1877</v>
      </c>
      <c r="AH186" s="9">
        <v>0</v>
      </c>
      <c r="AI186" s="9" t="s">
        <v>1877</v>
      </c>
      <c r="AJ186" s="9" t="s">
        <v>1877</v>
      </c>
      <c r="AK186" s="9" t="s">
        <v>1877</v>
      </c>
      <c r="AL186" s="9" t="s">
        <v>1877</v>
      </c>
      <c r="AM186" s="9" t="s">
        <v>1877</v>
      </c>
      <c r="AN186" s="9" t="s">
        <v>1877</v>
      </c>
      <c r="AO186" s="9" t="s">
        <v>1890</v>
      </c>
    </row>
    <row r="187" spans="1:41" x14ac:dyDescent="0.3">
      <c r="A187" s="7">
        <v>184</v>
      </c>
      <c r="B187" s="7" t="s">
        <v>417</v>
      </c>
      <c r="C187" s="8">
        <f>VLOOKUP(D187,ItemTexture!$D$2:$E$336,2,FALSE)</f>
        <v>107</v>
      </c>
      <c r="D187" s="8" t="s">
        <v>1626</v>
      </c>
      <c r="E187" s="9">
        <f>VLOOKUP(F187,Sheet3!$P$2:$R$51,3,FALSE)</f>
        <v>12</v>
      </c>
      <c r="F187" s="9" t="s">
        <v>756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5.5</v>
      </c>
      <c r="N187" s="9">
        <v>1.67</v>
      </c>
      <c r="O187" s="9">
        <v>0</v>
      </c>
      <c r="P187" s="9">
        <v>10.23</v>
      </c>
      <c r="Q187" s="9">
        <v>0</v>
      </c>
      <c r="R187" s="9">
        <v>0</v>
      </c>
      <c r="S187" s="9">
        <v>10.23</v>
      </c>
      <c r="T187" s="9">
        <v>0</v>
      </c>
      <c r="U187" s="9">
        <v>163</v>
      </c>
      <c r="V187" s="9">
        <v>316</v>
      </c>
      <c r="W187" s="9">
        <v>154</v>
      </c>
      <c r="X187" s="9">
        <v>0</v>
      </c>
      <c r="Y187" s="9">
        <v>0</v>
      </c>
      <c r="Z187" s="9">
        <v>0</v>
      </c>
      <c r="AA187" s="9" t="s">
        <v>1877</v>
      </c>
      <c r="AB187" s="9">
        <v>0</v>
      </c>
      <c r="AC187" s="9">
        <v>0</v>
      </c>
      <c r="AD187" s="9">
        <v>0</v>
      </c>
      <c r="AE187" s="9">
        <v>0</v>
      </c>
      <c r="AF187" s="9">
        <v>0</v>
      </c>
      <c r="AG187" s="9" t="s">
        <v>1877</v>
      </c>
      <c r="AH187" s="9">
        <v>0</v>
      </c>
      <c r="AI187" s="9" t="s">
        <v>1877</v>
      </c>
      <c r="AJ187" s="9" t="s">
        <v>1877</v>
      </c>
      <c r="AK187" s="9" t="s">
        <v>1877</v>
      </c>
      <c r="AL187" s="9" t="s">
        <v>1877</v>
      </c>
      <c r="AM187" s="9" t="s">
        <v>1877</v>
      </c>
      <c r="AN187" s="9" t="s">
        <v>1877</v>
      </c>
      <c r="AO187" s="9" t="s">
        <v>1890</v>
      </c>
    </row>
    <row r="188" spans="1:41" x14ac:dyDescent="0.3">
      <c r="A188" s="7">
        <v>185</v>
      </c>
      <c r="B188" s="7" t="s">
        <v>418</v>
      </c>
      <c r="C188" s="8">
        <f>VLOOKUP(D188,ItemTexture!$D$2:$E$336,2,FALSE)</f>
        <v>107</v>
      </c>
      <c r="D188" s="8" t="s">
        <v>1626</v>
      </c>
      <c r="E188" s="9">
        <f>VLOOKUP(F188,Sheet3!$P$2:$R$51,3,FALSE)</f>
        <v>12</v>
      </c>
      <c r="F188" s="9" t="s">
        <v>756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8</v>
      </c>
      <c r="N188" s="9">
        <v>2.44</v>
      </c>
      <c r="O188" s="9">
        <v>0</v>
      </c>
      <c r="P188" s="9">
        <v>11.25</v>
      </c>
      <c r="Q188" s="9">
        <v>0</v>
      </c>
      <c r="R188" s="9">
        <v>0</v>
      </c>
      <c r="S188" s="9">
        <v>11.25</v>
      </c>
      <c r="T188" s="9">
        <v>0</v>
      </c>
      <c r="U188" s="9">
        <v>195</v>
      </c>
      <c r="V188" s="9">
        <v>379</v>
      </c>
      <c r="W188" s="9">
        <v>185</v>
      </c>
      <c r="X188" s="9">
        <v>0</v>
      </c>
      <c r="Y188" s="9">
        <v>0</v>
      </c>
      <c r="Z188" s="9">
        <v>0</v>
      </c>
      <c r="AA188" s="9" t="s">
        <v>1877</v>
      </c>
      <c r="AB188" s="9">
        <v>0</v>
      </c>
      <c r="AC188" s="9">
        <v>0</v>
      </c>
      <c r="AD188" s="9">
        <v>0</v>
      </c>
      <c r="AE188" s="9">
        <v>0</v>
      </c>
      <c r="AF188" s="9">
        <v>0</v>
      </c>
      <c r="AG188" s="9" t="s">
        <v>1877</v>
      </c>
      <c r="AH188" s="9">
        <v>0</v>
      </c>
      <c r="AI188" s="9" t="s">
        <v>1877</v>
      </c>
      <c r="AJ188" s="9" t="s">
        <v>1877</v>
      </c>
      <c r="AK188" s="9" t="s">
        <v>1877</v>
      </c>
      <c r="AL188" s="9" t="s">
        <v>1877</v>
      </c>
      <c r="AM188" s="9" t="s">
        <v>1877</v>
      </c>
      <c r="AN188" s="9" t="s">
        <v>1877</v>
      </c>
      <c r="AO188" s="9" t="s">
        <v>1890</v>
      </c>
    </row>
    <row r="189" spans="1:41" x14ac:dyDescent="0.3">
      <c r="A189" s="11">
        <v>186</v>
      </c>
      <c r="B189" s="7" t="s">
        <v>419</v>
      </c>
      <c r="C189" s="8">
        <f>VLOOKUP(D189,ItemTexture!$D$2:$E$336,2,FALSE)</f>
        <v>104</v>
      </c>
      <c r="D189" s="8" t="s">
        <v>1623</v>
      </c>
      <c r="E189" s="9">
        <f>VLOOKUP(F189,Sheet3!$P$2:$R$51,3,FALSE)</f>
        <v>12</v>
      </c>
      <c r="F189" s="9" t="s">
        <v>756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3.9</v>
      </c>
      <c r="N189" s="9">
        <v>2.34</v>
      </c>
      <c r="O189" s="9">
        <v>0</v>
      </c>
      <c r="P189" s="9">
        <v>20</v>
      </c>
      <c r="Q189" s="9">
        <v>0</v>
      </c>
      <c r="R189" s="9">
        <v>0</v>
      </c>
      <c r="S189" s="9">
        <v>20</v>
      </c>
      <c r="T189" s="9">
        <v>0</v>
      </c>
      <c r="U189" s="9">
        <v>99</v>
      </c>
      <c r="V189" s="9">
        <v>187</v>
      </c>
      <c r="W189" s="9">
        <v>93</v>
      </c>
      <c r="X189" s="9">
        <v>0</v>
      </c>
      <c r="Y189" s="9">
        <v>0</v>
      </c>
      <c r="Z189" s="9">
        <v>0</v>
      </c>
      <c r="AA189" s="9" t="s">
        <v>1877</v>
      </c>
      <c r="AB189" s="9">
        <v>0</v>
      </c>
      <c r="AC189" s="9">
        <v>0</v>
      </c>
      <c r="AD189" s="9">
        <v>0</v>
      </c>
      <c r="AE189" s="9">
        <v>0</v>
      </c>
      <c r="AF189" s="9">
        <v>0</v>
      </c>
      <c r="AG189" s="9" t="s">
        <v>1877</v>
      </c>
      <c r="AH189" s="9">
        <v>0</v>
      </c>
      <c r="AI189" s="9" t="s">
        <v>1877</v>
      </c>
      <c r="AJ189" s="9" t="s">
        <v>1877</v>
      </c>
      <c r="AK189" s="9" t="s">
        <v>1877</v>
      </c>
      <c r="AL189" s="9" t="s">
        <v>1877</v>
      </c>
      <c r="AM189" s="9" t="s">
        <v>1877</v>
      </c>
      <c r="AN189" s="9" t="s">
        <v>1877</v>
      </c>
      <c r="AO189" s="9" t="s">
        <v>1890</v>
      </c>
    </row>
    <row r="190" spans="1:41" x14ac:dyDescent="0.3">
      <c r="A190" s="11">
        <v>187</v>
      </c>
      <c r="B190" s="7" t="s">
        <v>420</v>
      </c>
      <c r="C190" s="8">
        <f>VLOOKUP(D190,ItemTexture!$D$2:$E$336,2,FALSE)</f>
        <v>104</v>
      </c>
      <c r="D190" s="8" t="s">
        <v>1623</v>
      </c>
      <c r="E190" s="9">
        <f>VLOOKUP(F190,Sheet3!$P$2:$R$51,3,FALSE)</f>
        <v>12</v>
      </c>
      <c r="F190" s="9" t="s">
        <v>756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5.2</v>
      </c>
      <c r="N190" s="9">
        <v>2.63</v>
      </c>
      <c r="O190" s="9">
        <v>0</v>
      </c>
      <c r="P190" s="9">
        <v>30</v>
      </c>
      <c r="Q190" s="9">
        <v>0</v>
      </c>
      <c r="R190" s="9">
        <v>0</v>
      </c>
      <c r="S190" s="9">
        <v>30</v>
      </c>
      <c r="T190" s="9">
        <v>0</v>
      </c>
      <c r="U190" s="9">
        <v>174</v>
      </c>
      <c r="V190" s="9">
        <v>339</v>
      </c>
      <c r="W190" s="9">
        <v>165</v>
      </c>
      <c r="X190" s="9">
        <v>0</v>
      </c>
      <c r="Y190" s="9">
        <v>0</v>
      </c>
      <c r="Z190" s="9">
        <v>0</v>
      </c>
      <c r="AA190" s="9" t="s">
        <v>1877</v>
      </c>
      <c r="AB190" s="9">
        <v>0</v>
      </c>
      <c r="AC190" s="9">
        <v>0</v>
      </c>
      <c r="AD190" s="9">
        <v>0</v>
      </c>
      <c r="AE190" s="9">
        <v>0</v>
      </c>
      <c r="AF190" s="9">
        <v>0</v>
      </c>
      <c r="AG190" s="9" t="s">
        <v>1877</v>
      </c>
      <c r="AH190" s="9">
        <v>0</v>
      </c>
      <c r="AI190" s="9" t="s">
        <v>1877</v>
      </c>
      <c r="AJ190" s="9" t="s">
        <v>1877</v>
      </c>
      <c r="AK190" s="9" t="s">
        <v>1877</v>
      </c>
      <c r="AL190" s="9" t="s">
        <v>1877</v>
      </c>
      <c r="AM190" s="9" t="s">
        <v>1877</v>
      </c>
      <c r="AN190" s="9" t="s">
        <v>1877</v>
      </c>
      <c r="AO190" s="9" t="s">
        <v>1890</v>
      </c>
    </row>
    <row r="191" spans="1:41" x14ac:dyDescent="0.3">
      <c r="A191" s="7">
        <v>188</v>
      </c>
      <c r="B191" s="7" t="s">
        <v>421</v>
      </c>
      <c r="C191" s="8">
        <f>VLOOKUP(D191,ItemTexture!$D$2:$E$336,2,FALSE)</f>
        <v>104</v>
      </c>
      <c r="D191" s="8" t="s">
        <v>1623</v>
      </c>
      <c r="E191" s="9">
        <f>VLOOKUP(F191,Sheet3!$P$2:$R$51,3,FALSE)</f>
        <v>12</v>
      </c>
      <c r="F191" s="9" t="s">
        <v>756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7.5</v>
      </c>
      <c r="N191" s="9">
        <v>2.9</v>
      </c>
      <c r="O191" s="9">
        <v>0</v>
      </c>
      <c r="P191" s="9">
        <v>12.52</v>
      </c>
      <c r="Q191" s="9">
        <v>0</v>
      </c>
      <c r="R191" s="9">
        <v>0</v>
      </c>
      <c r="S191" s="9">
        <v>12.52</v>
      </c>
      <c r="T191" s="9">
        <v>0</v>
      </c>
      <c r="U191" s="9">
        <v>209</v>
      </c>
      <c r="V191" s="9">
        <v>406</v>
      </c>
      <c r="W191" s="9">
        <v>198</v>
      </c>
      <c r="X191" s="9">
        <v>0</v>
      </c>
      <c r="Y191" s="9">
        <v>0</v>
      </c>
      <c r="Z191" s="9">
        <v>0</v>
      </c>
      <c r="AA191" s="9" t="s">
        <v>1877</v>
      </c>
      <c r="AB191" s="9">
        <v>0</v>
      </c>
      <c r="AC191" s="9">
        <v>0</v>
      </c>
      <c r="AD191" s="9">
        <v>0</v>
      </c>
      <c r="AE191" s="9">
        <v>0</v>
      </c>
      <c r="AF191" s="9">
        <v>0</v>
      </c>
      <c r="AG191" s="9" t="s">
        <v>1877</v>
      </c>
      <c r="AH191" s="9">
        <v>0</v>
      </c>
      <c r="AI191" s="9" t="s">
        <v>1877</v>
      </c>
      <c r="AJ191" s="9" t="s">
        <v>1877</v>
      </c>
      <c r="AK191" s="9" t="s">
        <v>1877</v>
      </c>
      <c r="AL191" s="9" t="s">
        <v>1877</v>
      </c>
      <c r="AM191" s="9" t="s">
        <v>1877</v>
      </c>
      <c r="AN191" s="9" t="s">
        <v>1877</v>
      </c>
      <c r="AO191" s="9" t="s">
        <v>1890</v>
      </c>
    </row>
    <row r="192" spans="1:41" x14ac:dyDescent="0.3">
      <c r="A192" s="7">
        <v>189</v>
      </c>
      <c r="B192" s="7" t="s">
        <v>422</v>
      </c>
      <c r="C192" s="8">
        <f>VLOOKUP(D192,ItemTexture!$D$2:$E$336,2,FALSE)</f>
        <v>101</v>
      </c>
      <c r="D192" s="8" t="s">
        <v>1620</v>
      </c>
      <c r="E192" s="9">
        <f>VLOOKUP(F192,Sheet3!$P$2:$R$51,3,FALSE)</f>
        <v>12</v>
      </c>
      <c r="F192" s="9" t="s">
        <v>756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3.9</v>
      </c>
      <c r="N192" s="9">
        <v>3.29</v>
      </c>
      <c r="O192" s="9">
        <v>0</v>
      </c>
      <c r="P192" s="9">
        <v>20.76</v>
      </c>
      <c r="Q192" s="9">
        <v>0</v>
      </c>
      <c r="R192" s="9">
        <v>0</v>
      </c>
      <c r="S192" s="9">
        <v>20.76</v>
      </c>
      <c r="T192" s="9">
        <v>0</v>
      </c>
      <c r="U192" s="9">
        <v>155</v>
      </c>
      <c r="V192" s="9">
        <v>301</v>
      </c>
      <c r="W192" s="9">
        <v>147</v>
      </c>
      <c r="X192" s="9">
        <v>0</v>
      </c>
      <c r="Y192" s="9">
        <v>0</v>
      </c>
      <c r="Z192" s="9">
        <v>0</v>
      </c>
      <c r="AA192" s="9" t="s">
        <v>1877</v>
      </c>
      <c r="AB192" s="9">
        <v>0</v>
      </c>
      <c r="AC192" s="9">
        <v>0</v>
      </c>
      <c r="AD192" s="9">
        <v>0</v>
      </c>
      <c r="AE192" s="9">
        <v>0</v>
      </c>
      <c r="AF192" s="9">
        <v>0</v>
      </c>
      <c r="AG192" s="9" t="s">
        <v>1877</v>
      </c>
      <c r="AH192" s="9">
        <v>0</v>
      </c>
      <c r="AI192" s="9" t="s">
        <v>1877</v>
      </c>
      <c r="AJ192" s="9" t="s">
        <v>1877</v>
      </c>
      <c r="AK192" s="9" t="s">
        <v>1877</v>
      </c>
      <c r="AL192" s="9" t="s">
        <v>1877</v>
      </c>
      <c r="AM192" s="9" t="s">
        <v>1877</v>
      </c>
      <c r="AN192" s="9" t="s">
        <v>1877</v>
      </c>
      <c r="AO192" s="9" t="s">
        <v>1890</v>
      </c>
    </row>
    <row r="193" spans="1:41" x14ac:dyDescent="0.3">
      <c r="A193" s="7">
        <v>190</v>
      </c>
      <c r="B193" s="7" t="s">
        <v>423</v>
      </c>
      <c r="C193" s="8">
        <f>VLOOKUP(D193,ItemTexture!$D$2:$E$336,2,FALSE)</f>
        <v>101</v>
      </c>
      <c r="D193" s="8" t="s">
        <v>1620</v>
      </c>
      <c r="E193" s="9">
        <f>VLOOKUP(F193,Sheet3!$P$2:$R$51,3,FALSE)</f>
        <v>12</v>
      </c>
      <c r="F193" s="9" t="s">
        <v>756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5.4</v>
      </c>
      <c r="N193" s="9">
        <v>3.59</v>
      </c>
      <c r="O193" s="9">
        <v>0</v>
      </c>
      <c r="P193" s="9">
        <v>22.79</v>
      </c>
      <c r="Q193" s="9">
        <v>0</v>
      </c>
      <c r="R193" s="9">
        <v>0</v>
      </c>
      <c r="S193" s="9">
        <v>22.79</v>
      </c>
      <c r="T193" s="9">
        <v>0</v>
      </c>
      <c r="U193" s="9">
        <v>186</v>
      </c>
      <c r="V193" s="9">
        <v>361</v>
      </c>
      <c r="W193" s="9">
        <v>176</v>
      </c>
      <c r="X193" s="9">
        <v>0</v>
      </c>
      <c r="Y193" s="9">
        <v>0</v>
      </c>
      <c r="Z193" s="9">
        <v>0</v>
      </c>
      <c r="AA193" s="9" t="s">
        <v>1877</v>
      </c>
      <c r="AB193" s="9">
        <v>0</v>
      </c>
      <c r="AC193" s="9">
        <v>0</v>
      </c>
      <c r="AD193" s="9">
        <v>0</v>
      </c>
      <c r="AE193" s="9">
        <v>0</v>
      </c>
      <c r="AF193" s="9">
        <v>0</v>
      </c>
      <c r="AG193" s="9" t="s">
        <v>1877</v>
      </c>
      <c r="AH193" s="9">
        <v>0</v>
      </c>
      <c r="AI193" s="9" t="s">
        <v>1877</v>
      </c>
      <c r="AJ193" s="9" t="s">
        <v>1877</v>
      </c>
      <c r="AK193" s="9" t="s">
        <v>1877</v>
      </c>
      <c r="AL193" s="9" t="s">
        <v>1877</v>
      </c>
      <c r="AM193" s="9" t="s">
        <v>1877</v>
      </c>
      <c r="AN193" s="9" t="s">
        <v>1877</v>
      </c>
      <c r="AO193" s="9" t="s">
        <v>1890</v>
      </c>
    </row>
    <row r="194" spans="1:41" x14ac:dyDescent="0.3">
      <c r="A194" s="7">
        <v>191</v>
      </c>
      <c r="B194" s="7" t="s">
        <v>424</v>
      </c>
      <c r="C194" s="8">
        <f>VLOOKUP(D194,ItemTexture!$D$2:$E$336,2,FALSE)</f>
        <v>101</v>
      </c>
      <c r="D194" s="8" t="s">
        <v>1620</v>
      </c>
      <c r="E194" s="9">
        <f>VLOOKUP(F194,Sheet3!$P$2:$R$51,3,FALSE)</f>
        <v>12</v>
      </c>
      <c r="F194" s="9" t="s">
        <v>756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7.8</v>
      </c>
      <c r="N194" s="9">
        <v>3.95</v>
      </c>
      <c r="O194" s="9">
        <v>0</v>
      </c>
      <c r="P194" s="9">
        <v>25.07</v>
      </c>
      <c r="Q194" s="9">
        <v>0</v>
      </c>
      <c r="R194" s="9">
        <v>0</v>
      </c>
      <c r="S194" s="9">
        <v>25.07</v>
      </c>
      <c r="T194" s="9">
        <v>0</v>
      </c>
      <c r="U194" s="9">
        <v>223</v>
      </c>
      <c r="V194" s="9">
        <v>433</v>
      </c>
      <c r="W194" s="9">
        <v>212</v>
      </c>
      <c r="X194" s="9">
        <v>0</v>
      </c>
      <c r="Y194" s="9">
        <v>0</v>
      </c>
      <c r="Z194" s="9">
        <v>0</v>
      </c>
      <c r="AA194" s="9" t="s">
        <v>1877</v>
      </c>
      <c r="AB194" s="9">
        <v>0</v>
      </c>
      <c r="AC194" s="9">
        <v>0</v>
      </c>
      <c r="AD194" s="9">
        <v>0</v>
      </c>
      <c r="AE194" s="9">
        <v>0</v>
      </c>
      <c r="AF194" s="9">
        <v>0</v>
      </c>
      <c r="AG194" s="9" t="s">
        <v>1877</v>
      </c>
      <c r="AH194" s="9">
        <v>0</v>
      </c>
      <c r="AI194" s="9" t="s">
        <v>1877</v>
      </c>
      <c r="AJ194" s="9" t="s">
        <v>1877</v>
      </c>
      <c r="AK194" s="9" t="s">
        <v>1877</v>
      </c>
      <c r="AL194" s="9" t="s">
        <v>1877</v>
      </c>
      <c r="AM194" s="9" t="s">
        <v>1877</v>
      </c>
      <c r="AN194" s="9" t="s">
        <v>1877</v>
      </c>
      <c r="AO194" s="9" t="s">
        <v>1890</v>
      </c>
    </row>
    <row r="195" spans="1:41" x14ac:dyDescent="0.3">
      <c r="A195" s="11">
        <v>192</v>
      </c>
      <c r="B195" s="7" t="s">
        <v>425</v>
      </c>
      <c r="C195" s="8">
        <f>VLOOKUP(D195,ItemTexture!$D$2:$E$336,2,FALSE)</f>
        <v>108</v>
      </c>
      <c r="D195" s="8" t="s">
        <v>1627</v>
      </c>
      <c r="E195" s="9">
        <f>VLOOKUP(F195,Sheet3!$P$2:$R$51,3,FALSE)</f>
        <v>12</v>
      </c>
      <c r="F195" s="9" t="s">
        <v>756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7.5</v>
      </c>
      <c r="N195" s="9">
        <v>1.35</v>
      </c>
      <c r="O195" s="9">
        <v>0</v>
      </c>
      <c r="P195" s="9">
        <v>20</v>
      </c>
      <c r="Q195" s="9">
        <v>0</v>
      </c>
      <c r="R195" s="9">
        <v>0</v>
      </c>
      <c r="S195" s="9">
        <v>20</v>
      </c>
      <c r="T195" s="9">
        <v>0</v>
      </c>
      <c r="U195" s="9">
        <v>99</v>
      </c>
      <c r="V195" s="9">
        <v>57</v>
      </c>
      <c r="W195" s="9">
        <v>59</v>
      </c>
      <c r="X195" s="9">
        <v>0</v>
      </c>
      <c r="Y195" s="9">
        <v>0</v>
      </c>
      <c r="Z195" s="9">
        <v>0</v>
      </c>
      <c r="AA195" s="9" t="s">
        <v>1877</v>
      </c>
      <c r="AB195" s="9">
        <v>0</v>
      </c>
      <c r="AC195" s="9">
        <v>0</v>
      </c>
      <c r="AD195" s="9">
        <v>0</v>
      </c>
      <c r="AE195" s="9">
        <v>0</v>
      </c>
      <c r="AF195" s="9">
        <v>0</v>
      </c>
      <c r="AG195" s="9" t="s">
        <v>1877</v>
      </c>
      <c r="AH195" s="9">
        <v>0</v>
      </c>
      <c r="AI195" s="9" t="s">
        <v>1877</v>
      </c>
      <c r="AJ195" s="9" t="s">
        <v>1877</v>
      </c>
      <c r="AK195" s="9" t="s">
        <v>1877</v>
      </c>
      <c r="AL195" s="9" t="s">
        <v>1877</v>
      </c>
      <c r="AM195" s="9" t="s">
        <v>1877</v>
      </c>
      <c r="AN195" s="9" t="s">
        <v>1877</v>
      </c>
      <c r="AO195" s="9" t="s">
        <v>1890</v>
      </c>
    </row>
    <row r="196" spans="1:41" x14ac:dyDescent="0.3">
      <c r="A196" s="7">
        <v>193</v>
      </c>
      <c r="B196" s="7" t="s">
        <v>426</v>
      </c>
      <c r="C196" s="8">
        <f>VLOOKUP(D196,ItemTexture!$D$2:$E$336,2,FALSE)</f>
        <v>108</v>
      </c>
      <c r="D196" s="8" t="s">
        <v>1627</v>
      </c>
      <c r="E196" s="9">
        <f>VLOOKUP(F196,Sheet3!$P$2:$R$51,3,FALSE)</f>
        <v>12</v>
      </c>
      <c r="F196" s="9" t="s">
        <v>756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8.5</v>
      </c>
      <c r="N196" s="9">
        <v>1.72</v>
      </c>
      <c r="O196" s="9">
        <v>0</v>
      </c>
      <c r="P196" s="9">
        <v>7.19</v>
      </c>
      <c r="Q196" s="9">
        <v>0</v>
      </c>
      <c r="R196" s="9">
        <v>0</v>
      </c>
      <c r="S196" s="9">
        <v>7.19</v>
      </c>
      <c r="T196" s="9">
        <v>0</v>
      </c>
      <c r="U196" s="9">
        <v>296</v>
      </c>
      <c r="V196" s="9">
        <v>146</v>
      </c>
      <c r="W196" s="9">
        <v>137</v>
      </c>
      <c r="X196" s="9">
        <v>0</v>
      </c>
      <c r="Y196" s="9">
        <v>0</v>
      </c>
      <c r="Z196" s="9">
        <v>0</v>
      </c>
      <c r="AA196" s="9" t="s">
        <v>1877</v>
      </c>
      <c r="AB196" s="9">
        <v>0</v>
      </c>
      <c r="AC196" s="9">
        <v>0</v>
      </c>
      <c r="AD196" s="9">
        <v>0</v>
      </c>
      <c r="AE196" s="9">
        <v>0</v>
      </c>
      <c r="AF196" s="9">
        <v>0</v>
      </c>
      <c r="AG196" s="9" t="s">
        <v>1877</v>
      </c>
      <c r="AH196" s="9">
        <v>0</v>
      </c>
      <c r="AI196" s="9" t="s">
        <v>1877</v>
      </c>
      <c r="AJ196" s="9" t="s">
        <v>1877</v>
      </c>
      <c r="AK196" s="9" t="s">
        <v>1877</v>
      </c>
      <c r="AL196" s="9" t="s">
        <v>1877</v>
      </c>
      <c r="AM196" s="9" t="s">
        <v>1877</v>
      </c>
      <c r="AN196" s="9" t="s">
        <v>1877</v>
      </c>
      <c r="AO196" s="9" t="s">
        <v>1890</v>
      </c>
    </row>
    <row r="197" spans="1:41" x14ac:dyDescent="0.3">
      <c r="A197" s="7">
        <v>194</v>
      </c>
      <c r="B197" s="7" t="s">
        <v>427</v>
      </c>
      <c r="C197" s="8">
        <f>VLOOKUP(D197,ItemTexture!$D$2:$E$336,2,FALSE)</f>
        <v>108</v>
      </c>
      <c r="D197" s="8" t="s">
        <v>1627</v>
      </c>
      <c r="E197" s="9">
        <f>VLOOKUP(F197,Sheet3!$P$2:$R$51,3,FALSE)</f>
        <v>12</v>
      </c>
      <c r="F197" s="9" t="s">
        <v>756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9.8000000000000007</v>
      </c>
      <c r="N197" s="9">
        <v>2.5</v>
      </c>
      <c r="O197" s="9">
        <v>0</v>
      </c>
      <c r="P197" s="9">
        <v>7.95</v>
      </c>
      <c r="Q197" s="9">
        <v>0</v>
      </c>
      <c r="R197" s="9">
        <v>0</v>
      </c>
      <c r="S197" s="9">
        <v>7.95</v>
      </c>
      <c r="T197" s="9">
        <v>0</v>
      </c>
      <c r="U197" s="9">
        <v>355</v>
      </c>
      <c r="V197" s="9">
        <v>175</v>
      </c>
      <c r="W197" s="9">
        <v>164</v>
      </c>
      <c r="X197" s="9">
        <v>0</v>
      </c>
      <c r="Y197" s="9">
        <v>0</v>
      </c>
      <c r="Z197" s="9">
        <v>0</v>
      </c>
      <c r="AA197" s="9" t="s">
        <v>1877</v>
      </c>
      <c r="AB197" s="9">
        <v>0</v>
      </c>
      <c r="AC197" s="9">
        <v>0</v>
      </c>
      <c r="AD197" s="9">
        <v>0</v>
      </c>
      <c r="AE197" s="9">
        <v>0</v>
      </c>
      <c r="AF197" s="9">
        <v>0</v>
      </c>
      <c r="AG197" s="9" t="s">
        <v>1877</v>
      </c>
      <c r="AH197" s="9">
        <v>0</v>
      </c>
      <c r="AI197" s="9" t="s">
        <v>1877</v>
      </c>
      <c r="AJ197" s="9" t="s">
        <v>1877</v>
      </c>
      <c r="AK197" s="9" t="s">
        <v>1877</v>
      </c>
      <c r="AL197" s="9" t="s">
        <v>1877</v>
      </c>
      <c r="AM197" s="9" t="s">
        <v>1877</v>
      </c>
      <c r="AN197" s="9" t="s">
        <v>1877</v>
      </c>
      <c r="AO197" s="9" t="s">
        <v>1890</v>
      </c>
    </row>
    <row r="198" spans="1:41" x14ac:dyDescent="0.3">
      <c r="A198" s="7">
        <v>195</v>
      </c>
      <c r="B198" s="7" t="s">
        <v>428</v>
      </c>
      <c r="C198" s="8">
        <f>VLOOKUP(D198,ItemTexture!$D$2:$E$336,2,FALSE)</f>
        <v>105</v>
      </c>
      <c r="D198" s="8" t="s">
        <v>1624</v>
      </c>
      <c r="E198" s="9">
        <f>VLOOKUP(F198,Sheet3!$P$2:$R$51,3,FALSE)</f>
        <v>12</v>
      </c>
      <c r="F198" s="9" t="s">
        <v>756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7.4</v>
      </c>
      <c r="N198" s="9">
        <v>2.39</v>
      </c>
      <c r="O198" s="9">
        <v>0</v>
      </c>
      <c r="P198" s="9">
        <v>7.14</v>
      </c>
      <c r="Q198" s="9">
        <v>0</v>
      </c>
      <c r="R198" s="9">
        <v>0</v>
      </c>
      <c r="S198" s="9">
        <v>7.14</v>
      </c>
      <c r="T198" s="9">
        <v>0</v>
      </c>
      <c r="U198" s="9">
        <v>170</v>
      </c>
      <c r="V198" s="9">
        <v>81</v>
      </c>
      <c r="W198" s="9">
        <v>72</v>
      </c>
      <c r="X198" s="9">
        <v>0</v>
      </c>
      <c r="Y198" s="9">
        <v>0</v>
      </c>
      <c r="Z198" s="9">
        <v>0</v>
      </c>
      <c r="AA198" s="9" t="s">
        <v>1877</v>
      </c>
      <c r="AB198" s="9">
        <v>0</v>
      </c>
      <c r="AC198" s="9">
        <v>0</v>
      </c>
      <c r="AD198" s="9">
        <v>0</v>
      </c>
      <c r="AE198" s="9">
        <v>0</v>
      </c>
      <c r="AF198" s="9">
        <v>0</v>
      </c>
      <c r="AG198" s="9" t="s">
        <v>1877</v>
      </c>
      <c r="AH198" s="9">
        <v>0</v>
      </c>
      <c r="AI198" s="9" t="s">
        <v>1877</v>
      </c>
      <c r="AJ198" s="9" t="s">
        <v>1877</v>
      </c>
      <c r="AK198" s="9" t="s">
        <v>1877</v>
      </c>
      <c r="AL198" s="9" t="s">
        <v>1877</v>
      </c>
      <c r="AM198" s="9" t="s">
        <v>1877</v>
      </c>
      <c r="AN198" s="9" t="s">
        <v>1877</v>
      </c>
      <c r="AO198" s="9" t="s">
        <v>1890</v>
      </c>
    </row>
    <row r="199" spans="1:41" x14ac:dyDescent="0.3">
      <c r="A199" s="7">
        <v>196</v>
      </c>
      <c r="B199" s="7" t="s">
        <v>429</v>
      </c>
      <c r="C199" s="8">
        <f>VLOOKUP(D199,ItemTexture!$D$2:$E$336,2,FALSE)</f>
        <v>105</v>
      </c>
      <c r="D199" s="8" t="s">
        <v>1624</v>
      </c>
      <c r="E199" s="9">
        <f>VLOOKUP(F199,Sheet3!$P$2:$R$51,3,FALSE)</f>
        <v>12</v>
      </c>
      <c r="F199" s="9" t="s">
        <v>756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8.4</v>
      </c>
      <c r="N199" s="9">
        <v>2.68</v>
      </c>
      <c r="O199" s="9">
        <v>0</v>
      </c>
      <c r="P199" s="9">
        <v>8.08</v>
      </c>
      <c r="Q199" s="9">
        <v>0</v>
      </c>
      <c r="R199" s="9">
        <v>0</v>
      </c>
      <c r="S199" s="9">
        <v>8.08</v>
      </c>
      <c r="T199" s="9">
        <v>0</v>
      </c>
      <c r="U199" s="9">
        <v>317</v>
      </c>
      <c r="V199" s="9">
        <v>156</v>
      </c>
      <c r="W199" s="9">
        <v>146</v>
      </c>
      <c r="X199" s="9">
        <v>0</v>
      </c>
      <c r="Y199" s="9">
        <v>0</v>
      </c>
      <c r="Z199" s="9">
        <v>0</v>
      </c>
      <c r="AA199" s="9" t="s">
        <v>1877</v>
      </c>
      <c r="AB199" s="9">
        <v>0</v>
      </c>
      <c r="AC199" s="9">
        <v>0</v>
      </c>
      <c r="AD199" s="9">
        <v>0</v>
      </c>
      <c r="AE199" s="9">
        <v>0</v>
      </c>
      <c r="AF199" s="9">
        <v>0</v>
      </c>
      <c r="AG199" s="9" t="s">
        <v>1877</v>
      </c>
      <c r="AH199" s="9">
        <v>0</v>
      </c>
      <c r="AI199" s="9" t="s">
        <v>1877</v>
      </c>
      <c r="AJ199" s="9" t="s">
        <v>1877</v>
      </c>
      <c r="AK199" s="9" t="s">
        <v>1877</v>
      </c>
      <c r="AL199" s="9" t="s">
        <v>1877</v>
      </c>
      <c r="AM199" s="9" t="s">
        <v>1877</v>
      </c>
      <c r="AN199" s="9" t="s">
        <v>1877</v>
      </c>
      <c r="AO199" s="9" t="s">
        <v>1890</v>
      </c>
    </row>
    <row r="200" spans="1:41" x14ac:dyDescent="0.3">
      <c r="A200" s="7">
        <v>197</v>
      </c>
      <c r="B200" s="7" t="s">
        <v>430</v>
      </c>
      <c r="C200" s="8">
        <f>VLOOKUP(D200,ItemTexture!$D$2:$E$336,2,FALSE)</f>
        <v>105</v>
      </c>
      <c r="D200" s="8" t="s">
        <v>1624</v>
      </c>
      <c r="E200" s="9">
        <f>VLOOKUP(F200,Sheet3!$P$2:$R$51,3,FALSE)</f>
        <v>12</v>
      </c>
      <c r="F200" s="9" t="s">
        <v>756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9.5</v>
      </c>
      <c r="N200" s="9">
        <v>2.95</v>
      </c>
      <c r="O200" s="9">
        <v>0</v>
      </c>
      <c r="P200" s="9">
        <v>8.92</v>
      </c>
      <c r="Q200" s="9">
        <v>0</v>
      </c>
      <c r="R200" s="9">
        <v>0</v>
      </c>
      <c r="S200" s="9">
        <v>8.92</v>
      </c>
      <c r="T200" s="9">
        <v>0</v>
      </c>
      <c r="U200" s="9">
        <v>381</v>
      </c>
      <c r="V200" s="9">
        <v>188</v>
      </c>
      <c r="W200" s="9">
        <v>176</v>
      </c>
      <c r="X200" s="9">
        <v>0</v>
      </c>
      <c r="Y200" s="9">
        <v>0</v>
      </c>
      <c r="Z200" s="9">
        <v>0</v>
      </c>
      <c r="AA200" s="9" t="s">
        <v>1877</v>
      </c>
      <c r="AB200" s="9">
        <v>0</v>
      </c>
      <c r="AC200" s="9">
        <v>0</v>
      </c>
      <c r="AD200" s="9">
        <v>0</v>
      </c>
      <c r="AE200" s="9">
        <v>0</v>
      </c>
      <c r="AF200" s="9">
        <v>0</v>
      </c>
      <c r="AG200" s="9" t="s">
        <v>1877</v>
      </c>
      <c r="AH200" s="9">
        <v>0</v>
      </c>
      <c r="AI200" s="9" t="s">
        <v>1877</v>
      </c>
      <c r="AJ200" s="9" t="s">
        <v>1877</v>
      </c>
      <c r="AK200" s="9" t="s">
        <v>1877</v>
      </c>
      <c r="AL200" s="9" t="s">
        <v>1877</v>
      </c>
      <c r="AM200" s="9" t="s">
        <v>1877</v>
      </c>
      <c r="AN200" s="9" t="s">
        <v>1877</v>
      </c>
      <c r="AO200" s="9" t="s">
        <v>1890</v>
      </c>
    </row>
    <row r="201" spans="1:41" x14ac:dyDescent="0.3">
      <c r="A201" s="7">
        <v>198</v>
      </c>
      <c r="B201" s="7" t="s">
        <v>431</v>
      </c>
      <c r="C201" s="8">
        <f>VLOOKUP(D201,ItemTexture!$D$2:$E$336,2,FALSE)</f>
        <v>102</v>
      </c>
      <c r="D201" s="8" t="s">
        <v>1621</v>
      </c>
      <c r="E201" s="9">
        <f>VLOOKUP(F201,Sheet3!$P$2:$R$51,3,FALSE)</f>
        <v>12</v>
      </c>
      <c r="F201" s="9" t="s">
        <v>756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7.4</v>
      </c>
      <c r="N201" s="9">
        <v>3.3</v>
      </c>
      <c r="O201" s="9">
        <v>0</v>
      </c>
      <c r="P201" s="9">
        <v>14.46</v>
      </c>
      <c r="Q201" s="9">
        <v>0</v>
      </c>
      <c r="R201" s="9">
        <v>0</v>
      </c>
      <c r="S201" s="9">
        <v>14.46</v>
      </c>
      <c r="T201" s="9">
        <v>0</v>
      </c>
      <c r="U201" s="9">
        <v>282</v>
      </c>
      <c r="V201" s="9">
        <v>139</v>
      </c>
      <c r="W201" s="9">
        <v>130</v>
      </c>
      <c r="X201" s="9">
        <v>0</v>
      </c>
      <c r="Y201" s="9">
        <v>0</v>
      </c>
      <c r="Z201" s="9">
        <v>0</v>
      </c>
      <c r="AA201" s="9" t="s">
        <v>1877</v>
      </c>
      <c r="AB201" s="9">
        <v>0</v>
      </c>
      <c r="AC201" s="9">
        <v>0</v>
      </c>
      <c r="AD201" s="9">
        <v>0</v>
      </c>
      <c r="AE201" s="9">
        <v>0</v>
      </c>
      <c r="AF201" s="9">
        <v>0</v>
      </c>
      <c r="AG201" s="9" t="s">
        <v>1877</v>
      </c>
      <c r="AH201" s="9">
        <v>0</v>
      </c>
      <c r="AI201" s="9" t="s">
        <v>1877</v>
      </c>
      <c r="AJ201" s="9" t="s">
        <v>1877</v>
      </c>
      <c r="AK201" s="9" t="s">
        <v>1877</v>
      </c>
      <c r="AL201" s="9" t="s">
        <v>1877</v>
      </c>
      <c r="AM201" s="9" t="s">
        <v>1877</v>
      </c>
      <c r="AN201" s="9" t="s">
        <v>1877</v>
      </c>
      <c r="AO201" s="9" t="s">
        <v>1890</v>
      </c>
    </row>
    <row r="202" spans="1:41" x14ac:dyDescent="0.3">
      <c r="A202" s="7">
        <v>199</v>
      </c>
      <c r="B202" s="7" t="s">
        <v>432</v>
      </c>
      <c r="C202" s="8">
        <f>VLOOKUP(D202,ItemTexture!$D$2:$E$336,2,FALSE)</f>
        <v>102</v>
      </c>
      <c r="D202" s="8" t="s">
        <v>1621</v>
      </c>
      <c r="E202" s="9">
        <f>VLOOKUP(F202,Sheet3!$P$2:$R$51,3,FALSE)</f>
        <v>12</v>
      </c>
      <c r="F202" s="9" t="s">
        <v>756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8.5</v>
      </c>
      <c r="N202" s="9">
        <v>3.6</v>
      </c>
      <c r="O202" s="9">
        <v>0</v>
      </c>
      <c r="P202" s="9">
        <v>16.32</v>
      </c>
      <c r="Q202" s="9">
        <v>0</v>
      </c>
      <c r="R202" s="9">
        <v>0</v>
      </c>
      <c r="S202" s="9">
        <v>16.32</v>
      </c>
      <c r="T202" s="9">
        <v>0</v>
      </c>
      <c r="U202" s="9">
        <v>338</v>
      </c>
      <c r="V202" s="9">
        <v>167</v>
      </c>
      <c r="W202" s="9">
        <v>156</v>
      </c>
      <c r="X202" s="9">
        <v>0</v>
      </c>
      <c r="Y202" s="9">
        <v>0</v>
      </c>
      <c r="Z202" s="9">
        <v>0</v>
      </c>
      <c r="AA202" s="9" t="s">
        <v>1877</v>
      </c>
      <c r="AB202" s="9">
        <v>0</v>
      </c>
      <c r="AC202" s="9">
        <v>0</v>
      </c>
      <c r="AD202" s="9">
        <v>0</v>
      </c>
      <c r="AE202" s="9">
        <v>0</v>
      </c>
      <c r="AF202" s="9">
        <v>0</v>
      </c>
      <c r="AG202" s="9" t="s">
        <v>1877</v>
      </c>
      <c r="AH202" s="9">
        <v>0</v>
      </c>
      <c r="AI202" s="9" t="s">
        <v>1877</v>
      </c>
      <c r="AJ202" s="9" t="s">
        <v>1877</v>
      </c>
      <c r="AK202" s="9" t="s">
        <v>1877</v>
      </c>
      <c r="AL202" s="9" t="s">
        <v>1877</v>
      </c>
      <c r="AM202" s="9" t="s">
        <v>1877</v>
      </c>
      <c r="AN202" s="9" t="s">
        <v>1877</v>
      </c>
      <c r="AO202" s="9" t="s">
        <v>1890</v>
      </c>
    </row>
    <row r="203" spans="1:41" x14ac:dyDescent="0.3">
      <c r="A203" s="7">
        <v>200</v>
      </c>
      <c r="B203" s="7" t="s">
        <v>433</v>
      </c>
      <c r="C203" s="8">
        <f>VLOOKUP(D203,ItemTexture!$D$2:$E$336,2,FALSE)</f>
        <v>102</v>
      </c>
      <c r="D203" s="8" t="s">
        <v>1621</v>
      </c>
      <c r="E203" s="9">
        <f>VLOOKUP(F203,Sheet3!$P$2:$R$51,3,FALSE)</f>
        <v>12</v>
      </c>
      <c r="F203" s="9" t="s">
        <v>756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9.8000000000000007</v>
      </c>
      <c r="N203" s="9">
        <v>3.96</v>
      </c>
      <c r="O203" s="9">
        <v>0</v>
      </c>
      <c r="P203" s="9">
        <v>18.02</v>
      </c>
      <c r="Q203" s="9">
        <v>0</v>
      </c>
      <c r="R203" s="9">
        <v>0</v>
      </c>
      <c r="S203" s="9">
        <v>18.02</v>
      </c>
      <c r="T203" s="9">
        <v>0</v>
      </c>
      <c r="U203" s="9">
        <v>406</v>
      </c>
      <c r="V203" s="9">
        <v>200</v>
      </c>
      <c r="W203" s="9">
        <v>187</v>
      </c>
      <c r="X203" s="9">
        <v>0</v>
      </c>
      <c r="Y203" s="9">
        <v>0</v>
      </c>
      <c r="Z203" s="9">
        <v>0</v>
      </c>
      <c r="AA203" s="9" t="s">
        <v>1877</v>
      </c>
      <c r="AB203" s="9">
        <v>0</v>
      </c>
      <c r="AC203" s="9">
        <v>0</v>
      </c>
      <c r="AD203" s="9">
        <v>0</v>
      </c>
      <c r="AE203" s="9">
        <v>0</v>
      </c>
      <c r="AF203" s="9">
        <v>0</v>
      </c>
      <c r="AG203" s="9" t="s">
        <v>1877</v>
      </c>
      <c r="AH203" s="9">
        <v>0</v>
      </c>
      <c r="AI203" s="9" t="s">
        <v>1877</v>
      </c>
      <c r="AJ203" s="9" t="s">
        <v>1877</v>
      </c>
      <c r="AK203" s="9" t="s">
        <v>1877</v>
      </c>
      <c r="AL203" s="9" t="s">
        <v>1877</v>
      </c>
      <c r="AM203" s="9" t="s">
        <v>1877</v>
      </c>
      <c r="AN203" s="9" t="s">
        <v>1877</v>
      </c>
      <c r="AO203" s="9" t="s">
        <v>1890</v>
      </c>
    </row>
    <row r="204" spans="1:41" x14ac:dyDescent="0.3">
      <c r="A204" s="11">
        <v>201</v>
      </c>
      <c r="B204" s="7" t="s">
        <v>440</v>
      </c>
      <c r="C204" s="8">
        <f>VLOOKUP(D204,ItemTexture!$D$2:$E$336,2,FALSE)</f>
        <v>313</v>
      </c>
      <c r="D204" s="8" t="s">
        <v>1832</v>
      </c>
      <c r="E204" s="9">
        <f>VLOOKUP(F204,Sheet3!$P$2:$R$51,3,FALSE)</f>
        <v>13</v>
      </c>
      <c r="F204" s="9" t="s">
        <v>757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5.8</v>
      </c>
      <c r="N204" s="9">
        <v>0</v>
      </c>
      <c r="O204" s="9">
        <v>0</v>
      </c>
      <c r="P204" s="9">
        <v>0</v>
      </c>
      <c r="Q204" s="9">
        <v>10</v>
      </c>
      <c r="R204" s="9">
        <v>0</v>
      </c>
      <c r="S204" s="9">
        <v>0</v>
      </c>
      <c r="T204" s="9">
        <v>10</v>
      </c>
      <c r="U204" s="9">
        <v>0</v>
      </c>
      <c r="V204" s="9">
        <v>0</v>
      </c>
      <c r="W204" s="9">
        <v>0</v>
      </c>
      <c r="X204" s="9">
        <v>7.92</v>
      </c>
      <c r="Y204" s="9">
        <v>3.3</v>
      </c>
      <c r="Z204" s="9">
        <v>4.95</v>
      </c>
      <c r="AA204" s="9" t="s">
        <v>1877</v>
      </c>
      <c r="AB204" s="9">
        <v>0</v>
      </c>
      <c r="AC204" s="9">
        <v>0</v>
      </c>
      <c r="AD204" s="9">
        <v>0</v>
      </c>
      <c r="AE204" s="9">
        <v>0</v>
      </c>
      <c r="AF204" s="9">
        <v>0</v>
      </c>
      <c r="AG204" s="9" t="s">
        <v>1877</v>
      </c>
      <c r="AH204" s="9">
        <v>0</v>
      </c>
      <c r="AI204" s="9" t="s">
        <v>1877</v>
      </c>
      <c r="AJ204" s="9" t="s">
        <v>1877</v>
      </c>
      <c r="AK204" s="9" t="s">
        <v>1877</v>
      </c>
      <c r="AL204" s="9" t="s">
        <v>1877</v>
      </c>
      <c r="AM204" s="9" t="s">
        <v>1877</v>
      </c>
      <c r="AN204" s="9" t="s">
        <v>1877</v>
      </c>
      <c r="AO204" s="9" t="s">
        <v>1891</v>
      </c>
    </row>
    <row r="205" spans="1:41" x14ac:dyDescent="0.3">
      <c r="A205" s="7">
        <v>202</v>
      </c>
      <c r="B205" s="7" t="s">
        <v>442</v>
      </c>
      <c r="C205" s="8">
        <f>VLOOKUP(D205,ItemTexture!$D$2:$E$336,2,FALSE)</f>
        <v>313</v>
      </c>
      <c r="D205" s="8" t="s">
        <v>1832</v>
      </c>
      <c r="E205" s="9">
        <f>VLOOKUP(F205,Sheet3!$P$2:$R$51,3,FALSE)</f>
        <v>13</v>
      </c>
      <c r="F205" s="9" t="s">
        <v>757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6.1</v>
      </c>
      <c r="N205" s="9">
        <v>0</v>
      </c>
      <c r="O205" s="9">
        <v>0</v>
      </c>
      <c r="P205" s="9">
        <v>0</v>
      </c>
      <c r="Q205" s="9">
        <v>8.86</v>
      </c>
      <c r="R205" s="9">
        <v>0</v>
      </c>
      <c r="S205" s="9">
        <v>0</v>
      </c>
      <c r="T205" s="9">
        <v>8.86</v>
      </c>
      <c r="U205" s="9">
        <v>0</v>
      </c>
      <c r="V205" s="9">
        <v>0</v>
      </c>
      <c r="W205" s="9">
        <v>0</v>
      </c>
      <c r="X205" s="9">
        <v>8.6999999999999993</v>
      </c>
      <c r="Y205" s="9">
        <v>3.63</v>
      </c>
      <c r="Z205" s="9">
        <v>5.44</v>
      </c>
      <c r="AA205" s="9" t="s">
        <v>1877</v>
      </c>
      <c r="AB205" s="9">
        <v>0</v>
      </c>
      <c r="AC205" s="9">
        <v>0</v>
      </c>
      <c r="AD205" s="9">
        <v>0</v>
      </c>
      <c r="AE205" s="9">
        <v>0</v>
      </c>
      <c r="AF205" s="9">
        <v>0</v>
      </c>
      <c r="AG205" s="9" t="s">
        <v>1877</v>
      </c>
      <c r="AH205" s="9">
        <v>0</v>
      </c>
      <c r="AI205" s="9" t="s">
        <v>1877</v>
      </c>
      <c r="AJ205" s="9" t="s">
        <v>1877</v>
      </c>
      <c r="AK205" s="9" t="s">
        <v>1877</v>
      </c>
      <c r="AL205" s="9" t="s">
        <v>1877</v>
      </c>
      <c r="AM205" s="9" t="s">
        <v>1877</v>
      </c>
      <c r="AN205" s="9" t="s">
        <v>1877</v>
      </c>
      <c r="AO205" s="9" t="s">
        <v>1891</v>
      </c>
    </row>
    <row r="206" spans="1:41" x14ac:dyDescent="0.3">
      <c r="A206" s="7">
        <v>203</v>
      </c>
      <c r="B206" s="7" t="s">
        <v>443</v>
      </c>
      <c r="C206" s="8">
        <f>VLOOKUP(D206,ItemTexture!$D$2:$E$336,2,FALSE)</f>
        <v>313</v>
      </c>
      <c r="D206" s="8" t="s">
        <v>1832</v>
      </c>
      <c r="E206" s="9">
        <f>VLOOKUP(F206,Sheet3!$P$2:$R$51,3,FALSE)</f>
        <v>13</v>
      </c>
      <c r="F206" s="9" t="s">
        <v>757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8.8000000000000007</v>
      </c>
      <c r="N206" s="9">
        <v>0</v>
      </c>
      <c r="O206" s="9">
        <v>0</v>
      </c>
      <c r="P206" s="9">
        <v>0</v>
      </c>
      <c r="Q206" s="9">
        <v>10.92</v>
      </c>
      <c r="R206" s="9">
        <v>0</v>
      </c>
      <c r="S206" s="9">
        <v>0</v>
      </c>
      <c r="T206" s="9">
        <v>10.92</v>
      </c>
      <c r="U206" s="9">
        <v>0</v>
      </c>
      <c r="V206" s="9">
        <v>0</v>
      </c>
      <c r="W206" s="9">
        <v>0</v>
      </c>
      <c r="X206" s="9">
        <v>13.7</v>
      </c>
      <c r="Y206" s="9">
        <v>5.71</v>
      </c>
      <c r="Z206" s="9">
        <v>8.56</v>
      </c>
      <c r="AA206" s="9" t="s">
        <v>1877</v>
      </c>
      <c r="AB206" s="9">
        <v>0</v>
      </c>
      <c r="AC206" s="9">
        <v>0</v>
      </c>
      <c r="AD206" s="9">
        <v>0</v>
      </c>
      <c r="AE206" s="9">
        <v>0</v>
      </c>
      <c r="AF206" s="9">
        <v>0</v>
      </c>
      <c r="AG206" s="9" t="s">
        <v>1877</v>
      </c>
      <c r="AH206" s="9">
        <v>0</v>
      </c>
      <c r="AI206" s="9" t="s">
        <v>1877</v>
      </c>
      <c r="AJ206" s="9" t="s">
        <v>1877</v>
      </c>
      <c r="AK206" s="9" t="s">
        <v>1877</v>
      </c>
      <c r="AL206" s="9" t="s">
        <v>1877</v>
      </c>
      <c r="AM206" s="9" t="s">
        <v>1877</v>
      </c>
      <c r="AN206" s="9" t="s">
        <v>1877</v>
      </c>
      <c r="AO206" s="9" t="s">
        <v>1891</v>
      </c>
    </row>
    <row r="207" spans="1:41" x14ac:dyDescent="0.3">
      <c r="A207" s="7">
        <v>204</v>
      </c>
      <c r="B207" s="7" t="s">
        <v>444</v>
      </c>
      <c r="C207" s="8">
        <f>VLOOKUP(D207,ItemTexture!$D$2:$E$336,2,FALSE)</f>
        <v>317</v>
      </c>
      <c r="D207" s="8" t="s">
        <v>1836</v>
      </c>
      <c r="E207" s="9">
        <f>VLOOKUP(F207,Sheet3!$P$2:$R$51,3,FALSE)</f>
        <v>13</v>
      </c>
      <c r="F207" s="9" t="s">
        <v>757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5.8</v>
      </c>
      <c r="N207" s="9">
        <v>0</v>
      </c>
      <c r="O207" s="9">
        <v>0</v>
      </c>
      <c r="P207" s="9">
        <v>0</v>
      </c>
      <c r="Q207" s="9">
        <v>12.23</v>
      </c>
      <c r="R207" s="9">
        <v>0</v>
      </c>
      <c r="S207" s="9">
        <v>0</v>
      </c>
      <c r="T207" s="9">
        <v>12.23</v>
      </c>
      <c r="U207" s="9">
        <v>0</v>
      </c>
      <c r="V207" s="9">
        <v>0</v>
      </c>
      <c r="W207" s="9">
        <v>0</v>
      </c>
      <c r="X207" s="9">
        <v>3.96</v>
      </c>
      <c r="Y207" s="9">
        <v>6.6</v>
      </c>
      <c r="Z207" s="9">
        <v>4.95</v>
      </c>
      <c r="AA207" s="9" t="s">
        <v>1877</v>
      </c>
      <c r="AB207" s="9">
        <v>0</v>
      </c>
      <c r="AC207" s="9">
        <v>0</v>
      </c>
      <c r="AD207" s="9">
        <v>0</v>
      </c>
      <c r="AE207" s="9">
        <v>0</v>
      </c>
      <c r="AF207" s="9">
        <v>0</v>
      </c>
      <c r="AG207" s="9" t="s">
        <v>1877</v>
      </c>
      <c r="AH207" s="9">
        <v>0</v>
      </c>
      <c r="AI207" s="9" t="s">
        <v>1877</v>
      </c>
      <c r="AJ207" s="9" t="s">
        <v>1877</v>
      </c>
      <c r="AK207" s="9" t="s">
        <v>1877</v>
      </c>
      <c r="AL207" s="9" t="s">
        <v>1877</v>
      </c>
      <c r="AM207" s="9" t="s">
        <v>1877</v>
      </c>
      <c r="AN207" s="9" t="s">
        <v>1877</v>
      </c>
      <c r="AO207" s="9" t="s">
        <v>1891</v>
      </c>
    </row>
    <row r="208" spans="1:41" x14ac:dyDescent="0.3">
      <c r="A208" s="7">
        <v>205</v>
      </c>
      <c r="B208" s="7" t="s">
        <v>445</v>
      </c>
      <c r="C208" s="8">
        <f>VLOOKUP(D208,ItemTexture!$D$2:$E$336,2,FALSE)</f>
        <v>317</v>
      </c>
      <c r="D208" s="8" t="s">
        <v>1836</v>
      </c>
      <c r="E208" s="9">
        <f>VLOOKUP(F208,Sheet3!$P$2:$R$51,3,FALSE)</f>
        <v>13</v>
      </c>
      <c r="F208" s="9" t="s">
        <v>757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6.1</v>
      </c>
      <c r="N208" s="9">
        <v>0</v>
      </c>
      <c r="O208" s="9">
        <v>0</v>
      </c>
      <c r="P208" s="9">
        <v>0</v>
      </c>
      <c r="Q208" s="9">
        <v>4.33</v>
      </c>
      <c r="R208" s="9">
        <v>0</v>
      </c>
      <c r="S208" s="9">
        <v>0</v>
      </c>
      <c r="T208" s="9">
        <v>4.33</v>
      </c>
      <c r="U208" s="9">
        <v>0</v>
      </c>
      <c r="V208" s="9">
        <v>0</v>
      </c>
      <c r="W208" s="9">
        <v>0</v>
      </c>
      <c r="X208" s="9">
        <v>4.3499999999999996</v>
      </c>
      <c r="Y208" s="9">
        <v>7.25</v>
      </c>
      <c r="Z208" s="9">
        <v>5.44</v>
      </c>
      <c r="AA208" s="9" t="s">
        <v>1877</v>
      </c>
      <c r="AB208" s="9">
        <v>0</v>
      </c>
      <c r="AC208" s="9">
        <v>0</v>
      </c>
      <c r="AD208" s="9">
        <v>0</v>
      </c>
      <c r="AE208" s="9">
        <v>0</v>
      </c>
      <c r="AF208" s="9">
        <v>0</v>
      </c>
      <c r="AG208" s="9" t="s">
        <v>1877</v>
      </c>
      <c r="AH208" s="9">
        <v>0</v>
      </c>
      <c r="AI208" s="9" t="s">
        <v>1877</v>
      </c>
      <c r="AJ208" s="9" t="s">
        <v>1877</v>
      </c>
      <c r="AK208" s="9" t="s">
        <v>1877</v>
      </c>
      <c r="AL208" s="9" t="s">
        <v>1877</v>
      </c>
      <c r="AM208" s="9" t="s">
        <v>1877</v>
      </c>
      <c r="AN208" s="9" t="s">
        <v>1877</v>
      </c>
      <c r="AO208" s="9" t="s">
        <v>1891</v>
      </c>
    </row>
    <row r="209" spans="1:41" x14ac:dyDescent="0.3">
      <c r="A209" s="7">
        <v>206</v>
      </c>
      <c r="B209" s="7" t="s">
        <v>446</v>
      </c>
      <c r="C209" s="8">
        <f>VLOOKUP(D209,ItemTexture!$D$2:$E$336,2,FALSE)</f>
        <v>317</v>
      </c>
      <c r="D209" s="8" t="s">
        <v>1836</v>
      </c>
      <c r="E209" s="9">
        <f>VLOOKUP(F209,Sheet3!$P$2:$R$51,3,FALSE)</f>
        <v>13</v>
      </c>
      <c r="F209" s="9" t="s">
        <v>757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8.8000000000000007</v>
      </c>
      <c r="N209" s="9">
        <v>0</v>
      </c>
      <c r="O209" s="9">
        <v>0</v>
      </c>
      <c r="P209" s="9">
        <v>0</v>
      </c>
      <c r="Q209" s="9">
        <v>5.36</v>
      </c>
      <c r="R209" s="9">
        <v>0</v>
      </c>
      <c r="S209" s="9">
        <v>0</v>
      </c>
      <c r="T209" s="9">
        <v>5.36</v>
      </c>
      <c r="U209" s="9">
        <v>0</v>
      </c>
      <c r="V209" s="9">
        <v>0</v>
      </c>
      <c r="W209" s="9">
        <v>0</v>
      </c>
      <c r="X209" s="9">
        <v>6.85</v>
      </c>
      <c r="Y209" s="9">
        <v>11.42</v>
      </c>
      <c r="Z209" s="9">
        <v>8.56</v>
      </c>
      <c r="AA209" s="9" t="s">
        <v>1877</v>
      </c>
      <c r="AB209" s="9">
        <v>0</v>
      </c>
      <c r="AC209" s="9">
        <v>0</v>
      </c>
      <c r="AD209" s="9">
        <v>0</v>
      </c>
      <c r="AE209" s="9">
        <v>0</v>
      </c>
      <c r="AF209" s="9">
        <v>0</v>
      </c>
      <c r="AG209" s="9" t="s">
        <v>1877</v>
      </c>
      <c r="AH209" s="9">
        <v>0</v>
      </c>
      <c r="AI209" s="9" t="s">
        <v>1877</v>
      </c>
      <c r="AJ209" s="9" t="s">
        <v>1877</v>
      </c>
      <c r="AK209" s="9" t="s">
        <v>1877</v>
      </c>
      <c r="AL209" s="9" t="s">
        <v>1877</v>
      </c>
      <c r="AM209" s="9" t="s">
        <v>1877</v>
      </c>
      <c r="AN209" s="9" t="s">
        <v>1877</v>
      </c>
      <c r="AO209" s="9" t="s">
        <v>1891</v>
      </c>
    </row>
    <row r="210" spans="1:41" x14ac:dyDescent="0.3">
      <c r="A210" s="7">
        <v>207</v>
      </c>
      <c r="B210" s="7" t="s">
        <v>447</v>
      </c>
      <c r="C210" s="8">
        <f>VLOOKUP(D210,ItemTexture!$D$2:$E$336,2,FALSE)</f>
        <v>321</v>
      </c>
      <c r="D210" s="8" t="s">
        <v>1840</v>
      </c>
      <c r="E210" s="9">
        <f>VLOOKUP(F210,Sheet3!$P$2:$R$51,3,FALSE)</f>
        <v>13</v>
      </c>
      <c r="F210" s="9" t="s">
        <v>757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5.8</v>
      </c>
      <c r="N210" s="9">
        <v>0</v>
      </c>
      <c r="O210" s="9">
        <v>0</v>
      </c>
      <c r="P210" s="9">
        <v>0</v>
      </c>
      <c r="Q210" s="9">
        <v>6.02</v>
      </c>
      <c r="R210" s="9">
        <v>0</v>
      </c>
      <c r="S210" s="9">
        <v>0</v>
      </c>
      <c r="T210" s="9">
        <v>6.02</v>
      </c>
      <c r="U210" s="9">
        <v>0</v>
      </c>
      <c r="V210" s="9">
        <v>0</v>
      </c>
      <c r="W210" s="9">
        <v>0</v>
      </c>
      <c r="X210" s="9">
        <v>3.96</v>
      </c>
      <c r="Y210" s="9">
        <v>3.3</v>
      </c>
      <c r="Z210" s="9">
        <v>9.9</v>
      </c>
      <c r="AA210" s="9" t="s">
        <v>1877</v>
      </c>
      <c r="AB210" s="9">
        <v>0</v>
      </c>
      <c r="AC210" s="9">
        <v>0</v>
      </c>
      <c r="AD210" s="9">
        <v>0</v>
      </c>
      <c r="AE210" s="9">
        <v>0</v>
      </c>
      <c r="AF210" s="9">
        <v>0</v>
      </c>
      <c r="AG210" s="9" t="s">
        <v>1877</v>
      </c>
      <c r="AH210" s="9">
        <v>0</v>
      </c>
      <c r="AI210" s="9" t="s">
        <v>1877</v>
      </c>
      <c r="AJ210" s="9" t="s">
        <v>1877</v>
      </c>
      <c r="AK210" s="9" t="s">
        <v>1877</v>
      </c>
      <c r="AL210" s="9" t="s">
        <v>1877</v>
      </c>
      <c r="AM210" s="9" t="s">
        <v>1877</v>
      </c>
      <c r="AN210" s="9" t="s">
        <v>1877</v>
      </c>
      <c r="AO210" s="9" t="s">
        <v>1891</v>
      </c>
    </row>
    <row r="211" spans="1:41" x14ac:dyDescent="0.3">
      <c r="A211" s="7">
        <v>208</v>
      </c>
      <c r="B211" s="7" t="s">
        <v>448</v>
      </c>
      <c r="C211" s="8">
        <f>VLOOKUP(D211,ItemTexture!$D$2:$E$336,2,FALSE)</f>
        <v>321</v>
      </c>
      <c r="D211" s="8" t="s">
        <v>1840</v>
      </c>
      <c r="E211" s="9">
        <f>VLOOKUP(F211,Sheet3!$P$2:$R$51,3,FALSE)</f>
        <v>13</v>
      </c>
      <c r="F211" s="9" t="s">
        <v>757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6.1</v>
      </c>
      <c r="N211" s="9">
        <v>0</v>
      </c>
      <c r="O211" s="9">
        <v>0</v>
      </c>
      <c r="P211" s="9">
        <v>0</v>
      </c>
      <c r="Q211" s="9">
        <v>4.66</v>
      </c>
      <c r="R211" s="9">
        <v>0</v>
      </c>
      <c r="S211" s="9">
        <v>0</v>
      </c>
      <c r="T211" s="9">
        <v>4.66</v>
      </c>
      <c r="U211" s="9">
        <v>0</v>
      </c>
      <c r="V211" s="9">
        <v>0</v>
      </c>
      <c r="W211" s="9">
        <v>0</v>
      </c>
      <c r="X211" s="9">
        <v>4.3499999999999996</v>
      </c>
      <c r="Y211" s="9">
        <v>3.63</v>
      </c>
      <c r="Z211" s="9">
        <v>10.88</v>
      </c>
      <c r="AA211" s="9" t="s">
        <v>1877</v>
      </c>
      <c r="AB211" s="9">
        <v>0</v>
      </c>
      <c r="AC211" s="9">
        <v>0</v>
      </c>
      <c r="AD211" s="9">
        <v>0</v>
      </c>
      <c r="AE211" s="9">
        <v>0</v>
      </c>
      <c r="AF211" s="9">
        <v>0</v>
      </c>
      <c r="AG211" s="9" t="s">
        <v>1877</v>
      </c>
      <c r="AH211" s="9">
        <v>0</v>
      </c>
      <c r="AI211" s="9" t="s">
        <v>1877</v>
      </c>
      <c r="AJ211" s="9" t="s">
        <v>1877</v>
      </c>
      <c r="AK211" s="9" t="s">
        <v>1877</v>
      </c>
      <c r="AL211" s="9" t="s">
        <v>1877</v>
      </c>
      <c r="AM211" s="9" t="s">
        <v>1877</v>
      </c>
      <c r="AN211" s="9" t="s">
        <v>1877</v>
      </c>
      <c r="AO211" s="9" t="s">
        <v>1891</v>
      </c>
    </row>
    <row r="212" spans="1:41" x14ac:dyDescent="0.3">
      <c r="A212" s="7">
        <v>209</v>
      </c>
      <c r="B212" s="7" t="s">
        <v>449</v>
      </c>
      <c r="C212" s="8">
        <f>VLOOKUP(D212,ItemTexture!$D$2:$E$336,2,FALSE)</f>
        <v>321</v>
      </c>
      <c r="D212" s="8" t="s">
        <v>1840</v>
      </c>
      <c r="E212" s="9">
        <f>VLOOKUP(F212,Sheet3!$P$2:$R$51,3,FALSE)</f>
        <v>13</v>
      </c>
      <c r="F212" s="9" t="s">
        <v>757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8.8000000000000007</v>
      </c>
      <c r="N212" s="9">
        <v>0</v>
      </c>
      <c r="O212" s="9">
        <v>0</v>
      </c>
      <c r="P212" s="9">
        <v>0</v>
      </c>
      <c r="Q212" s="9">
        <v>5.8</v>
      </c>
      <c r="R212" s="9">
        <v>0</v>
      </c>
      <c r="S212" s="9">
        <v>0</v>
      </c>
      <c r="T212" s="9">
        <v>5.8</v>
      </c>
      <c r="U212" s="9">
        <v>0</v>
      </c>
      <c r="V212" s="9">
        <v>0</v>
      </c>
      <c r="W212" s="9">
        <v>0</v>
      </c>
      <c r="X212" s="9">
        <v>6.85</v>
      </c>
      <c r="Y212" s="9">
        <v>5.71</v>
      </c>
      <c r="Z212" s="9">
        <v>17.12</v>
      </c>
      <c r="AA212" s="9" t="s">
        <v>1877</v>
      </c>
      <c r="AB212" s="9">
        <v>0</v>
      </c>
      <c r="AC212" s="9">
        <v>0</v>
      </c>
      <c r="AD212" s="9">
        <v>0</v>
      </c>
      <c r="AE212" s="9">
        <v>0</v>
      </c>
      <c r="AF212" s="9">
        <v>0</v>
      </c>
      <c r="AG212" s="9" t="s">
        <v>1877</v>
      </c>
      <c r="AH212" s="9">
        <v>0</v>
      </c>
      <c r="AI212" s="9" t="s">
        <v>1877</v>
      </c>
      <c r="AJ212" s="9" t="s">
        <v>1877</v>
      </c>
      <c r="AK212" s="9" t="s">
        <v>1877</v>
      </c>
      <c r="AL212" s="9" t="s">
        <v>1877</v>
      </c>
      <c r="AM212" s="9" t="s">
        <v>1877</v>
      </c>
      <c r="AN212" s="9" t="s">
        <v>1877</v>
      </c>
      <c r="AO212" s="9" t="s">
        <v>1891</v>
      </c>
    </row>
    <row r="213" spans="1:41" x14ac:dyDescent="0.3">
      <c r="A213" s="11">
        <v>210</v>
      </c>
      <c r="B213" s="7" t="s">
        <v>450</v>
      </c>
      <c r="C213" s="8">
        <f>VLOOKUP(D213,ItemTexture!$D$2:$E$336,2,FALSE)</f>
        <v>312</v>
      </c>
      <c r="D213" s="8" t="s">
        <v>1831</v>
      </c>
      <c r="E213" s="9">
        <f>VLOOKUP(F213,Sheet3!$P$2:$R$51,3,FALSE)</f>
        <v>13</v>
      </c>
      <c r="F213" s="9" t="s">
        <v>757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3.5</v>
      </c>
      <c r="N213" s="9">
        <v>0</v>
      </c>
      <c r="O213" s="9">
        <v>0</v>
      </c>
      <c r="P213" s="9">
        <v>0</v>
      </c>
      <c r="Q213" s="9">
        <v>20</v>
      </c>
      <c r="R213" s="9">
        <v>0</v>
      </c>
      <c r="S213" s="9">
        <v>0</v>
      </c>
      <c r="T213" s="9">
        <v>20</v>
      </c>
      <c r="U213" s="9">
        <v>0</v>
      </c>
      <c r="V213" s="9">
        <v>0</v>
      </c>
      <c r="W213" s="9">
        <v>0</v>
      </c>
      <c r="X213" s="9">
        <v>4.12</v>
      </c>
      <c r="Y213" s="9">
        <v>3.44</v>
      </c>
      <c r="Z213" s="9">
        <v>5.16</v>
      </c>
      <c r="AA213" s="9" t="s">
        <v>1877</v>
      </c>
      <c r="AB213" s="9">
        <v>0</v>
      </c>
      <c r="AC213" s="9">
        <v>0</v>
      </c>
      <c r="AD213" s="9">
        <v>0</v>
      </c>
      <c r="AE213" s="9">
        <v>0</v>
      </c>
      <c r="AF213" s="9">
        <v>0</v>
      </c>
      <c r="AG213" s="9" t="s">
        <v>1877</v>
      </c>
      <c r="AH213" s="9">
        <v>0</v>
      </c>
      <c r="AI213" s="9" t="s">
        <v>1877</v>
      </c>
      <c r="AJ213" s="9" t="s">
        <v>1877</v>
      </c>
      <c r="AK213" s="9" t="s">
        <v>1877</v>
      </c>
      <c r="AL213" s="9" t="s">
        <v>1877</v>
      </c>
      <c r="AM213" s="9" t="s">
        <v>1877</v>
      </c>
      <c r="AN213" s="9" t="s">
        <v>1877</v>
      </c>
      <c r="AO213" s="9" t="s">
        <v>1891</v>
      </c>
    </row>
    <row r="214" spans="1:41" x14ac:dyDescent="0.3">
      <c r="A214" s="11">
        <v>211</v>
      </c>
      <c r="B214" s="7" t="s">
        <v>451</v>
      </c>
      <c r="C214" s="8">
        <f>VLOOKUP(D214,ItemTexture!$D$2:$E$336,2,FALSE)</f>
        <v>316</v>
      </c>
      <c r="D214" s="8" t="s">
        <v>1863</v>
      </c>
      <c r="E214" s="9">
        <f>VLOOKUP(F214,Sheet3!$P$2:$R$51,3,FALSE)</f>
        <v>13</v>
      </c>
      <c r="F214" s="9" t="s">
        <v>757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11</v>
      </c>
      <c r="N214" s="9">
        <v>0</v>
      </c>
      <c r="O214" s="9">
        <v>0</v>
      </c>
      <c r="P214" s="9">
        <v>0</v>
      </c>
      <c r="Q214" s="9">
        <v>30</v>
      </c>
      <c r="R214" s="9">
        <v>0</v>
      </c>
      <c r="S214" s="9">
        <v>0</v>
      </c>
      <c r="T214" s="9">
        <v>30</v>
      </c>
      <c r="U214" s="9">
        <v>0</v>
      </c>
      <c r="V214" s="9">
        <v>0</v>
      </c>
      <c r="W214" s="9">
        <v>0</v>
      </c>
      <c r="X214" s="9">
        <v>19.05</v>
      </c>
      <c r="Y214" s="9">
        <v>7.94</v>
      </c>
      <c r="Z214" s="9">
        <v>11.9</v>
      </c>
      <c r="AA214" s="9" t="s">
        <v>1877</v>
      </c>
      <c r="AB214" s="9">
        <v>0</v>
      </c>
      <c r="AC214" s="9">
        <v>0</v>
      </c>
      <c r="AD214" s="9">
        <v>0</v>
      </c>
      <c r="AE214" s="9">
        <v>0</v>
      </c>
      <c r="AF214" s="9">
        <v>0</v>
      </c>
      <c r="AG214" s="9" t="s">
        <v>1877</v>
      </c>
      <c r="AH214" s="9">
        <v>0</v>
      </c>
      <c r="AI214" s="9" t="s">
        <v>1877</v>
      </c>
      <c r="AJ214" s="9" t="s">
        <v>1877</v>
      </c>
      <c r="AK214" s="9" t="s">
        <v>1877</v>
      </c>
      <c r="AL214" s="9" t="s">
        <v>1877</v>
      </c>
      <c r="AM214" s="9" t="s">
        <v>1877</v>
      </c>
      <c r="AN214" s="9" t="s">
        <v>1877</v>
      </c>
      <c r="AO214" s="9" t="s">
        <v>1891</v>
      </c>
    </row>
    <row r="215" spans="1:41" x14ac:dyDescent="0.3">
      <c r="A215" s="7">
        <v>212</v>
      </c>
      <c r="B215" s="7" t="s">
        <v>452</v>
      </c>
      <c r="C215" s="8">
        <f>VLOOKUP(D215,ItemTexture!$D$2:$E$336,2,FALSE)</f>
        <v>316</v>
      </c>
      <c r="D215" s="8" t="s">
        <v>1863</v>
      </c>
      <c r="E215" s="9">
        <f>VLOOKUP(F215,Sheet3!$P$2:$R$51,3,FALSE)</f>
        <v>13</v>
      </c>
      <c r="F215" s="9" t="s">
        <v>757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19</v>
      </c>
      <c r="N215" s="9">
        <v>0</v>
      </c>
      <c r="O215" s="9">
        <v>0</v>
      </c>
      <c r="P215" s="9">
        <v>0</v>
      </c>
      <c r="Q215" s="9">
        <v>25.13</v>
      </c>
      <c r="R215" s="9">
        <v>0</v>
      </c>
      <c r="S215" s="9">
        <v>0</v>
      </c>
      <c r="T215" s="9">
        <v>25.13</v>
      </c>
      <c r="U215" s="9">
        <v>0</v>
      </c>
      <c r="V215" s="9">
        <v>0</v>
      </c>
      <c r="W215" s="9">
        <v>0</v>
      </c>
      <c r="X215" s="9">
        <v>22.61</v>
      </c>
      <c r="Y215" s="9">
        <v>9.42</v>
      </c>
      <c r="Z215" s="9">
        <v>14.13</v>
      </c>
      <c r="AA215" s="9" t="s">
        <v>1877</v>
      </c>
      <c r="AB215" s="9">
        <v>0</v>
      </c>
      <c r="AC215" s="9">
        <v>0</v>
      </c>
      <c r="AD215" s="9">
        <v>0</v>
      </c>
      <c r="AE215" s="9">
        <v>0</v>
      </c>
      <c r="AF215" s="9">
        <v>0</v>
      </c>
      <c r="AG215" s="9" t="s">
        <v>1877</v>
      </c>
      <c r="AH215" s="9">
        <v>0</v>
      </c>
      <c r="AI215" s="9" t="s">
        <v>1877</v>
      </c>
      <c r="AJ215" s="9" t="s">
        <v>1877</v>
      </c>
      <c r="AK215" s="9" t="s">
        <v>1877</v>
      </c>
      <c r="AL215" s="9" t="s">
        <v>1877</v>
      </c>
      <c r="AM215" s="9" t="s">
        <v>1877</v>
      </c>
      <c r="AN215" s="9" t="s">
        <v>1877</v>
      </c>
      <c r="AO215" s="9" t="s">
        <v>1891</v>
      </c>
    </row>
    <row r="216" spans="1:41" x14ac:dyDescent="0.3">
      <c r="A216" s="7">
        <v>213</v>
      </c>
      <c r="B216" s="7" t="s">
        <v>453</v>
      </c>
      <c r="C216" s="8">
        <f>VLOOKUP(D216,ItemTexture!$D$2:$E$336,2,FALSE)</f>
        <v>316</v>
      </c>
      <c r="D216" s="8" t="s">
        <v>1863</v>
      </c>
      <c r="E216" s="9">
        <f>VLOOKUP(F216,Sheet3!$P$2:$R$51,3,FALSE)</f>
        <v>13</v>
      </c>
      <c r="F216" s="9" t="s">
        <v>757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23</v>
      </c>
      <c r="N216" s="9">
        <v>0</v>
      </c>
      <c r="O216" s="9">
        <v>0</v>
      </c>
      <c r="P216" s="9">
        <v>0</v>
      </c>
      <c r="Q216" s="9">
        <v>27.64</v>
      </c>
      <c r="R216" s="9">
        <v>0</v>
      </c>
      <c r="S216" s="9">
        <v>0</v>
      </c>
      <c r="T216" s="9">
        <v>27.64</v>
      </c>
      <c r="U216" s="9">
        <v>0</v>
      </c>
      <c r="V216" s="9">
        <v>0</v>
      </c>
      <c r="W216" s="9">
        <v>0</v>
      </c>
      <c r="X216" s="9">
        <v>27.48</v>
      </c>
      <c r="Y216" s="9">
        <v>11.45</v>
      </c>
      <c r="Z216" s="9">
        <v>17.18</v>
      </c>
      <c r="AA216" s="9" t="s">
        <v>1877</v>
      </c>
      <c r="AB216" s="9">
        <v>0</v>
      </c>
      <c r="AC216" s="9">
        <v>0</v>
      </c>
      <c r="AD216" s="9">
        <v>0</v>
      </c>
      <c r="AE216" s="9">
        <v>0</v>
      </c>
      <c r="AF216" s="9">
        <v>0</v>
      </c>
      <c r="AG216" s="9" t="s">
        <v>1877</v>
      </c>
      <c r="AH216" s="9">
        <v>0</v>
      </c>
      <c r="AI216" s="9" t="s">
        <v>1877</v>
      </c>
      <c r="AJ216" s="9" t="s">
        <v>1877</v>
      </c>
      <c r="AK216" s="9" t="s">
        <v>1877</v>
      </c>
      <c r="AL216" s="9" t="s">
        <v>1877</v>
      </c>
      <c r="AM216" s="9" t="s">
        <v>1877</v>
      </c>
      <c r="AN216" s="9" t="s">
        <v>1877</v>
      </c>
      <c r="AO216" s="9" t="s">
        <v>1891</v>
      </c>
    </row>
    <row r="217" spans="1:41" x14ac:dyDescent="0.3">
      <c r="A217" s="7">
        <v>214</v>
      </c>
      <c r="B217" s="7" t="s">
        <v>454</v>
      </c>
      <c r="C217" s="8">
        <f>VLOOKUP(D217,ItemTexture!$D$2:$E$336,2,FALSE)</f>
        <v>320</v>
      </c>
      <c r="D217" s="8" t="s">
        <v>1864</v>
      </c>
      <c r="E217" s="9">
        <f>VLOOKUP(F217,Sheet3!$P$2:$R$51,3,FALSE)</f>
        <v>13</v>
      </c>
      <c r="F217" s="9" t="s">
        <v>757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11</v>
      </c>
      <c r="N217" s="9">
        <v>0</v>
      </c>
      <c r="O217" s="9">
        <v>0</v>
      </c>
      <c r="P217" s="9">
        <v>0</v>
      </c>
      <c r="Q217" s="9">
        <v>11.46</v>
      </c>
      <c r="R217" s="9">
        <v>0</v>
      </c>
      <c r="S217" s="9">
        <v>0</v>
      </c>
      <c r="T217" s="9">
        <v>11.46</v>
      </c>
      <c r="U217" s="9">
        <v>0</v>
      </c>
      <c r="V217" s="9">
        <v>0</v>
      </c>
      <c r="W217" s="9">
        <v>0</v>
      </c>
      <c r="X217" s="9">
        <v>9.52</v>
      </c>
      <c r="Y217" s="9">
        <v>15.87</v>
      </c>
      <c r="Z217" s="9">
        <v>11.9</v>
      </c>
      <c r="AA217" s="9" t="s">
        <v>1877</v>
      </c>
      <c r="AB217" s="9">
        <v>0</v>
      </c>
      <c r="AC217" s="9">
        <v>0</v>
      </c>
      <c r="AD217" s="9">
        <v>0</v>
      </c>
      <c r="AE217" s="9">
        <v>0</v>
      </c>
      <c r="AF217" s="9">
        <v>0</v>
      </c>
      <c r="AG217" s="9" t="s">
        <v>1877</v>
      </c>
      <c r="AH217" s="9">
        <v>0</v>
      </c>
      <c r="AI217" s="9" t="s">
        <v>1877</v>
      </c>
      <c r="AJ217" s="9" t="s">
        <v>1877</v>
      </c>
      <c r="AK217" s="9" t="s">
        <v>1877</v>
      </c>
      <c r="AL217" s="9" t="s">
        <v>1877</v>
      </c>
      <c r="AM217" s="9" t="s">
        <v>1877</v>
      </c>
      <c r="AN217" s="9" t="s">
        <v>1877</v>
      </c>
      <c r="AO217" s="9" t="s">
        <v>1891</v>
      </c>
    </row>
    <row r="218" spans="1:41" x14ac:dyDescent="0.3">
      <c r="A218" s="7">
        <v>215</v>
      </c>
      <c r="B218" s="7" t="s">
        <v>455</v>
      </c>
      <c r="C218" s="8">
        <f>VLOOKUP(D218,ItemTexture!$D$2:$E$336,2,FALSE)</f>
        <v>320</v>
      </c>
      <c r="D218" s="8" t="s">
        <v>1864</v>
      </c>
      <c r="E218" s="9">
        <f>VLOOKUP(F218,Sheet3!$P$2:$R$51,3,FALSE)</f>
        <v>13</v>
      </c>
      <c r="F218" s="9" t="s">
        <v>757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19</v>
      </c>
      <c r="N218" s="9">
        <v>0</v>
      </c>
      <c r="O218" s="9">
        <v>0</v>
      </c>
      <c r="P218" s="9">
        <v>0</v>
      </c>
      <c r="Q218" s="9">
        <v>12.58</v>
      </c>
      <c r="R218" s="9">
        <v>0</v>
      </c>
      <c r="S218" s="9">
        <v>0</v>
      </c>
      <c r="T218" s="9">
        <v>12.58</v>
      </c>
      <c r="U218" s="9">
        <v>0</v>
      </c>
      <c r="V218" s="9">
        <v>0</v>
      </c>
      <c r="W218" s="9">
        <v>0</v>
      </c>
      <c r="X218" s="9">
        <v>11.31</v>
      </c>
      <c r="Y218" s="9">
        <v>18.84</v>
      </c>
      <c r="Z218" s="9">
        <v>14.13</v>
      </c>
      <c r="AA218" s="9" t="s">
        <v>1877</v>
      </c>
      <c r="AB218" s="9">
        <v>0</v>
      </c>
      <c r="AC218" s="9">
        <v>0</v>
      </c>
      <c r="AD218" s="9">
        <v>0</v>
      </c>
      <c r="AE218" s="9">
        <v>0</v>
      </c>
      <c r="AF218" s="9">
        <v>0</v>
      </c>
      <c r="AG218" s="9" t="s">
        <v>1877</v>
      </c>
      <c r="AH218" s="9">
        <v>0</v>
      </c>
      <c r="AI218" s="9" t="s">
        <v>1877</v>
      </c>
      <c r="AJ218" s="9" t="s">
        <v>1877</v>
      </c>
      <c r="AK218" s="9" t="s">
        <v>1877</v>
      </c>
      <c r="AL218" s="9" t="s">
        <v>1877</v>
      </c>
      <c r="AM218" s="9" t="s">
        <v>1877</v>
      </c>
      <c r="AN218" s="9" t="s">
        <v>1877</v>
      </c>
      <c r="AO218" s="9" t="s">
        <v>1891</v>
      </c>
    </row>
    <row r="219" spans="1:41" x14ac:dyDescent="0.3">
      <c r="A219" s="7">
        <v>216</v>
      </c>
      <c r="B219" s="7" t="s">
        <v>456</v>
      </c>
      <c r="C219" s="8">
        <f>VLOOKUP(D219,ItemTexture!$D$2:$E$336,2,FALSE)</f>
        <v>320</v>
      </c>
      <c r="D219" s="8" t="s">
        <v>1864</v>
      </c>
      <c r="E219" s="9">
        <f>VLOOKUP(F219,Sheet3!$P$2:$R$51,3,FALSE)</f>
        <v>13</v>
      </c>
      <c r="F219" s="9" t="s">
        <v>757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23</v>
      </c>
      <c r="N219" s="9">
        <v>0</v>
      </c>
      <c r="O219" s="9">
        <v>0</v>
      </c>
      <c r="P219" s="9">
        <v>0</v>
      </c>
      <c r="Q219" s="9">
        <v>13.84</v>
      </c>
      <c r="R219" s="9">
        <v>0</v>
      </c>
      <c r="S219" s="9">
        <v>0</v>
      </c>
      <c r="T219" s="9">
        <v>13.84</v>
      </c>
      <c r="U219" s="9">
        <v>0</v>
      </c>
      <c r="V219" s="9">
        <v>0</v>
      </c>
      <c r="W219" s="9">
        <v>0</v>
      </c>
      <c r="X219" s="9">
        <v>13.74</v>
      </c>
      <c r="Y219" s="9">
        <v>22.9</v>
      </c>
      <c r="Z219" s="9">
        <v>17.18</v>
      </c>
      <c r="AA219" s="9" t="s">
        <v>1877</v>
      </c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9" t="s">
        <v>1877</v>
      </c>
      <c r="AH219" s="9">
        <v>0</v>
      </c>
      <c r="AI219" s="9" t="s">
        <v>1877</v>
      </c>
      <c r="AJ219" s="9" t="s">
        <v>1877</v>
      </c>
      <c r="AK219" s="9" t="s">
        <v>1877</v>
      </c>
      <c r="AL219" s="9" t="s">
        <v>1877</v>
      </c>
      <c r="AM219" s="9" t="s">
        <v>1877</v>
      </c>
      <c r="AN219" s="9" t="s">
        <v>1877</v>
      </c>
      <c r="AO219" s="9" t="s">
        <v>1891</v>
      </c>
    </row>
    <row r="220" spans="1:41" x14ac:dyDescent="0.3">
      <c r="A220" s="7">
        <v>217</v>
      </c>
      <c r="B220" s="7" t="s">
        <v>457</v>
      </c>
      <c r="C220" s="8">
        <f>VLOOKUP(D220,ItemTexture!$D$2:$E$336,2,FALSE)</f>
        <v>324</v>
      </c>
      <c r="D220" s="8" t="s">
        <v>1865</v>
      </c>
      <c r="E220" s="9">
        <f>VLOOKUP(F220,Sheet3!$P$2:$R$51,3,FALSE)</f>
        <v>13</v>
      </c>
      <c r="F220" s="9" t="s">
        <v>757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11</v>
      </c>
      <c r="N220" s="9">
        <v>0</v>
      </c>
      <c r="O220" s="9">
        <v>0</v>
      </c>
      <c r="P220" s="9">
        <v>0</v>
      </c>
      <c r="Q220" s="9">
        <v>12.62</v>
      </c>
      <c r="R220" s="9">
        <v>0</v>
      </c>
      <c r="S220" s="9">
        <v>0</v>
      </c>
      <c r="T220" s="9">
        <v>12.62</v>
      </c>
      <c r="U220" s="9">
        <v>0</v>
      </c>
      <c r="V220" s="9">
        <v>0</v>
      </c>
      <c r="W220" s="9">
        <v>0</v>
      </c>
      <c r="X220" s="9">
        <v>9.52</v>
      </c>
      <c r="Y220" s="9">
        <v>7.94</v>
      </c>
      <c r="Z220" s="9">
        <v>23.81</v>
      </c>
      <c r="AA220" s="9" t="s">
        <v>1877</v>
      </c>
      <c r="AB220" s="9">
        <v>0</v>
      </c>
      <c r="AC220" s="9">
        <v>0</v>
      </c>
      <c r="AD220" s="9">
        <v>0</v>
      </c>
      <c r="AE220" s="9">
        <v>0</v>
      </c>
      <c r="AF220" s="9">
        <v>0</v>
      </c>
      <c r="AG220" s="9" t="s">
        <v>1877</v>
      </c>
      <c r="AH220" s="9">
        <v>0</v>
      </c>
      <c r="AI220" s="9" t="s">
        <v>1877</v>
      </c>
      <c r="AJ220" s="9" t="s">
        <v>1877</v>
      </c>
      <c r="AK220" s="9" t="s">
        <v>1877</v>
      </c>
      <c r="AL220" s="9" t="s">
        <v>1877</v>
      </c>
      <c r="AM220" s="9" t="s">
        <v>1877</v>
      </c>
      <c r="AN220" s="9" t="s">
        <v>1877</v>
      </c>
      <c r="AO220" s="9" t="s">
        <v>1891</v>
      </c>
    </row>
    <row r="221" spans="1:41" x14ac:dyDescent="0.3">
      <c r="A221" s="7">
        <v>218</v>
      </c>
      <c r="B221" s="7" t="s">
        <v>458</v>
      </c>
      <c r="C221" s="8">
        <f>VLOOKUP(D221,ItemTexture!$D$2:$E$336,2,FALSE)</f>
        <v>324</v>
      </c>
      <c r="D221" s="8" t="s">
        <v>1865</v>
      </c>
      <c r="E221" s="9">
        <f>VLOOKUP(F221,Sheet3!$P$2:$R$51,3,FALSE)</f>
        <v>13</v>
      </c>
      <c r="F221" s="9" t="s">
        <v>757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19</v>
      </c>
      <c r="N221" s="9">
        <v>0</v>
      </c>
      <c r="O221" s="9">
        <v>0</v>
      </c>
      <c r="P221" s="9">
        <v>0</v>
      </c>
      <c r="Q221" s="9">
        <v>13.85</v>
      </c>
      <c r="R221" s="9">
        <v>0</v>
      </c>
      <c r="S221" s="9">
        <v>0</v>
      </c>
      <c r="T221" s="9">
        <v>13.85</v>
      </c>
      <c r="U221" s="9">
        <v>0</v>
      </c>
      <c r="V221" s="9">
        <v>0</v>
      </c>
      <c r="W221" s="9">
        <v>0</v>
      </c>
      <c r="X221" s="9">
        <v>11.31</v>
      </c>
      <c r="Y221" s="9">
        <v>9.42</v>
      </c>
      <c r="Z221" s="9">
        <v>28.27</v>
      </c>
      <c r="AA221" s="9" t="s">
        <v>1877</v>
      </c>
      <c r="AB221" s="9">
        <v>0</v>
      </c>
      <c r="AC221" s="9">
        <v>0</v>
      </c>
      <c r="AD221" s="9">
        <v>0</v>
      </c>
      <c r="AE221" s="9">
        <v>0</v>
      </c>
      <c r="AF221" s="9">
        <v>0</v>
      </c>
      <c r="AG221" s="9" t="s">
        <v>1877</v>
      </c>
      <c r="AH221" s="9">
        <v>0</v>
      </c>
      <c r="AI221" s="9" t="s">
        <v>1877</v>
      </c>
      <c r="AJ221" s="9" t="s">
        <v>1877</v>
      </c>
      <c r="AK221" s="9" t="s">
        <v>1877</v>
      </c>
      <c r="AL221" s="9" t="s">
        <v>1877</v>
      </c>
      <c r="AM221" s="9" t="s">
        <v>1877</v>
      </c>
      <c r="AN221" s="9" t="s">
        <v>1877</v>
      </c>
      <c r="AO221" s="9" t="s">
        <v>1891</v>
      </c>
    </row>
    <row r="222" spans="1:41" x14ac:dyDescent="0.3">
      <c r="A222" s="7">
        <v>219</v>
      </c>
      <c r="B222" s="7" t="s">
        <v>459</v>
      </c>
      <c r="C222" s="8">
        <f>VLOOKUP(D222,ItemTexture!$D$2:$E$336,2,FALSE)</f>
        <v>324</v>
      </c>
      <c r="D222" s="8" t="s">
        <v>1865</v>
      </c>
      <c r="E222" s="9">
        <f>VLOOKUP(F222,Sheet3!$P$2:$R$51,3,FALSE)</f>
        <v>13</v>
      </c>
      <c r="F222" s="9" t="s">
        <v>757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9">
        <v>23</v>
      </c>
      <c r="N222" s="9">
        <v>0</v>
      </c>
      <c r="O222" s="9">
        <v>0</v>
      </c>
      <c r="P222" s="9">
        <v>0</v>
      </c>
      <c r="Q222" s="9">
        <v>15.24</v>
      </c>
      <c r="R222" s="9">
        <v>0</v>
      </c>
      <c r="S222" s="9">
        <v>0</v>
      </c>
      <c r="T222" s="9">
        <v>15.24</v>
      </c>
      <c r="U222" s="9">
        <v>0</v>
      </c>
      <c r="V222" s="9">
        <v>0</v>
      </c>
      <c r="W222" s="9">
        <v>0</v>
      </c>
      <c r="X222" s="9">
        <v>13.74</v>
      </c>
      <c r="Y222" s="9">
        <v>11.45</v>
      </c>
      <c r="Z222" s="9">
        <v>34.35</v>
      </c>
      <c r="AA222" s="9" t="s">
        <v>1877</v>
      </c>
      <c r="AB222" s="9">
        <v>0</v>
      </c>
      <c r="AC222" s="9">
        <v>0</v>
      </c>
      <c r="AD222" s="9">
        <v>0</v>
      </c>
      <c r="AE222" s="9">
        <v>0</v>
      </c>
      <c r="AF222" s="9">
        <v>0</v>
      </c>
      <c r="AG222" s="9" t="s">
        <v>1877</v>
      </c>
      <c r="AH222" s="9">
        <v>0</v>
      </c>
      <c r="AI222" s="9" t="s">
        <v>1877</v>
      </c>
      <c r="AJ222" s="9" t="s">
        <v>1877</v>
      </c>
      <c r="AK222" s="9" t="s">
        <v>1877</v>
      </c>
      <c r="AL222" s="9" t="s">
        <v>1877</v>
      </c>
      <c r="AM222" s="9" t="s">
        <v>1877</v>
      </c>
      <c r="AN222" s="9" t="s">
        <v>1877</v>
      </c>
      <c r="AO222" s="9" t="s">
        <v>1891</v>
      </c>
    </row>
    <row r="223" spans="1:41" x14ac:dyDescent="0.3">
      <c r="A223" s="11">
        <v>220</v>
      </c>
      <c r="B223" s="7" t="s">
        <v>460</v>
      </c>
      <c r="C223" s="8">
        <f>VLOOKUP(D223,ItemTexture!$D$2:$E$336,2,FALSE)</f>
        <v>314</v>
      </c>
      <c r="D223" s="8" t="s">
        <v>1833</v>
      </c>
      <c r="E223" s="9">
        <f>VLOOKUP(F223,Sheet3!$P$2:$R$51,3,FALSE)</f>
        <v>13</v>
      </c>
      <c r="F223" s="9" t="s">
        <v>757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7.8</v>
      </c>
      <c r="N223" s="9">
        <v>0</v>
      </c>
      <c r="O223" s="9">
        <v>0</v>
      </c>
      <c r="P223" s="9">
        <v>0</v>
      </c>
      <c r="Q223" s="9">
        <v>20</v>
      </c>
      <c r="R223" s="9">
        <v>0</v>
      </c>
      <c r="S223" s="9">
        <v>0</v>
      </c>
      <c r="T223" s="9">
        <v>20</v>
      </c>
      <c r="U223" s="9">
        <v>0</v>
      </c>
      <c r="V223" s="9">
        <v>0</v>
      </c>
      <c r="W223" s="9">
        <v>0</v>
      </c>
      <c r="X223" s="9">
        <v>11.68</v>
      </c>
      <c r="Y223" s="9">
        <v>4.87</v>
      </c>
      <c r="Z223" s="9">
        <v>7.3</v>
      </c>
      <c r="AA223" s="9" t="s">
        <v>1877</v>
      </c>
      <c r="AB223" s="9">
        <v>0</v>
      </c>
      <c r="AC223" s="9">
        <v>0</v>
      </c>
      <c r="AD223" s="9">
        <v>0</v>
      </c>
      <c r="AE223" s="9">
        <v>0</v>
      </c>
      <c r="AF223" s="9">
        <v>0</v>
      </c>
      <c r="AG223" s="9" t="s">
        <v>1877</v>
      </c>
      <c r="AH223" s="9">
        <v>0</v>
      </c>
      <c r="AI223" s="9" t="s">
        <v>1877</v>
      </c>
      <c r="AJ223" s="9" t="s">
        <v>1877</v>
      </c>
      <c r="AK223" s="9" t="s">
        <v>1877</v>
      </c>
      <c r="AL223" s="9" t="s">
        <v>1877</v>
      </c>
      <c r="AM223" s="9" t="s">
        <v>1877</v>
      </c>
      <c r="AN223" s="9" t="s">
        <v>1877</v>
      </c>
      <c r="AO223" s="9" t="s">
        <v>1891</v>
      </c>
    </row>
    <row r="224" spans="1:41" x14ac:dyDescent="0.3">
      <c r="A224" s="7">
        <v>221</v>
      </c>
      <c r="B224" s="7" t="s">
        <v>461</v>
      </c>
      <c r="C224" s="8">
        <f>VLOOKUP(D224,ItemTexture!$D$2:$E$336,2,FALSE)</f>
        <v>314</v>
      </c>
      <c r="D224" s="8" t="s">
        <v>1833</v>
      </c>
      <c r="E224" s="9">
        <f>VLOOKUP(F224,Sheet3!$P$2:$R$51,3,FALSE)</f>
        <v>13</v>
      </c>
      <c r="F224" s="9" t="s">
        <v>757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8.8000000000000007</v>
      </c>
      <c r="N224" s="9">
        <v>0</v>
      </c>
      <c r="O224" s="9">
        <v>0</v>
      </c>
      <c r="P224" s="9">
        <v>0</v>
      </c>
      <c r="Q224" s="9">
        <v>17.66</v>
      </c>
      <c r="R224" s="9">
        <v>0</v>
      </c>
      <c r="S224" s="9">
        <v>0</v>
      </c>
      <c r="T224" s="9">
        <v>17.66</v>
      </c>
      <c r="U224" s="9">
        <v>0</v>
      </c>
      <c r="V224" s="9">
        <v>0</v>
      </c>
      <c r="W224" s="9">
        <v>0</v>
      </c>
      <c r="X224" s="9">
        <v>13.28</v>
      </c>
      <c r="Y224" s="9">
        <v>5.53</v>
      </c>
      <c r="Z224" s="9">
        <v>8.3000000000000007</v>
      </c>
      <c r="AA224" s="9" t="s">
        <v>1877</v>
      </c>
      <c r="AB224" s="9">
        <v>0</v>
      </c>
      <c r="AC224" s="9">
        <v>0</v>
      </c>
      <c r="AD224" s="9">
        <v>0</v>
      </c>
      <c r="AE224" s="9">
        <v>0</v>
      </c>
      <c r="AF224" s="9">
        <v>0</v>
      </c>
      <c r="AG224" s="9" t="s">
        <v>1877</v>
      </c>
      <c r="AH224" s="9">
        <v>0</v>
      </c>
      <c r="AI224" s="9" t="s">
        <v>1877</v>
      </c>
      <c r="AJ224" s="9" t="s">
        <v>1877</v>
      </c>
      <c r="AK224" s="9" t="s">
        <v>1877</v>
      </c>
      <c r="AL224" s="9" t="s">
        <v>1877</v>
      </c>
      <c r="AM224" s="9" t="s">
        <v>1877</v>
      </c>
      <c r="AN224" s="9" t="s">
        <v>1877</v>
      </c>
      <c r="AO224" s="9" t="s">
        <v>1891</v>
      </c>
    </row>
    <row r="225" spans="1:41" x14ac:dyDescent="0.3">
      <c r="A225" s="7">
        <v>222</v>
      </c>
      <c r="B225" s="7" t="s">
        <v>462</v>
      </c>
      <c r="C225" s="8">
        <f>VLOOKUP(D225,ItemTexture!$D$2:$E$336,2,FALSE)</f>
        <v>314</v>
      </c>
      <c r="D225" s="8" t="s">
        <v>1833</v>
      </c>
      <c r="E225" s="9">
        <f>VLOOKUP(F225,Sheet3!$P$2:$R$51,3,FALSE)</f>
        <v>13</v>
      </c>
      <c r="F225" s="9" t="s">
        <v>757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11</v>
      </c>
      <c r="N225" s="9">
        <v>0</v>
      </c>
      <c r="O225" s="9">
        <v>0</v>
      </c>
      <c r="P225" s="9">
        <v>0</v>
      </c>
      <c r="Q225" s="9">
        <v>19.54</v>
      </c>
      <c r="R225" s="9">
        <v>0</v>
      </c>
      <c r="S225" s="9">
        <v>0</v>
      </c>
      <c r="T225" s="9">
        <v>19.54</v>
      </c>
      <c r="U225" s="9">
        <v>0</v>
      </c>
      <c r="V225" s="9">
        <v>0</v>
      </c>
      <c r="W225" s="9">
        <v>0</v>
      </c>
      <c r="X225" s="9">
        <v>18.22</v>
      </c>
      <c r="Y225" s="9">
        <v>7.59</v>
      </c>
      <c r="Z225" s="9">
        <v>11.39</v>
      </c>
      <c r="AA225" s="9" t="s">
        <v>1877</v>
      </c>
      <c r="AB225" s="9">
        <v>0</v>
      </c>
      <c r="AC225" s="9">
        <v>0</v>
      </c>
      <c r="AD225" s="9">
        <v>0</v>
      </c>
      <c r="AE225" s="9">
        <v>0</v>
      </c>
      <c r="AF225" s="9">
        <v>0</v>
      </c>
      <c r="AG225" s="9" t="s">
        <v>1877</v>
      </c>
      <c r="AH225" s="9">
        <v>0</v>
      </c>
      <c r="AI225" s="9" t="s">
        <v>1877</v>
      </c>
      <c r="AJ225" s="9" t="s">
        <v>1877</v>
      </c>
      <c r="AK225" s="9" t="s">
        <v>1877</v>
      </c>
      <c r="AL225" s="9" t="s">
        <v>1877</v>
      </c>
      <c r="AM225" s="9" t="s">
        <v>1877</v>
      </c>
      <c r="AN225" s="9" t="s">
        <v>1877</v>
      </c>
      <c r="AO225" s="9" t="s">
        <v>1891</v>
      </c>
    </row>
    <row r="226" spans="1:41" x14ac:dyDescent="0.3">
      <c r="A226" s="7">
        <v>223</v>
      </c>
      <c r="B226" s="7" t="s">
        <v>463</v>
      </c>
      <c r="C226" s="8">
        <f>VLOOKUP(D226,ItemTexture!$D$2:$E$336,2,FALSE)</f>
        <v>318</v>
      </c>
      <c r="D226" s="8" t="s">
        <v>1837</v>
      </c>
      <c r="E226" s="9">
        <f>VLOOKUP(F226,Sheet3!$P$2:$R$51,3,FALSE)</f>
        <v>13</v>
      </c>
      <c r="F226" s="9" t="s">
        <v>757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7.8</v>
      </c>
      <c r="N226" s="9">
        <v>0</v>
      </c>
      <c r="O226" s="9">
        <v>0</v>
      </c>
      <c r="P226" s="9">
        <v>0</v>
      </c>
      <c r="Q226" s="9">
        <v>7.9</v>
      </c>
      <c r="R226" s="9">
        <v>0</v>
      </c>
      <c r="S226" s="9">
        <v>0</v>
      </c>
      <c r="T226" s="9">
        <v>7.9</v>
      </c>
      <c r="U226" s="9">
        <v>0</v>
      </c>
      <c r="V226" s="9">
        <v>0</v>
      </c>
      <c r="W226" s="9">
        <v>0</v>
      </c>
      <c r="X226" s="9">
        <v>5.84</v>
      </c>
      <c r="Y226" s="9">
        <v>9.74</v>
      </c>
      <c r="Z226" s="9">
        <v>7.3</v>
      </c>
      <c r="AA226" s="9" t="s">
        <v>1877</v>
      </c>
      <c r="AB226" s="9">
        <v>0</v>
      </c>
      <c r="AC226" s="9">
        <v>0</v>
      </c>
      <c r="AD226" s="9">
        <v>0</v>
      </c>
      <c r="AE226" s="9">
        <v>0</v>
      </c>
      <c r="AF226" s="9">
        <v>0</v>
      </c>
      <c r="AG226" s="9" t="s">
        <v>1877</v>
      </c>
      <c r="AH226" s="9">
        <v>0</v>
      </c>
      <c r="AI226" s="9" t="s">
        <v>1877</v>
      </c>
      <c r="AJ226" s="9" t="s">
        <v>1877</v>
      </c>
      <c r="AK226" s="9" t="s">
        <v>1877</v>
      </c>
      <c r="AL226" s="9" t="s">
        <v>1877</v>
      </c>
      <c r="AM226" s="9" t="s">
        <v>1877</v>
      </c>
      <c r="AN226" s="9" t="s">
        <v>1877</v>
      </c>
      <c r="AO226" s="9" t="s">
        <v>1891</v>
      </c>
    </row>
    <row r="227" spans="1:41" x14ac:dyDescent="0.3">
      <c r="A227" s="7">
        <v>224</v>
      </c>
      <c r="B227" s="7" t="s">
        <v>464</v>
      </c>
      <c r="C227" s="8">
        <f>VLOOKUP(D227,ItemTexture!$D$2:$E$336,2,FALSE)</f>
        <v>318</v>
      </c>
      <c r="D227" s="8" t="s">
        <v>1837</v>
      </c>
      <c r="E227" s="9">
        <f>VLOOKUP(F227,Sheet3!$P$2:$R$51,3,FALSE)</f>
        <v>13</v>
      </c>
      <c r="F227" s="9" t="s">
        <v>757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8.8000000000000007</v>
      </c>
      <c r="N227" s="9">
        <v>0</v>
      </c>
      <c r="O227" s="9">
        <v>0</v>
      </c>
      <c r="P227" s="9">
        <v>0</v>
      </c>
      <c r="Q227" s="9">
        <v>8.93</v>
      </c>
      <c r="R227" s="9">
        <v>0</v>
      </c>
      <c r="S227" s="9">
        <v>0</v>
      </c>
      <c r="T227" s="9">
        <v>8.93</v>
      </c>
      <c r="U227" s="9">
        <v>0</v>
      </c>
      <c r="V227" s="9">
        <v>0</v>
      </c>
      <c r="W227" s="9">
        <v>0</v>
      </c>
      <c r="X227" s="9">
        <v>6.64</v>
      </c>
      <c r="Y227" s="9">
        <v>11.06</v>
      </c>
      <c r="Z227" s="9">
        <v>8.3000000000000007</v>
      </c>
      <c r="AA227" s="9" t="s">
        <v>1877</v>
      </c>
      <c r="AB227" s="9">
        <v>0</v>
      </c>
      <c r="AC227" s="9">
        <v>0</v>
      </c>
      <c r="AD227" s="9">
        <v>0</v>
      </c>
      <c r="AE227" s="9">
        <v>0</v>
      </c>
      <c r="AF227" s="9">
        <v>0</v>
      </c>
      <c r="AG227" s="9" t="s">
        <v>1877</v>
      </c>
      <c r="AH227" s="9">
        <v>0</v>
      </c>
      <c r="AI227" s="9" t="s">
        <v>1877</v>
      </c>
      <c r="AJ227" s="9" t="s">
        <v>1877</v>
      </c>
      <c r="AK227" s="9" t="s">
        <v>1877</v>
      </c>
      <c r="AL227" s="9" t="s">
        <v>1877</v>
      </c>
      <c r="AM227" s="9" t="s">
        <v>1877</v>
      </c>
      <c r="AN227" s="9" t="s">
        <v>1877</v>
      </c>
      <c r="AO227" s="9" t="s">
        <v>1891</v>
      </c>
    </row>
    <row r="228" spans="1:41" x14ac:dyDescent="0.3">
      <c r="A228" s="7">
        <v>225</v>
      </c>
      <c r="B228" s="7" t="s">
        <v>465</v>
      </c>
      <c r="C228" s="8">
        <f>VLOOKUP(D228,ItemTexture!$D$2:$E$336,2,FALSE)</f>
        <v>318</v>
      </c>
      <c r="D228" s="8" t="s">
        <v>1837</v>
      </c>
      <c r="E228" s="9">
        <f>VLOOKUP(F228,Sheet3!$P$2:$R$51,3,FALSE)</f>
        <v>13</v>
      </c>
      <c r="F228" s="9" t="s">
        <v>757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  <c r="M228" s="9">
        <v>11</v>
      </c>
      <c r="N228" s="9">
        <v>0</v>
      </c>
      <c r="O228" s="9">
        <v>0</v>
      </c>
      <c r="P228" s="9">
        <v>0</v>
      </c>
      <c r="Q228" s="9">
        <v>9.86</v>
      </c>
      <c r="R228" s="9">
        <v>0</v>
      </c>
      <c r="S228" s="9">
        <v>0</v>
      </c>
      <c r="T228" s="9">
        <v>9.86</v>
      </c>
      <c r="U228" s="9">
        <v>0</v>
      </c>
      <c r="V228" s="9">
        <v>0</v>
      </c>
      <c r="W228" s="9">
        <v>0</v>
      </c>
      <c r="X228" s="9">
        <v>9.11</v>
      </c>
      <c r="Y228" s="9">
        <v>15.18</v>
      </c>
      <c r="Z228" s="9">
        <v>11.39</v>
      </c>
      <c r="AA228" s="9" t="s">
        <v>1877</v>
      </c>
      <c r="AB228" s="9">
        <v>0</v>
      </c>
      <c r="AC228" s="9">
        <v>0</v>
      </c>
      <c r="AD228" s="9">
        <v>0</v>
      </c>
      <c r="AE228" s="9">
        <v>0</v>
      </c>
      <c r="AF228" s="9">
        <v>0</v>
      </c>
      <c r="AG228" s="9" t="s">
        <v>1877</v>
      </c>
      <c r="AH228" s="9">
        <v>0</v>
      </c>
      <c r="AI228" s="9" t="s">
        <v>1877</v>
      </c>
      <c r="AJ228" s="9" t="s">
        <v>1877</v>
      </c>
      <c r="AK228" s="9" t="s">
        <v>1877</v>
      </c>
      <c r="AL228" s="9" t="s">
        <v>1877</v>
      </c>
      <c r="AM228" s="9" t="s">
        <v>1877</v>
      </c>
      <c r="AN228" s="9" t="s">
        <v>1877</v>
      </c>
      <c r="AO228" s="9" t="s">
        <v>1891</v>
      </c>
    </row>
    <row r="229" spans="1:41" x14ac:dyDescent="0.3">
      <c r="A229" s="7">
        <v>226</v>
      </c>
      <c r="B229" s="7" t="s">
        <v>466</v>
      </c>
      <c r="C229" s="8">
        <f>VLOOKUP(D229,ItemTexture!$D$2:$E$336,2,FALSE)</f>
        <v>322</v>
      </c>
      <c r="D229" s="8" t="s">
        <v>1841</v>
      </c>
      <c r="E229" s="9">
        <f>VLOOKUP(F229,Sheet3!$P$2:$R$51,3,FALSE)</f>
        <v>13</v>
      </c>
      <c r="F229" s="9" t="s">
        <v>757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  <c r="M229" s="9">
        <v>7.8</v>
      </c>
      <c r="N229" s="9">
        <v>0</v>
      </c>
      <c r="O229" s="9">
        <v>0</v>
      </c>
      <c r="P229" s="9">
        <v>0</v>
      </c>
      <c r="Q229" s="9">
        <v>8.7899999999999991</v>
      </c>
      <c r="R229" s="9">
        <v>0</v>
      </c>
      <c r="S229" s="9">
        <v>0</v>
      </c>
      <c r="T229" s="9">
        <v>8.7899999999999991</v>
      </c>
      <c r="U229" s="9">
        <v>0</v>
      </c>
      <c r="V229" s="9">
        <v>0</v>
      </c>
      <c r="W229" s="9">
        <v>0</v>
      </c>
      <c r="X229" s="9">
        <v>5.84</v>
      </c>
      <c r="Y229" s="9">
        <v>4.87</v>
      </c>
      <c r="Z229" s="9">
        <v>14.6</v>
      </c>
      <c r="AA229" s="9" t="s">
        <v>1877</v>
      </c>
      <c r="AB229" s="9">
        <v>0</v>
      </c>
      <c r="AC229" s="9">
        <v>0</v>
      </c>
      <c r="AD229" s="9">
        <v>0</v>
      </c>
      <c r="AE229" s="9">
        <v>0</v>
      </c>
      <c r="AF229" s="9">
        <v>0</v>
      </c>
      <c r="AG229" s="9" t="s">
        <v>1877</v>
      </c>
      <c r="AH229" s="9">
        <v>0</v>
      </c>
      <c r="AI229" s="9" t="s">
        <v>1877</v>
      </c>
      <c r="AJ229" s="9" t="s">
        <v>1877</v>
      </c>
      <c r="AK229" s="9" t="s">
        <v>1877</v>
      </c>
      <c r="AL229" s="9" t="s">
        <v>1877</v>
      </c>
      <c r="AM229" s="9" t="s">
        <v>1877</v>
      </c>
      <c r="AN229" s="9" t="s">
        <v>1877</v>
      </c>
      <c r="AO229" s="9" t="s">
        <v>1891</v>
      </c>
    </row>
    <row r="230" spans="1:41" x14ac:dyDescent="0.3">
      <c r="A230" s="7">
        <v>227</v>
      </c>
      <c r="B230" s="7" t="s">
        <v>467</v>
      </c>
      <c r="C230" s="8">
        <f>VLOOKUP(D230,ItemTexture!$D$2:$E$336,2,FALSE)</f>
        <v>322</v>
      </c>
      <c r="D230" s="8" t="s">
        <v>1841</v>
      </c>
      <c r="E230" s="9">
        <f>VLOOKUP(F230,Sheet3!$P$2:$R$51,3,FALSE)</f>
        <v>13</v>
      </c>
      <c r="F230" s="9" t="s">
        <v>757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8.8000000000000007</v>
      </c>
      <c r="N230" s="9">
        <v>0</v>
      </c>
      <c r="O230" s="9">
        <v>0</v>
      </c>
      <c r="P230" s="9">
        <v>0</v>
      </c>
      <c r="Q230" s="9">
        <v>9.92</v>
      </c>
      <c r="R230" s="9">
        <v>0</v>
      </c>
      <c r="S230" s="9">
        <v>0</v>
      </c>
      <c r="T230" s="9">
        <v>9.92</v>
      </c>
      <c r="U230" s="9">
        <v>0</v>
      </c>
      <c r="V230" s="9">
        <v>0</v>
      </c>
      <c r="W230" s="9">
        <v>0</v>
      </c>
      <c r="X230" s="9">
        <v>6.64</v>
      </c>
      <c r="Y230" s="9">
        <v>5.53</v>
      </c>
      <c r="Z230" s="9">
        <v>16.600000000000001</v>
      </c>
      <c r="AA230" s="9" t="s">
        <v>1877</v>
      </c>
      <c r="AB230" s="9">
        <v>0</v>
      </c>
      <c r="AC230" s="9">
        <v>0</v>
      </c>
      <c r="AD230" s="9">
        <v>0</v>
      </c>
      <c r="AE230" s="9">
        <v>0</v>
      </c>
      <c r="AF230" s="9">
        <v>0</v>
      </c>
      <c r="AG230" s="9" t="s">
        <v>1877</v>
      </c>
      <c r="AH230" s="9">
        <v>0</v>
      </c>
      <c r="AI230" s="9" t="s">
        <v>1877</v>
      </c>
      <c r="AJ230" s="9" t="s">
        <v>1877</v>
      </c>
      <c r="AK230" s="9" t="s">
        <v>1877</v>
      </c>
      <c r="AL230" s="9" t="s">
        <v>1877</v>
      </c>
      <c r="AM230" s="9" t="s">
        <v>1877</v>
      </c>
      <c r="AN230" s="9" t="s">
        <v>1877</v>
      </c>
      <c r="AO230" s="9" t="s">
        <v>1891</v>
      </c>
    </row>
    <row r="231" spans="1:41" x14ac:dyDescent="0.3">
      <c r="A231" s="7">
        <v>228</v>
      </c>
      <c r="B231" s="7" t="s">
        <v>468</v>
      </c>
      <c r="C231" s="8">
        <f>VLOOKUP(D231,ItemTexture!$D$2:$E$336,2,FALSE)</f>
        <v>322</v>
      </c>
      <c r="D231" s="8" t="s">
        <v>1841</v>
      </c>
      <c r="E231" s="9">
        <f>VLOOKUP(F231,Sheet3!$P$2:$R$51,3,FALSE)</f>
        <v>13</v>
      </c>
      <c r="F231" s="9" t="s">
        <v>757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11</v>
      </c>
      <c r="N231" s="9">
        <v>0</v>
      </c>
      <c r="O231" s="9">
        <v>0</v>
      </c>
      <c r="P231" s="9">
        <v>0</v>
      </c>
      <c r="Q231" s="9">
        <v>10.95</v>
      </c>
      <c r="R231" s="9">
        <v>0</v>
      </c>
      <c r="S231" s="9">
        <v>0</v>
      </c>
      <c r="T231" s="9">
        <v>10.95</v>
      </c>
      <c r="U231" s="9">
        <v>0</v>
      </c>
      <c r="V231" s="9">
        <v>0</v>
      </c>
      <c r="W231" s="9">
        <v>0</v>
      </c>
      <c r="X231" s="9">
        <v>9.11</v>
      </c>
      <c r="Y231" s="9">
        <v>7.59</v>
      </c>
      <c r="Z231" s="9">
        <v>22.77</v>
      </c>
      <c r="AA231" s="9" t="s">
        <v>1877</v>
      </c>
      <c r="AB231" s="9">
        <v>0</v>
      </c>
      <c r="AC231" s="9">
        <v>0</v>
      </c>
      <c r="AD231" s="9">
        <v>0</v>
      </c>
      <c r="AE231" s="9">
        <v>0</v>
      </c>
      <c r="AF231" s="9">
        <v>0</v>
      </c>
      <c r="AG231" s="9" t="s">
        <v>1877</v>
      </c>
      <c r="AH231" s="9">
        <v>0</v>
      </c>
      <c r="AI231" s="9" t="s">
        <v>1877</v>
      </c>
      <c r="AJ231" s="9" t="s">
        <v>1877</v>
      </c>
      <c r="AK231" s="9" t="s">
        <v>1877</v>
      </c>
      <c r="AL231" s="9" t="s">
        <v>1877</v>
      </c>
      <c r="AM231" s="9" t="s">
        <v>1877</v>
      </c>
      <c r="AN231" s="9" t="s">
        <v>1877</v>
      </c>
      <c r="AO231" s="9" t="s">
        <v>1891</v>
      </c>
    </row>
    <row r="232" spans="1:41" x14ac:dyDescent="0.3">
      <c r="A232" s="11">
        <v>229</v>
      </c>
      <c r="B232" s="7" t="s">
        <v>469</v>
      </c>
      <c r="C232" s="8">
        <f>VLOOKUP(D232,ItemTexture!$D$2:$E$336,2,FALSE)</f>
        <v>315</v>
      </c>
      <c r="D232" s="8" t="s">
        <v>1866</v>
      </c>
      <c r="E232" s="9">
        <f>VLOOKUP(F232,Sheet3!$P$2:$R$51,3,FALSE)</f>
        <v>13</v>
      </c>
      <c r="F232" s="9" t="s">
        <v>757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9.8000000000000007</v>
      </c>
      <c r="N232" s="9">
        <v>0</v>
      </c>
      <c r="O232" s="9">
        <v>0</v>
      </c>
      <c r="P232" s="9">
        <v>0</v>
      </c>
      <c r="Q232" s="9">
        <v>10</v>
      </c>
      <c r="R232" s="9">
        <v>0</v>
      </c>
      <c r="S232" s="9">
        <v>0</v>
      </c>
      <c r="T232" s="9">
        <v>10</v>
      </c>
      <c r="U232" s="9">
        <v>0</v>
      </c>
      <c r="V232" s="9">
        <v>0</v>
      </c>
      <c r="W232" s="9">
        <v>0</v>
      </c>
      <c r="X232" s="9">
        <v>15.25</v>
      </c>
      <c r="Y232" s="9">
        <v>6.35</v>
      </c>
      <c r="Z232" s="9">
        <v>9.5299999999999994</v>
      </c>
      <c r="AA232" s="9" t="s">
        <v>1877</v>
      </c>
      <c r="AB232" s="9">
        <v>0</v>
      </c>
      <c r="AC232" s="9">
        <v>0</v>
      </c>
      <c r="AD232" s="9">
        <v>0</v>
      </c>
      <c r="AE232" s="9">
        <v>0</v>
      </c>
      <c r="AF232" s="9">
        <v>0</v>
      </c>
      <c r="AG232" s="9" t="s">
        <v>1877</v>
      </c>
      <c r="AH232" s="9">
        <v>0</v>
      </c>
      <c r="AI232" s="9" t="s">
        <v>1877</v>
      </c>
      <c r="AJ232" s="9" t="s">
        <v>1877</v>
      </c>
      <c r="AK232" s="9" t="s">
        <v>1877</v>
      </c>
      <c r="AL232" s="9" t="s">
        <v>1877</v>
      </c>
      <c r="AM232" s="9" t="s">
        <v>1877</v>
      </c>
      <c r="AN232" s="9" t="s">
        <v>1877</v>
      </c>
      <c r="AO232" s="9" t="s">
        <v>1891</v>
      </c>
    </row>
    <row r="233" spans="1:41" x14ac:dyDescent="0.3">
      <c r="A233" s="7">
        <v>230</v>
      </c>
      <c r="B233" s="7" t="s">
        <v>470</v>
      </c>
      <c r="C233" s="8">
        <f>VLOOKUP(D233,ItemTexture!$D$2:$E$336,2,FALSE)</f>
        <v>315</v>
      </c>
      <c r="D233" s="8" t="s">
        <v>1866</v>
      </c>
      <c r="E233" s="9">
        <f>VLOOKUP(F233,Sheet3!$P$2:$R$51,3,FALSE)</f>
        <v>13</v>
      </c>
      <c r="F233" s="9" t="s">
        <v>757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11</v>
      </c>
      <c r="N233" s="9">
        <v>0</v>
      </c>
      <c r="O233" s="9">
        <v>0</v>
      </c>
      <c r="P233" s="9">
        <v>0</v>
      </c>
      <c r="Q233" s="9">
        <v>17.96</v>
      </c>
      <c r="R233" s="9">
        <v>0</v>
      </c>
      <c r="S233" s="9">
        <v>0</v>
      </c>
      <c r="T233" s="9">
        <v>17.96</v>
      </c>
      <c r="U233" s="9">
        <v>0</v>
      </c>
      <c r="V233" s="9">
        <v>0</v>
      </c>
      <c r="W233" s="9">
        <v>0</v>
      </c>
      <c r="X233" s="9">
        <v>17.96</v>
      </c>
      <c r="Y233" s="9">
        <v>7.48</v>
      </c>
      <c r="Z233" s="9">
        <v>11.22</v>
      </c>
      <c r="AA233" s="9" t="s">
        <v>1877</v>
      </c>
      <c r="AB233" s="9">
        <v>0</v>
      </c>
      <c r="AC233" s="9">
        <v>0</v>
      </c>
      <c r="AD233" s="9">
        <v>0</v>
      </c>
      <c r="AE233" s="9">
        <v>0</v>
      </c>
      <c r="AF233" s="9">
        <v>0</v>
      </c>
      <c r="AG233" s="9" t="s">
        <v>1877</v>
      </c>
      <c r="AH233" s="9">
        <v>0</v>
      </c>
      <c r="AI233" s="9" t="s">
        <v>1877</v>
      </c>
      <c r="AJ233" s="9" t="s">
        <v>1877</v>
      </c>
      <c r="AK233" s="9" t="s">
        <v>1877</v>
      </c>
      <c r="AL233" s="9" t="s">
        <v>1877</v>
      </c>
      <c r="AM233" s="9" t="s">
        <v>1877</v>
      </c>
      <c r="AN233" s="9" t="s">
        <v>1877</v>
      </c>
      <c r="AO233" s="9" t="s">
        <v>1891</v>
      </c>
    </row>
    <row r="234" spans="1:41" x14ac:dyDescent="0.3">
      <c r="A234" s="7">
        <v>231</v>
      </c>
      <c r="B234" s="7" t="s">
        <v>471</v>
      </c>
      <c r="C234" s="8">
        <f>VLOOKUP(D234,ItemTexture!$D$2:$E$336,2,FALSE)</f>
        <v>315</v>
      </c>
      <c r="D234" s="8" t="s">
        <v>1866</v>
      </c>
      <c r="E234" s="9">
        <f>VLOOKUP(F234,Sheet3!$P$2:$R$51,3,FALSE)</f>
        <v>13</v>
      </c>
      <c r="F234" s="9" t="s">
        <v>757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19</v>
      </c>
      <c r="N234" s="9">
        <v>0</v>
      </c>
      <c r="O234" s="9">
        <v>0</v>
      </c>
      <c r="P234" s="9">
        <v>0</v>
      </c>
      <c r="Q234" s="9">
        <v>22.87</v>
      </c>
      <c r="R234" s="9">
        <v>0</v>
      </c>
      <c r="S234" s="9">
        <v>0</v>
      </c>
      <c r="T234" s="9">
        <v>22.87</v>
      </c>
      <c r="U234" s="9">
        <v>0</v>
      </c>
      <c r="V234" s="9">
        <v>0</v>
      </c>
      <c r="W234" s="9">
        <v>0</v>
      </c>
      <c r="X234" s="9">
        <v>22.87</v>
      </c>
      <c r="Y234" s="9">
        <v>9.5299999999999994</v>
      </c>
      <c r="Z234" s="9">
        <v>14.29</v>
      </c>
      <c r="AA234" s="9" t="s">
        <v>1877</v>
      </c>
      <c r="AB234" s="9">
        <v>0</v>
      </c>
      <c r="AC234" s="9">
        <v>0</v>
      </c>
      <c r="AD234" s="9">
        <v>0</v>
      </c>
      <c r="AE234" s="9">
        <v>0</v>
      </c>
      <c r="AF234" s="9">
        <v>0</v>
      </c>
      <c r="AG234" s="9" t="s">
        <v>1877</v>
      </c>
      <c r="AH234" s="9">
        <v>0</v>
      </c>
      <c r="AI234" s="9" t="s">
        <v>1877</v>
      </c>
      <c r="AJ234" s="9" t="s">
        <v>1877</v>
      </c>
      <c r="AK234" s="9" t="s">
        <v>1877</v>
      </c>
      <c r="AL234" s="9" t="s">
        <v>1877</v>
      </c>
      <c r="AM234" s="9" t="s">
        <v>1877</v>
      </c>
      <c r="AN234" s="9" t="s">
        <v>1877</v>
      </c>
      <c r="AO234" s="9" t="s">
        <v>1891</v>
      </c>
    </row>
    <row r="235" spans="1:41" x14ac:dyDescent="0.3">
      <c r="A235" s="7">
        <v>232</v>
      </c>
      <c r="B235" s="7" t="s">
        <v>472</v>
      </c>
      <c r="C235" s="8">
        <f>VLOOKUP(D235,ItemTexture!$D$2:$E$336,2,FALSE)</f>
        <v>319</v>
      </c>
      <c r="D235" s="8" t="s">
        <v>1867</v>
      </c>
      <c r="E235" s="9">
        <f>VLOOKUP(F235,Sheet3!$P$2:$R$51,3,FALSE)</f>
        <v>13</v>
      </c>
      <c r="F235" s="9" t="s">
        <v>757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9.8000000000000007</v>
      </c>
      <c r="N235" s="9">
        <v>0</v>
      </c>
      <c r="O235" s="9">
        <v>0</v>
      </c>
      <c r="P235" s="9">
        <v>0</v>
      </c>
      <c r="Q235" s="9">
        <v>7.62</v>
      </c>
      <c r="R235" s="9">
        <v>0</v>
      </c>
      <c r="S235" s="9">
        <v>0</v>
      </c>
      <c r="T235" s="9">
        <v>7.62</v>
      </c>
      <c r="U235" s="9">
        <v>0</v>
      </c>
      <c r="V235" s="9">
        <v>0</v>
      </c>
      <c r="W235" s="9">
        <v>0</v>
      </c>
      <c r="X235" s="9">
        <v>7.62</v>
      </c>
      <c r="Y235" s="9">
        <v>12.71</v>
      </c>
      <c r="Z235" s="9">
        <v>9.5299999999999994</v>
      </c>
      <c r="AA235" s="9" t="s">
        <v>1877</v>
      </c>
      <c r="AB235" s="9">
        <v>0</v>
      </c>
      <c r="AC235" s="9">
        <v>0</v>
      </c>
      <c r="AD235" s="9">
        <v>0</v>
      </c>
      <c r="AE235" s="9">
        <v>0</v>
      </c>
      <c r="AF235" s="9">
        <v>0</v>
      </c>
      <c r="AG235" s="9" t="s">
        <v>1877</v>
      </c>
      <c r="AH235" s="9">
        <v>0</v>
      </c>
      <c r="AI235" s="9" t="s">
        <v>1877</v>
      </c>
      <c r="AJ235" s="9" t="s">
        <v>1877</v>
      </c>
      <c r="AK235" s="9" t="s">
        <v>1877</v>
      </c>
      <c r="AL235" s="9" t="s">
        <v>1877</v>
      </c>
      <c r="AM235" s="9" t="s">
        <v>1877</v>
      </c>
      <c r="AN235" s="9" t="s">
        <v>1877</v>
      </c>
      <c r="AO235" s="9" t="s">
        <v>1891</v>
      </c>
    </row>
    <row r="236" spans="1:41" x14ac:dyDescent="0.3">
      <c r="A236" s="11">
        <v>233</v>
      </c>
      <c r="B236" s="7" t="s">
        <v>473</v>
      </c>
      <c r="C236" s="8">
        <f>VLOOKUP(D236,ItemTexture!$D$2:$E$336,2,FALSE)</f>
        <v>319</v>
      </c>
      <c r="D236" s="8" t="s">
        <v>1867</v>
      </c>
      <c r="E236" s="9">
        <f>VLOOKUP(F236,Sheet3!$P$2:$R$51,3,FALSE)</f>
        <v>13</v>
      </c>
      <c r="F236" s="9" t="s">
        <v>757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11</v>
      </c>
      <c r="N236" s="9">
        <v>0</v>
      </c>
      <c r="O236" s="9">
        <v>0</v>
      </c>
      <c r="P236" s="9">
        <v>0</v>
      </c>
      <c r="Q236" s="9">
        <v>10</v>
      </c>
      <c r="R236" s="9">
        <v>0</v>
      </c>
      <c r="S236" s="9">
        <v>0</v>
      </c>
      <c r="T236" s="9">
        <v>10</v>
      </c>
      <c r="U236" s="9">
        <v>0</v>
      </c>
      <c r="V236" s="9">
        <v>0</v>
      </c>
      <c r="W236" s="9">
        <v>0</v>
      </c>
      <c r="X236" s="9">
        <v>8.98</v>
      </c>
      <c r="Y236" s="9">
        <v>14.96</v>
      </c>
      <c r="Z236" s="9">
        <v>11.22</v>
      </c>
      <c r="AA236" s="9" t="s">
        <v>1877</v>
      </c>
      <c r="AB236" s="9">
        <v>0</v>
      </c>
      <c r="AC236" s="9">
        <v>0</v>
      </c>
      <c r="AD236" s="9">
        <v>0</v>
      </c>
      <c r="AE236" s="9">
        <v>0</v>
      </c>
      <c r="AF236" s="9">
        <v>0</v>
      </c>
      <c r="AG236" s="9" t="s">
        <v>1877</v>
      </c>
      <c r="AH236" s="9">
        <v>0</v>
      </c>
      <c r="AI236" s="9" t="s">
        <v>1877</v>
      </c>
      <c r="AJ236" s="9" t="s">
        <v>1877</v>
      </c>
      <c r="AK236" s="9" t="s">
        <v>1877</v>
      </c>
      <c r="AL236" s="9" t="s">
        <v>1877</v>
      </c>
      <c r="AM236" s="9" t="s">
        <v>1877</v>
      </c>
      <c r="AN236" s="9" t="s">
        <v>1877</v>
      </c>
      <c r="AO236" s="9" t="s">
        <v>1891</v>
      </c>
    </row>
    <row r="237" spans="1:41" x14ac:dyDescent="0.3">
      <c r="A237" s="11">
        <v>234</v>
      </c>
      <c r="B237" s="7" t="s">
        <v>474</v>
      </c>
      <c r="C237" s="8">
        <f>VLOOKUP(D237,ItemTexture!$D$2:$E$336,2,FALSE)</f>
        <v>319</v>
      </c>
      <c r="D237" s="8" t="s">
        <v>1867</v>
      </c>
      <c r="E237" s="9">
        <f>VLOOKUP(F237,Sheet3!$P$2:$R$51,3,FALSE)</f>
        <v>13</v>
      </c>
      <c r="F237" s="9" t="s">
        <v>757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9">
        <v>19</v>
      </c>
      <c r="N237" s="9">
        <v>0</v>
      </c>
      <c r="O237" s="9">
        <v>0</v>
      </c>
      <c r="P237" s="9">
        <v>0</v>
      </c>
      <c r="Q237" s="9">
        <v>20</v>
      </c>
      <c r="R237" s="9">
        <v>0</v>
      </c>
      <c r="S237" s="9">
        <v>0</v>
      </c>
      <c r="T237" s="9">
        <v>20</v>
      </c>
      <c r="U237" s="9">
        <v>0</v>
      </c>
      <c r="V237" s="9">
        <v>0</v>
      </c>
      <c r="W237" s="9">
        <v>0</v>
      </c>
      <c r="X237" s="9">
        <v>11.43</v>
      </c>
      <c r="Y237" s="9">
        <v>19.059999999999999</v>
      </c>
      <c r="Z237" s="9">
        <v>14.29</v>
      </c>
      <c r="AA237" s="9" t="s">
        <v>1877</v>
      </c>
      <c r="AB237" s="9">
        <v>0</v>
      </c>
      <c r="AC237" s="9">
        <v>0</v>
      </c>
      <c r="AD237" s="9">
        <v>0</v>
      </c>
      <c r="AE237" s="9">
        <v>0</v>
      </c>
      <c r="AF237" s="9">
        <v>0</v>
      </c>
      <c r="AG237" s="9" t="s">
        <v>1877</v>
      </c>
      <c r="AH237" s="9">
        <v>0</v>
      </c>
      <c r="AI237" s="9" t="s">
        <v>1877</v>
      </c>
      <c r="AJ237" s="9" t="s">
        <v>1877</v>
      </c>
      <c r="AK237" s="9" t="s">
        <v>1877</v>
      </c>
      <c r="AL237" s="9" t="s">
        <v>1877</v>
      </c>
      <c r="AM237" s="9" t="s">
        <v>1877</v>
      </c>
      <c r="AN237" s="9" t="s">
        <v>1877</v>
      </c>
      <c r="AO237" s="9" t="s">
        <v>1891</v>
      </c>
    </row>
    <row r="238" spans="1:41" x14ac:dyDescent="0.3">
      <c r="A238" s="7">
        <v>235</v>
      </c>
      <c r="B238" s="7" t="s">
        <v>475</v>
      </c>
      <c r="C238" s="8">
        <f>VLOOKUP(D238,ItemTexture!$D$2:$E$336,2,FALSE)</f>
        <v>323</v>
      </c>
      <c r="D238" s="8" t="s">
        <v>1868</v>
      </c>
      <c r="E238" s="9">
        <f>VLOOKUP(F238,Sheet3!$P$2:$R$51,3,FALSE)</f>
        <v>13</v>
      </c>
      <c r="F238" s="9" t="s">
        <v>757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9.8000000000000007</v>
      </c>
      <c r="N238" s="9">
        <v>0</v>
      </c>
      <c r="O238" s="9">
        <v>0</v>
      </c>
      <c r="P238" s="9">
        <v>0</v>
      </c>
      <c r="Q238" s="9">
        <v>7.62</v>
      </c>
      <c r="R238" s="9">
        <v>0</v>
      </c>
      <c r="S238" s="9">
        <v>0</v>
      </c>
      <c r="T238" s="9">
        <v>7.62</v>
      </c>
      <c r="U238" s="9">
        <v>0</v>
      </c>
      <c r="V238" s="9">
        <v>0</v>
      </c>
      <c r="W238" s="9">
        <v>0</v>
      </c>
      <c r="X238" s="9">
        <v>7.62</v>
      </c>
      <c r="Y238" s="9">
        <v>6.35</v>
      </c>
      <c r="Z238" s="9">
        <v>19.059999999999999</v>
      </c>
      <c r="AA238" s="9" t="s">
        <v>1877</v>
      </c>
      <c r="AB238" s="9">
        <v>0</v>
      </c>
      <c r="AC238" s="9">
        <v>0</v>
      </c>
      <c r="AD238" s="9">
        <v>0</v>
      </c>
      <c r="AE238" s="9">
        <v>0</v>
      </c>
      <c r="AF238" s="9">
        <v>0</v>
      </c>
      <c r="AG238" s="9" t="s">
        <v>1877</v>
      </c>
      <c r="AH238" s="9">
        <v>0</v>
      </c>
      <c r="AI238" s="9" t="s">
        <v>1877</v>
      </c>
      <c r="AJ238" s="9" t="s">
        <v>1877</v>
      </c>
      <c r="AK238" s="9" t="s">
        <v>1877</v>
      </c>
      <c r="AL238" s="9" t="s">
        <v>1877</v>
      </c>
      <c r="AM238" s="9" t="s">
        <v>1877</v>
      </c>
      <c r="AN238" s="9" t="s">
        <v>1877</v>
      </c>
      <c r="AO238" s="9" t="s">
        <v>1891</v>
      </c>
    </row>
    <row r="239" spans="1:41" x14ac:dyDescent="0.3">
      <c r="A239" s="7">
        <v>236</v>
      </c>
      <c r="B239" s="7" t="s">
        <v>476</v>
      </c>
      <c r="C239" s="8">
        <f>VLOOKUP(D239,ItemTexture!$D$2:$E$336,2,FALSE)</f>
        <v>323</v>
      </c>
      <c r="D239" s="8" t="s">
        <v>1868</v>
      </c>
      <c r="E239" s="9">
        <f>VLOOKUP(F239,Sheet3!$P$2:$R$51,3,FALSE)</f>
        <v>13</v>
      </c>
      <c r="F239" s="9" t="s">
        <v>757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11</v>
      </c>
      <c r="N239" s="9">
        <v>0</v>
      </c>
      <c r="O239" s="9">
        <v>0</v>
      </c>
      <c r="P239" s="9">
        <v>0</v>
      </c>
      <c r="Q239" s="9">
        <v>8.98</v>
      </c>
      <c r="R239" s="9">
        <v>0</v>
      </c>
      <c r="S239" s="9">
        <v>0</v>
      </c>
      <c r="T239" s="9">
        <v>8.98</v>
      </c>
      <c r="U239" s="9">
        <v>0</v>
      </c>
      <c r="V239" s="9">
        <v>0</v>
      </c>
      <c r="W239" s="9">
        <v>0</v>
      </c>
      <c r="X239" s="9">
        <v>8.98</v>
      </c>
      <c r="Y239" s="9">
        <v>7.48</v>
      </c>
      <c r="Z239" s="9">
        <v>22.44</v>
      </c>
      <c r="AA239" s="9" t="s">
        <v>1877</v>
      </c>
      <c r="AB239" s="9">
        <v>0</v>
      </c>
      <c r="AC239" s="9">
        <v>0</v>
      </c>
      <c r="AD239" s="9">
        <v>0</v>
      </c>
      <c r="AE239" s="9">
        <v>0</v>
      </c>
      <c r="AF239" s="9">
        <v>0</v>
      </c>
      <c r="AG239" s="9" t="s">
        <v>1877</v>
      </c>
      <c r="AH239" s="9">
        <v>0</v>
      </c>
      <c r="AI239" s="9" t="s">
        <v>1877</v>
      </c>
      <c r="AJ239" s="9" t="s">
        <v>1877</v>
      </c>
      <c r="AK239" s="9" t="s">
        <v>1877</v>
      </c>
      <c r="AL239" s="9" t="s">
        <v>1877</v>
      </c>
      <c r="AM239" s="9" t="s">
        <v>1877</v>
      </c>
      <c r="AN239" s="9" t="s">
        <v>1877</v>
      </c>
      <c r="AO239" s="9" t="s">
        <v>1891</v>
      </c>
    </row>
    <row r="240" spans="1:41" x14ac:dyDescent="0.3">
      <c r="A240" s="7">
        <v>237</v>
      </c>
      <c r="B240" s="7" t="s">
        <v>477</v>
      </c>
      <c r="C240" s="8">
        <f>VLOOKUP(D240,ItemTexture!$D$2:$E$336,2,FALSE)</f>
        <v>323</v>
      </c>
      <c r="D240" s="8" t="s">
        <v>1868</v>
      </c>
      <c r="E240" s="9">
        <f>VLOOKUP(F240,Sheet3!$P$2:$R$51,3,FALSE)</f>
        <v>13</v>
      </c>
      <c r="F240" s="9" t="s">
        <v>757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19</v>
      </c>
      <c r="N240" s="9">
        <v>0</v>
      </c>
      <c r="O240" s="9">
        <v>0</v>
      </c>
      <c r="P240" s="9">
        <v>0</v>
      </c>
      <c r="Q240" s="9">
        <v>11.43</v>
      </c>
      <c r="R240" s="9">
        <v>0</v>
      </c>
      <c r="S240" s="9">
        <v>0</v>
      </c>
      <c r="T240" s="9">
        <v>11.43</v>
      </c>
      <c r="U240" s="9">
        <v>0</v>
      </c>
      <c r="V240" s="9">
        <v>0</v>
      </c>
      <c r="W240" s="9">
        <v>0</v>
      </c>
      <c r="X240" s="9">
        <v>11.43</v>
      </c>
      <c r="Y240" s="9">
        <v>9.5299999999999994</v>
      </c>
      <c r="Z240" s="9">
        <v>28.58</v>
      </c>
      <c r="AA240" s="9" t="s">
        <v>1877</v>
      </c>
      <c r="AB240" s="9">
        <v>0</v>
      </c>
      <c r="AC240" s="9">
        <v>0</v>
      </c>
      <c r="AD240" s="9">
        <v>0</v>
      </c>
      <c r="AE240" s="9">
        <v>0</v>
      </c>
      <c r="AF240" s="9">
        <v>0</v>
      </c>
      <c r="AG240" s="9" t="s">
        <v>1877</v>
      </c>
      <c r="AH240" s="9">
        <v>0</v>
      </c>
      <c r="AI240" s="9" t="s">
        <v>1877</v>
      </c>
      <c r="AJ240" s="9" t="s">
        <v>1877</v>
      </c>
      <c r="AK240" s="9" t="s">
        <v>1877</v>
      </c>
      <c r="AL240" s="9" t="s">
        <v>1877</v>
      </c>
      <c r="AM240" s="9" t="s">
        <v>1877</v>
      </c>
      <c r="AN240" s="9" t="s">
        <v>1877</v>
      </c>
      <c r="AO240" s="9" t="s">
        <v>1891</v>
      </c>
    </row>
    <row r="241" spans="1:41" x14ac:dyDescent="0.3">
      <c r="A241" s="11">
        <v>238</v>
      </c>
      <c r="B241" s="7" t="s">
        <v>484</v>
      </c>
      <c r="C241" s="8">
        <f>VLOOKUP(D241,ItemTexture!$D$2:$E$336,2,FALSE)</f>
        <v>242</v>
      </c>
      <c r="D241" s="8" t="s">
        <v>1761</v>
      </c>
      <c r="E241" s="9">
        <f>VLOOKUP(F241,Sheet3!$P$2:$R$51,3,FALSE)</f>
        <v>14</v>
      </c>
      <c r="F241" s="9" t="s">
        <v>758</v>
      </c>
      <c r="G241" s="9">
        <v>1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 t="s">
        <v>1877</v>
      </c>
      <c r="AB241" s="9">
        <v>0</v>
      </c>
      <c r="AC241" s="9">
        <v>0</v>
      </c>
      <c r="AD241" s="9">
        <v>0</v>
      </c>
      <c r="AE241" s="9">
        <v>0</v>
      </c>
      <c r="AF241" s="9">
        <v>0</v>
      </c>
      <c r="AG241" s="9" t="s">
        <v>1877</v>
      </c>
      <c r="AH241" s="9">
        <v>0</v>
      </c>
      <c r="AI241" s="9" t="s">
        <v>1877</v>
      </c>
      <c r="AJ241" s="9" t="s">
        <v>1877</v>
      </c>
      <c r="AK241" s="9" t="s">
        <v>1877</v>
      </c>
      <c r="AL241" s="9" t="s">
        <v>1877</v>
      </c>
      <c r="AM241" s="9" t="s">
        <v>1877</v>
      </c>
      <c r="AN241" s="9" t="s">
        <v>1877</v>
      </c>
      <c r="AO241" s="9" t="s">
        <v>486</v>
      </c>
    </row>
    <row r="242" spans="1:41" x14ac:dyDescent="0.3">
      <c r="A242" s="11">
        <v>239</v>
      </c>
      <c r="B242" s="7" t="s">
        <v>487</v>
      </c>
      <c r="C242" s="8">
        <f>VLOOKUP(D242,ItemTexture!$D$2:$E$336,2,FALSE)</f>
        <v>283</v>
      </c>
      <c r="D242" s="8" t="s">
        <v>1802</v>
      </c>
      <c r="E242" s="9">
        <f>VLOOKUP(F242,Sheet3!$P$2:$R$51,3,FALSE)</f>
        <v>15</v>
      </c>
      <c r="F242" s="9" t="s">
        <v>759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 t="s">
        <v>1877</v>
      </c>
      <c r="AB242" s="9">
        <v>0</v>
      </c>
      <c r="AC242" s="9">
        <v>0</v>
      </c>
      <c r="AD242" s="9">
        <v>0</v>
      </c>
      <c r="AE242" s="9">
        <v>0</v>
      </c>
      <c r="AF242" s="9">
        <v>0</v>
      </c>
      <c r="AG242" s="9" t="s">
        <v>1877</v>
      </c>
      <c r="AH242" s="9">
        <v>0</v>
      </c>
      <c r="AI242" s="9" t="s">
        <v>1877</v>
      </c>
      <c r="AJ242" s="9" t="s">
        <v>1877</v>
      </c>
      <c r="AK242" s="9" t="s">
        <v>1877</v>
      </c>
      <c r="AL242" s="9" t="s">
        <v>1877</v>
      </c>
      <c r="AM242" s="9" t="s">
        <v>1877</v>
      </c>
      <c r="AN242" s="9" t="s">
        <v>1877</v>
      </c>
      <c r="AO242" s="9" t="s">
        <v>489</v>
      </c>
    </row>
    <row r="243" spans="1:41" x14ac:dyDescent="0.3">
      <c r="A243" s="11">
        <v>240</v>
      </c>
      <c r="B243" s="7" t="s">
        <v>490</v>
      </c>
      <c r="C243" s="8">
        <f>VLOOKUP(D243,ItemTexture!$D$2:$E$336,2,FALSE)</f>
        <v>208</v>
      </c>
      <c r="D243" s="8" t="s">
        <v>1727</v>
      </c>
      <c r="E243" s="9">
        <f>VLOOKUP(F243,Sheet3!$P$2:$R$51,3,FALSE)</f>
        <v>16</v>
      </c>
      <c r="F243" s="9" t="s">
        <v>760</v>
      </c>
      <c r="G243" s="9">
        <v>1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 t="s">
        <v>1877</v>
      </c>
      <c r="AB243" s="9">
        <v>0</v>
      </c>
      <c r="AC243" s="9">
        <v>0</v>
      </c>
      <c r="AD243" s="9">
        <v>0</v>
      </c>
      <c r="AE243" s="9">
        <v>0</v>
      </c>
      <c r="AF243" s="9">
        <v>0</v>
      </c>
      <c r="AG243" s="9" t="s">
        <v>1877</v>
      </c>
      <c r="AH243" s="9">
        <v>0</v>
      </c>
      <c r="AI243" s="9" t="s">
        <v>1877</v>
      </c>
      <c r="AJ243" s="9" t="s">
        <v>1877</v>
      </c>
      <c r="AK243" s="9" t="s">
        <v>1877</v>
      </c>
      <c r="AL243" s="9" t="s">
        <v>1877</v>
      </c>
      <c r="AM243" s="9" t="s">
        <v>1877</v>
      </c>
      <c r="AN243" s="9" t="s">
        <v>1877</v>
      </c>
      <c r="AO243" s="9" t="s">
        <v>492</v>
      </c>
    </row>
    <row r="244" spans="1:41" x14ac:dyDescent="0.3">
      <c r="A244" s="7">
        <v>241</v>
      </c>
      <c r="B244" s="7" t="s">
        <v>493</v>
      </c>
      <c r="C244" s="8">
        <f>VLOOKUP(D244,ItemTexture!$D$2:$E$336,2,FALSE)</f>
        <v>288</v>
      </c>
      <c r="D244" s="8" t="s">
        <v>1807</v>
      </c>
      <c r="E244" s="9">
        <f>VLOOKUP(F244,Sheet3!$P$2:$R$51,3,FALSE)</f>
        <v>14</v>
      </c>
      <c r="F244" s="9" t="s">
        <v>758</v>
      </c>
      <c r="G244" s="9">
        <v>1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 t="s">
        <v>1877</v>
      </c>
      <c r="AB244" s="9">
        <v>0</v>
      </c>
      <c r="AC244" s="9">
        <v>0</v>
      </c>
      <c r="AD244" s="9">
        <v>0</v>
      </c>
      <c r="AE244" s="9">
        <v>0</v>
      </c>
      <c r="AF244" s="9">
        <v>0</v>
      </c>
      <c r="AG244" s="9" t="s">
        <v>1877</v>
      </c>
      <c r="AH244" s="9">
        <v>0</v>
      </c>
      <c r="AI244" s="9" t="s">
        <v>1877</v>
      </c>
      <c r="AJ244" s="9" t="s">
        <v>1877</v>
      </c>
      <c r="AK244" s="9" t="s">
        <v>1877</v>
      </c>
      <c r="AL244" s="9" t="s">
        <v>1877</v>
      </c>
      <c r="AM244" s="9" t="s">
        <v>1877</v>
      </c>
      <c r="AN244" s="9" t="s">
        <v>1877</v>
      </c>
      <c r="AO244" s="9" t="s">
        <v>494</v>
      </c>
    </row>
    <row r="245" spans="1:41" x14ac:dyDescent="0.3">
      <c r="A245" s="7">
        <v>242</v>
      </c>
      <c r="B245" s="7" t="s">
        <v>495</v>
      </c>
      <c r="C245" s="8">
        <f>VLOOKUP(D245,ItemTexture!$D$2:$E$336,2,FALSE)</f>
        <v>204</v>
      </c>
      <c r="D245" s="8" t="s">
        <v>1723</v>
      </c>
      <c r="E245" s="9">
        <f>VLOOKUP(F245,Sheet3!$P$2:$R$51,3,FALSE)</f>
        <v>16</v>
      </c>
      <c r="F245" s="9" t="s">
        <v>760</v>
      </c>
      <c r="G245" s="9">
        <v>1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 t="s">
        <v>1877</v>
      </c>
      <c r="AB245" s="9">
        <v>0</v>
      </c>
      <c r="AC245" s="9">
        <v>0</v>
      </c>
      <c r="AD245" s="9">
        <v>0</v>
      </c>
      <c r="AE245" s="9">
        <v>0</v>
      </c>
      <c r="AF245" s="9">
        <v>0</v>
      </c>
      <c r="AG245" s="9" t="s">
        <v>1877</v>
      </c>
      <c r="AH245" s="9">
        <v>0</v>
      </c>
      <c r="AI245" s="9" t="s">
        <v>1877</v>
      </c>
      <c r="AJ245" s="9" t="s">
        <v>1877</v>
      </c>
      <c r="AK245" s="9" t="s">
        <v>1877</v>
      </c>
      <c r="AL245" s="9" t="s">
        <v>1877</v>
      </c>
      <c r="AM245" s="9" t="s">
        <v>1877</v>
      </c>
      <c r="AN245" s="9" t="s">
        <v>1877</v>
      </c>
      <c r="AO245" s="9" t="s">
        <v>496</v>
      </c>
    </row>
    <row r="246" spans="1:41" x14ac:dyDescent="0.3">
      <c r="A246" s="11">
        <v>243</v>
      </c>
      <c r="B246" s="7" t="s">
        <v>497</v>
      </c>
      <c r="C246" s="8">
        <f>VLOOKUP(D246,ItemTexture!$D$2:$E$336,2,FALSE)</f>
        <v>262</v>
      </c>
      <c r="D246" s="8" t="s">
        <v>1781</v>
      </c>
      <c r="E246" s="9">
        <f>VLOOKUP(F246,Sheet3!$P$2:$R$51,3,FALSE)</f>
        <v>15</v>
      </c>
      <c r="F246" s="9" t="s">
        <v>759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 t="s">
        <v>1877</v>
      </c>
      <c r="AB246" s="9">
        <v>0</v>
      </c>
      <c r="AC246" s="9">
        <v>0</v>
      </c>
      <c r="AD246" s="9">
        <v>0</v>
      </c>
      <c r="AE246" s="9">
        <v>0</v>
      </c>
      <c r="AF246" s="9">
        <v>0</v>
      </c>
      <c r="AG246" s="9" t="s">
        <v>1877</v>
      </c>
      <c r="AH246" s="9">
        <v>0</v>
      </c>
      <c r="AI246" s="9" t="s">
        <v>1877</v>
      </c>
      <c r="AJ246" s="9" t="s">
        <v>1877</v>
      </c>
      <c r="AK246" s="9" t="s">
        <v>1877</v>
      </c>
      <c r="AL246" s="9" t="s">
        <v>1877</v>
      </c>
      <c r="AM246" s="9" t="s">
        <v>1877</v>
      </c>
      <c r="AN246" s="9" t="s">
        <v>1877</v>
      </c>
      <c r="AO246" s="9" t="s">
        <v>498</v>
      </c>
    </row>
    <row r="247" spans="1:41" x14ac:dyDescent="0.3">
      <c r="A247" s="11">
        <v>244</v>
      </c>
      <c r="B247" s="7" t="s">
        <v>499</v>
      </c>
      <c r="C247" s="8">
        <f>VLOOKUP(D247,ItemTexture!$D$2:$E$336,2,FALSE)</f>
        <v>290</v>
      </c>
      <c r="D247" s="8" t="s">
        <v>1809</v>
      </c>
      <c r="E247" s="9">
        <f>VLOOKUP(F247,Sheet3!$P$2:$R$51,3,FALSE)</f>
        <v>15</v>
      </c>
      <c r="F247" s="9" t="s">
        <v>759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 t="s">
        <v>1877</v>
      </c>
      <c r="AB247" s="9">
        <v>0</v>
      </c>
      <c r="AC247" s="9">
        <v>0</v>
      </c>
      <c r="AD247" s="9">
        <v>0</v>
      </c>
      <c r="AE247" s="9">
        <v>0</v>
      </c>
      <c r="AF247" s="9">
        <v>0</v>
      </c>
      <c r="AG247" s="9" t="s">
        <v>1877</v>
      </c>
      <c r="AH247" s="9">
        <v>0</v>
      </c>
      <c r="AI247" s="9" t="s">
        <v>1877</v>
      </c>
      <c r="AJ247" s="9" t="s">
        <v>1877</v>
      </c>
      <c r="AK247" s="9" t="s">
        <v>1877</v>
      </c>
      <c r="AL247" s="9" t="s">
        <v>1877</v>
      </c>
      <c r="AM247" s="9" t="s">
        <v>1877</v>
      </c>
      <c r="AN247" s="9" t="s">
        <v>1877</v>
      </c>
      <c r="AO247" s="9" t="s">
        <v>565</v>
      </c>
    </row>
    <row r="248" spans="1:41" x14ac:dyDescent="0.3">
      <c r="A248" s="11">
        <v>245</v>
      </c>
      <c r="B248" s="7" t="s">
        <v>500</v>
      </c>
      <c r="C248" s="8">
        <f>VLOOKUP(D248,ItemTexture!$D$2:$E$336,2,FALSE)</f>
        <v>244</v>
      </c>
      <c r="D248" s="8" t="s">
        <v>1763</v>
      </c>
      <c r="E248" s="9">
        <f>VLOOKUP(F248,Sheet3!$P$2:$R$51,3,FALSE)</f>
        <v>14</v>
      </c>
      <c r="F248" s="9" t="s">
        <v>758</v>
      </c>
      <c r="G248" s="9">
        <v>1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 t="s">
        <v>1877</v>
      </c>
      <c r="AB248" s="9">
        <v>0</v>
      </c>
      <c r="AC248" s="9">
        <v>0</v>
      </c>
      <c r="AD248" s="9">
        <v>0</v>
      </c>
      <c r="AE248" s="9">
        <v>0</v>
      </c>
      <c r="AF248" s="9">
        <v>0</v>
      </c>
      <c r="AG248" s="9" t="s">
        <v>1877</v>
      </c>
      <c r="AH248" s="9">
        <v>0</v>
      </c>
      <c r="AI248" s="9" t="s">
        <v>1877</v>
      </c>
      <c r="AJ248" s="9" t="s">
        <v>1877</v>
      </c>
      <c r="AK248" s="9" t="s">
        <v>1877</v>
      </c>
      <c r="AL248" s="9" t="s">
        <v>1877</v>
      </c>
      <c r="AM248" s="9" t="s">
        <v>1877</v>
      </c>
      <c r="AN248" s="9" t="s">
        <v>1877</v>
      </c>
      <c r="AO248" s="9" t="s">
        <v>501</v>
      </c>
    </row>
    <row r="249" spans="1:41" x14ac:dyDescent="0.3">
      <c r="A249" s="11">
        <v>246</v>
      </c>
      <c r="B249" s="7" t="s">
        <v>502</v>
      </c>
      <c r="C249" s="8">
        <f>VLOOKUP(D249,ItemTexture!$D$2:$E$336,2,FALSE)</f>
        <v>229</v>
      </c>
      <c r="D249" s="8" t="s">
        <v>1748</v>
      </c>
      <c r="E249" s="9">
        <f>VLOOKUP(F249,Sheet3!$P$2:$R$51,3,FALSE)</f>
        <v>17</v>
      </c>
      <c r="F249" s="9" t="s">
        <v>761</v>
      </c>
      <c r="G249" s="9">
        <v>1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 t="s">
        <v>1877</v>
      </c>
      <c r="AB249" s="9">
        <v>0</v>
      </c>
      <c r="AC249" s="9">
        <v>0</v>
      </c>
      <c r="AD249" s="9">
        <v>0</v>
      </c>
      <c r="AE249" s="9">
        <v>0</v>
      </c>
      <c r="AF249" s="9">
        <v>0</v>
      </c>
      <c r="AG249" s="9" t="s">
        <v>1877</v>
      </c>
      <c r="AH249" s="9">
        <v>0</v>
      </c>
      <c r="AI249" s="9" t="s">
        <v>1877</v>
      </c>
      <c r="AJ249" s="9" t="s">
        <v>1877</v>
      </c>
      <c r="AK249" s="9" t="s">
        <v>1877</v>
      </c>
      <c r="AL249" s="9" t="s">
        <v>1877</v>
      </c>
      <c r="AM249" s="9" t="s">
        <v>1877</v>
      </c>
      <c r="AN249" s="9" t="s">
        <v>1877</v>
      </c>
      <c r="AO249" s="9" t="s">
        <v>504</v>
      </c>
    </row>
    <row r="250" spans="1:41" x14ac:dyDescent="0.3">
      <c r="A250" s="11">
        <v>247</v>
      </c>
      <c r="B250" s="7" t="s">
        <v>505</v>
      </c>
      <c r="C250" s="8">
        <f>VLOOKUP(D250,ItemTexture!$D$2:$E$336,2,FALSE)</f>
        <v>231</v>
      </c>
      <c r="D250" s="8" t="s">
        <v>1750</v>
      </c>
      <c r="E250" s="9">
        <f>VLOOKUP(F250,Sheet3!$P$2:$R$51,3,FALSE)</f>
        <v>17</v>
      </c>
      <c r="F250" s="9" t="s">
        <v>761</v>
      </c>
      <c r="G250" s="9">
        <v>1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 t="s">
        <v>1877</v>
      </c>
      <c r="AB250" s="9">
        <v>0</v>
      </c>
      <c r="AC250" s="9">
        <v>0</v>
      </c>
      <c r="AD250" s="9">
        <v>0</v>
      </c>
      <c r="AE250" s="9">
        <v>0</v>
      </c>
      <c r="AF250" s="9">
        <v>0</v>
      </c>
      <c r="AG250" s="9" t="s">
        <v>1877</v>
      </c>
      <c r="AH250" s="9">
        <v>0</v>
      </c>
      <c r="AI250" s="9" t="s">
        <v>1877</v>
      </c>
      <c r="AJ250" s="9" t="s">
        <v>1877</v>
      </c>
      <c r="AK250" s="9" t="s">
        <v>1877</v>
      </c>
      <c r="AL250" s="9" t="s">
        <v>1877</v>
      </c>
      <c r="AM250" s="9" t="s">
        <v>1877</v>
      </c>
      <c r="AN250" s="9" t="s">
        <v>1877</v>
      </c>
      <c r="AO250" s="9" t="s">
        <v>506</v>
      </c>
    </row>
    <row r="251" spans="1:41" x14ac:dyDescent="0.3">
      <c r="A251" s="11">
        <v>248</v>
      </c>
      <c r="B251" s="7" t="s">
        <v>507</v>
      </c>
      <c r="C251" s="8">
        <f>VLOOKUP(D251,ItemTexture!$D$2:$E$336,2,FALSE)</f>
        <v>236</v>
      </c>
      <c r="D251" s="8" t="s">
        <v>1869</v>
      </c>
      <c r="E251" s="9">
        <f>VLOOKUP(F251,Sheet3!$P$2:$R$51,3,FALSE)</f>
        <v>17</v>
      </c>
      <c r="F251" s="9" t="s">
        <v>761</v>
      </c>
      <c r="G251" s="9">
        <v>1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 t="s">
        <v>1877</v>
      </c>
      <c r="AB251" s="9">
        <v>0</v>
      </c>
      <c r="AC251" s="9">
        <v>0</v>
      </c>
      <c r="AD251" s="9">
        <v>0</v>
      </c>
      <c r="AE251" s="9">
        <v>0</v>
      </c>
      <c r="AF251" s="9">
        <v>0</v>
      </c>
      <c r="AG251" s="9" t="s">
        <v>1877</v>
      </c>
      <c r="AH251" s="9">
        <v>0</v>
      </c>
      <c r="AI251" s="9" t="s">
        <v>1877</v>
      </c>
      <c r="AJ251" s="9" t="s">
        <v>1877</v>
      </c>
      <c r="AK251" s="9" t="s">
        <v>1877</v>
      </c>
      <c r="AL251" s="9" t="s">
        <v>1877</v>
      </c>
      <c r="AM251" s="9" t="s">
        <v>1877</v>
      </c>
      <c r="AN251" s="9" t="s">
        <v>1877</v>
      </c>
      <c r="AO251" s="9" t="s">
        <v>508</v>
      </c>
    </row>
    <row r="252" spans="1:41" x14ac:dyDescent="0.3">
      <c r="A252" s="7">
        <v>249</v>
      </c>
      <c r="B252" s="7" t="s">
        <v>509</v>
      </c>
      <c r="C252" s="8">
        <f>VLOOKUP(D252,ItemTexture!$D$2:$E$336,2,FALSE)</f>
        <v>275</v>
      </c>
      <c r="D252" s="8" t="s">
        <v>1794</v>
      </c>
      <c r="E252" s="9">
        <f>VLOOKUP(F252,Sheet3!$P$2:$R$51,3,FALSE)</f>
        <v>18</v>
      </c>
      <c r="F252" s="9" t="s">
        <v>762</v>
      </c>
      <c r="G252" s="9">
        <v>1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 t="s">
        <v>1877</v>
      </c>
      <c r="AB252" s="9">
        <v>0</v>
      </c>
      <c r="AC252" s="9">
        <v>0</v>
      </c>
      <c r="AD252" s="9">
        <v>0</v>
      </c>
      <c r="AE252" s="9">
        <v>0</v>
      </c>
      <c r="AF252" s="9">
        <v>0</v>
      </c>
      <c r="AG252" s="9" t="s">
        <v>1877</v>
      </c>
      <c r="AH252" s="9">
        <v>0</v>
      </c>
      <c r="AI252" s="9" t="s">
        <v>156</v>
      </c>
      <c r="AJ252" s="9" t="s">
        <v>157</v>
      </c>
      <c r="AK252" s="9" t="s">
        <v>1877</v>
      </c>
      <c r="AL252" s="9" t="s">
        <v>1877</v>
      </c>
      <c r="AM252" s="9" t="s">
        <v>1877</v>
      </c>
      <c r="AN252" s="9" t="s">
        <v>1877</v>
      </c>
      <c r="AO252" s="9" t="s">
        <v>1877</v>
      </c>
    </row>
    <row r="253" spans="1:41" x14ac:dyDescent="0.3">
      <c r="A253" s="7">
        <v>250</v>
      </c>
      <c r="B253" s="7" t="s">
        <v>512</v>
      </c>
      <c r="C253" s="8">
        <f>VLOOKUP(D253,ItemTexture!$D$2:$E$336,2,FALSE)</f>
        <v>284</v>
      </c>
      <c r="D253" s="8" t="s">
        <v>1803</v>
      </c>
      <c r="E253" s="9">
        <f>VLOOKUP(F253,Sheet3!$P$2:$R$51,3,FALSE)</f>
        <v>14</v>
      </c>
      <c r="F253" s="9" t="s">
        <v>758</v>
      </c>
      <c r="G253" s="9">
        <v>1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 t="s">
        <v>1877</v>
      </c>
      <c r="AB253" s="9">
        <v>0</v>
      </c>
      <c r="AC253" s="9">
        <v>0</v>
      </c>
      <c r="AD253" s="9">
        <v>0</v>
      </c>
      <c r="AE253" s="9">
        <v>0</v>
      </c>
      <c r="AF253" s="9">
        <v>0</v>
      </c>
      <c r="AG253" s="9" t="s">
        <v>1877</v>
      </c>
      <c r="AH253" s="9">
        <v>0</v>
      </c>
      <c r="AI253" s="9" t="s">
        <v>1877</v>
      </c>
      <c r="AJ253" s="9" t="s">
        <v>1877</v>
      </c>
      <c r="AK253" s="9" t="s">
        <v>1877</v>
      </c>
      <c r="AL253" s="9" t="s">
        <v>1877</v>
      </c>
      <c r="AM253" s="9" t="s">
        <v>1877</v>
      </c>
      <c r="AN253" s="9" t="s">
        <v>1877</v>
      </c>
      <c r="AO253" s="9" t="s">
        <v>567</v>
      </c>
    </row>
    <row r="254" spans="1:41" x14ac:dyDescent="0.3">
      <c r="A254" s="7">
        <v>251</v>
      </c>
      <c r="B254" s="7" t="s">
        <v>513</v>
      </c>
      <c r="C254" s="8">
        <f>VLOOKUP(D254,ItemTexture!$D$2:$E$336,2,FALSE)</f>
        <v>213</v>
      </c>
      <c r="D254" s="8" t="s">
        <v>1732</v>
      </c>
      <c r="E254" s="9">
        <f>VLOOKUP(F254,Sheet3!$P$2:$R$51,3,FALSE)</f>
        <v>18</v>
      </c>
      <c r="F254" s="9" t="s">
        <v>762</v>
      </c>
      <c r="G254" s="9">
        <v>1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 t="s">
        <v>1877</v>
      </c>
      <c r="AB254" s="9">
        <v>0</v>
      </c>
      <c r="AC254" s="9">
        <v>0</v>
      </c>
      <c r="AD254" s="9">
        <v>0</v>
      </c>
      <c r="AE254" s="9">
        <v>0</v>
      </c>
      <c r="AF254" s="9">
        <v>0</v>
      </c>
      <c r="AG254" s="9" t="s">
        <v>1877</v>
      </c>
      <c r="AH254" s="9">
        <v>0</v>
      </c>
      <c r="AI254" s="9" t="s">
        <v>156</v>
      </c>
      <c r="AJ254" s="9" t="s">
        <v>156</v>
      </c>
      <c r="AK254" s="9" t="s">
        <v>157</v>
      </c>
      <c r="AL254" s="9" t="s">
        <v>1877</v>
      </c>
      <c r="AM254" s="9" t="s">
        <v>1877</v>
      </c>
      <c r="AN254" s="9" t="s">
        <v>1877</v>
      </c>
      <c r="AO254" s="9" t="s">
        <v>1877</v>
      </c>
    </row>
    <row r="255" spans="1:41" x14ac:dyDescent="0.3">
      <c r="A255" s="7">
        <v>252</v>
      </c>
      <c r="B255" s="7" t="s">
        <v>514</v>
      </c>
      <c r="C255" s="8">
        <f>VLOOKUP(D255,ItemTexture!$D$2:$E$336,2,FALSE)</f>
        <v>228</v>
      </c>
      <c r="D255" s="8" t="s">
        <v>1870</v>
      </c>
      <c r="E255" s="9">
        <f>VLOOKUP(F255,Sheet3!$P$2:$R$51,3,FALSE)</f>
        <v>17</v>
      </c>
      <c r="F255" s="9" t="s">
        <v>761</v>
      </c>
      <c r="G255" s="9">
        <v>1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 t="s">
        <v>1877</v>
      </c>
      <c r="AB255" s="9">
        <v>0</v>
      </c>
      <c r="AC255" s="9">
        <v>0</v>
      </c>
      <c r="AD255" s="9">
        <v>0</v>
      </c>
      <c r="AE255" s="9">
        <v>0</v>
      </c>
      <c r="AF255" s="9">
        <v>0</v>
      </c>
      <c r="AG255" s="9" t="s">
        <v>1877</v>
      </c>
      <c r="AH255" s="9">
        <v>0</v>
      </c>
      <c r="AI255" s="9" t="s">
        <v>1877</v>
      </c>
      <c r="AJ255" s="9" t="s">
        <v>1877</v>
      </c>
      <c r="AK255" s="9" t="s">
        <v>1877</v>
      </c>
      <c r="AL255" s="9" t="s">
        <v>1877</v>
      </c>
      <c r="AM255" s="9" t="s">
        <v>1877</v>
      </c>
      <c r="AN255" s="9" t="s">
        <v>1877</v>
      </c>
      <c r="AO255" s="9" t="s">
        <v>496</v>
      </c>
    </row>
    <row r="256" spans="1:41" x14ac:dyDescent="0.3">
      <c r="A256" s="7">
        <v>253</v>
      </c>
      <c r="B256" s="7" t="s">
        <v>515</v>
      </c>
      <c r="C256" s="8">
        <f>VLOOKUP(D256,ItemTexture!$D$2:$E$336,2,FALSE)</f>
        <v>232</v>
      </c>
      <c r="D256" s="8" t="s">
        <v>1871</v>
      </c>
      <c r="E256" s="9">
        <f>VLOOKUP(F256,Sheet3!$P$2:$R$51,3,FALSE)</f>
        <v>17</v>
      </c>
      <c r="F256" s="9" t="s">
        <v>761</v>
      </c>
      <c r="G256" s="9">
        <v>1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 t="s">
        <v>1877</v>
      </c>
      <c r="AB256" s="9">
        <v>0</v>
      </c>
      <c r="AC256" s="9">
        <v>0</v>
      </c>
      <c r="AD256" s="9">
        <v>0</v>
      </c>
      <c r="AE256" s="9">
        <v>0</v>
      </c>
      <c r="AF256" s="9">
        <v>0</v>
      </c>
      <c r="AG256" s="9" t="s">
        <v>1877</v>
      </c>
      <c r="AH256" s="9">
        <v>0</v>
      </c>
      <c r="AI256" s="9" t="s">
        <v>1877</v>
      </c>
      <c r="AJ256" s="9" t="s">
        <v>1877</v>
      </c>
      <c r="AK256" s="9" t="s">
        <v>1877</v>
      </c>
      <c r="AL256" s="9" t="s">
        <v>1877</v>
      </c>
      <c r="AM256" s="9" t="s">
        <v>1877</v>
      </c>
      <c r="AN256" s="9" t="s">
        <v>1877</v>
      </c>
      <c r="AO256" s="9" t="s">
        <v>516</v>
      </c>
    </row>
    <row r="257" spans="1:41" x14ac:dyDescent="0.3">
      <c r="A257" s="7">
        <v>254</v>
      </c>
      <c r="B257" s="7" t="s">
        <v>517</v>
      </c>
      <c r="C257" s="8">
        <f>VLOOKUP(D257,ItemTexture!$D$2:$E$336,2,FALSE)</f>
        <v>235</v>
      </c>
      <c r="D257" s="8" t="s">
        <v>1872</v>
      </c>
      <c r="E257" s="9">
        <f>VLOOKUP(F257,Sheet3!$P$2:$R$51,3,FALSE)</f>
        <v>17</v>
      </c>
      <c r="F257" s="9" t="s">
        <v>761</v>
      </c>
      <c r="G257" s="9">
        <v>1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 t="s">
        <v>1877</v>
      </c>
      <c r="AB257" s="9">
        <v>0</v>
      </c>
      <c r="AC257" s="9">
        <v>0</v>
      </c>
      <c r="AD257" s="9">
        <v>0</v>
      </c>
      <c r="AE257" s="9">
        <v>0</v>
      </c>
      <c r="AF257" s="9">
        <v>0</v>
      </c>
      <c r="AG257" s="9" t="s">
        <v>1877</v>
      </c>
      <c r="AH257" s="9">
        <v>0</v>
      </c>
      <c r="AI257" s="9" t="s">
        <v>1877</v>
      </c>
      <c r="AJ257" s="9" t="s">
        <v>1877</v>
      </c>
      <c r="AK257" s="9" t="s">
        <v>1877</v>
      </c>
      <c r="AL257" s="9" t="s">
        <v>1877</v>
      </c>
      <c r="AM257" s="9" t="s">
        <v>1877</v>
      </c>
      <c r="AN257" s="9" t="s">
        <v>1877</v>
      </c>
      <c r="AO257" s="9" t="s">
        <v>518</v>
      </c>
    </row>
    <row r="258" spans="1:41" x14ac:dyDescent="0.3">
      <c r="A258" s="11">
        <v>255</v>
      </c>
      <c r="B258" s="7" t="s">
        <v>519</v>
      </c>
      <c r="C258" s="8">
        <f>VLOOKUP(D258,ItemTexture!$D$2:$E$336,2,FALSE)</f>
        <v>189</v>
      </c>
      <c r="D258" s="8" t="s">
        <v>1708</v>
      </c>
      <c r="E258" s="9">
        <f>VLOOKUP(F258,Sheet3!$P$2:$R$51,3,FALSE)</f>
        <v>14</v>
      </c>
      <c r="F258" s="9" t="s">
        <v>758</v>
      </c>
      <c r="G258" s="9">
        <v>1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 t="s">
        <v>1877</v>
      </c>
      <c r="AB258" s="9">
        <v>0</v>
      </c>
      <c r="AC258" s="9">
        <v>0</v>
      </c>
      <c r="AD258" s="9">
        <v>0</v>
      </c>
      <c r="AE258" s="9">
        <v>0</v>
      </c>
      <c r="AF258" s="9">
        <v>0</v>
      </c>
      <c r="AG258" s="9" t="s">
        <v>1877</v>
      </c>
      <c r="AH258" s="9">
        <v>0</v>
      </c>
      <c r="AI258" s="9" t="s">
        <v>1877</v>
      </c>
      <c r="AJ258" s="9" t="s">
        <v>1877</v>
      </c>
      <c r="AK258" s="9" t="s">
        <v>1877</v>
      </c>
      <c r="AL258" s="9" t="s">
        <v>1877</v>
      </c>
      <c r="AM258" s="9" t="s">
        <v>1877</v>
      </c>
      <c r="AN258" s="9" t="s">
        <v>1877</v>
      </c>
      <c r="AO258" s="9" t="s">
        <v>569</v>
      </c>
    </row>
    <row r="259" spans="1:41" x14ac:dyDescent="0.3">
      <c r="A259" s="11">
        <v>256</v>
      </c>
      <c r="B259" s="7" t="s">
        <v>520</v>
      </c>
      <c r="C259" s="8">
        <f>VLOOKUP(D259,ItemTexture!$D$2:$E$336,2,FALSE)</f>
        <v>188</v>
      </c>
      <c r="D259" s="8" t="s">
        <v>1707</v>
      </c>
      <c r="E259" s="9">
        <f>VLOOKUP(F259,Sheet3!$P$2:$R$51,3,FALSE)</f>
        <v>14</v>
      </c>
      <c r="F259" s="9" t="s">
        <v>758</v>
      </c>
      <c r="G259" s="9">
        <v>1</v>
      </c>
      <c r="H259" s="9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 t="s">
        <v>1877</v>
      </c>
      <c r="AB259" s="9">
        <v>0</v>
      </c>
      <c r="AC259" s="9">
        <v>0</v>
      </c>
      <c r="AD259" s="9">
        <v>0</v>
      </c>
      <c r="AE259" s="9">
        <v>0</v>
      </c>
      <c r="AF259" s="9">
        <v>0</v>
      </c>
      <c r="AG259" s="9" t="s">
        <v>1877</v>
      </c>
      <c r="AH259" s="9">
        <v>0</v>
      </c>
      <c r="AI259" s="9" t="s">
        <v>1877</v>
      </c>
      <c r="AJ259" s="9" t="s">
        <v>1877</v>
      </c>
      <c r="AK259" s="9" t="s">
        <v>1877</v>
      </c>
      <c r="AL259" s="9" t="s">
        <v>1877</v>
      </c>
      <c r="AM259" s="9" t="s">
        <v>1877</v>
      </c>
      <c r="AN259" s="9" t="s">
        <v>1877</v>
      </c>
      <c r="AO259" s="9" t="s">
        <v>521</v>
      </c>
    </row>
    <row r="260" spans="1:41" x14ac:dyDescent="0.3">
      <c r="A260" s="7">
        <v>257</v>
      </c>
      <c r="B260" s="7" t="s">
        <v>522</v>
      </c>
      <c r="C260" s="8">
        <f>VLOOKUP(D260,ItemTexture!$D$2:$E$336,2,FALSE)</f>
        <v>210</v>
      </c>
      <c r="D260" s="8" t="s">
        <v>1729</v>
      </c>
      <c r="E260" s="9">
        <f>VLOOKUP(F260,Sheet3!$P$2:$R$51,3,FALSE)</f>
        <v>16</v>
      </c>
      <c r="F260" s="9" t="s">
        <v>760</v>
      </c>
      <c r="G260" s="9">
        <v>1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 t="s">
        <v>1877</v>
      </c>
      <c r="AB260" s="9">
        <v>0</v>
      </c>
      <c r="AC260" s="9">
        <v>0</v>
      </c>
      <c r="AD260" s="9">
        <v>0</v>
      </c>
      <c r="AE260" s="9">
        <v>0</v>
      </c>
      <c r="AF260" s="9">
        <v>0</v>
      </c>
      <c r="AG260" s="9" t="s">
        <v>1877</v>
      </c>
      <c r="AH260" s="9">
        <v>0</v>
      </c>
      <c r="AI260" s="9" t="s">
        <v>1877</v>
      </c>
      <c r="AJ260" s="9" t="s">
        <v>1877</v>
      </c>
      <c r="AK260" s="9" t="s">
        <v>1877</v>
      </c>
      <c r="AL260" s="9" t="s">
        <v>1877</v>
      </c>
      <c r="AM260" s="9" t="s">
        <v>1877</v>
      </c>
      <c r="AN260" s="9" t="s">
        <v>1877</v>
      </c>
      <c r="AO260" s="9" t="s">
        <v>492</v>
      </c>
    </row>
    <row r="261" spans="1:41" x14ac:dyDescent="0.3">
      <c r="A261" s="7">
        <v>258</v>
      </c>
      <c r="B261" s="7" t="s">
        <v>523</v>
      </c>
      <c r="C261" s="8">
        <f>VLOOKUP(D261,ItemTexture!$D$2:$E$336,2,FALSE)</f>
        <v>211</v>
      </c>
      <c r="D261" s="8" t="s">
        <v>1730</v>
      </c>
      <c r="E261" s="9">
        <f>VLOOKUP(F261,Sheet3!$P$2:$R$51,3,FALSE)</f>
        <v>16</v>
      </c>
      <c r="F261" s="9" t="s">
        <v>760</v>
      </c>
      <c r="G261" s="9">
        <v>1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9">
        <v>0</v>
      </c>
      <c r="Z261" s="9">
        <v>0</v>
      </c>
      <c r="AA261" s="9" t="s">
        <v>1877</v>
      </c>
      <c r="AB261" s="9">
        <v>0</v>
      </c>
      <c r="AC261" s="9">
        <v>0</v>
      </c>
      <c r="AD261" s="9">
        <v>0</v>
      </c>
      <c r="AE261" s="9">
        <v>0</v>
      </c>
      <c r="AF261" s="9">
        <v>0</v>
      </c>
      <c r="AG261" s="9" t="s">
        <v>1877</v>
      </c>
      <c r="AH261" s="9">
        <v>0</v>
      </c>
      <c r="AI261" s="9" t="s">
        <v>1877</v>
      </c>
      <c r="AJ261" s="9" t="s">
        <v>1877</v>
      </c>
      <c r="AK261" s="9" t="s">
        <v>1877</v>
      </c>
      <c r="AL261" s="9" t="s">
        <v>1877</v>
      </c>
      <c r="AM261" s="9" t="s">
        <v>1877</v>
      </c>
      <c r="AN261" s="9" t="s">
        <v>1877</v>
      </c>
      <c r="AO261" s="9" t="s">
        <v>524</v>
      </c>
    </row>
    <row r="262" spans="1:41" x14ac:dyDescent="0.3">
      <c r="A262" s="7">
        <v>259</v>
      </c>
      <c r="B262" s="7" t="s">
        <v>525</v>
      </c>
      <c r="C262" s="8">
        <f>VLOOKUP(D262,ItemTexture!$D$2:$E$336,2,FALSE)</f>
        <v>241</v>
      </c>
      <c r="D262" s="8" t="s">
        <v>1760</v>
      </c>
      <c r="E262" s="9">
        <f>VLOOKUP(F262,Sheet3!$P$2:$R$51,3,FALSE)</f>
        <v>17</v>
      </c>
      <c r="F262" s="9" t="s">
        <v>761</v>
      </c>
      <c r="G262" s="9">
        <v>1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  <c r="AA262" s="9" t="s">
        <v>1877</v>
      </c>
      <c r="AB262" s="9">
        <v>0</v>
      </c>
      <c r="AC262" s="9">
        <v>0</v>
      </c>
      <c r="AD262" s="9">
        <v>0</v>
      </c>
      <c r="AE262" s="9">
        <v>0</v>
      </c>
      <c r="AF262" s="9">
        <v>0</v>
      </c>
      <c r="AG262" s="9" t="s">
        <v>1877</v>
      </c>
      <c r="AH262" s="9">
        <v>0</v>
      </c>
      <c r="AI262" s="9" t="s">
        <v>1877</v>
      </c>
      <c r="AJ262" s="9" t="s">
        <v>1877</v>
      </c>
      <c r="AK262" s="9" t="s">
        <v>1877</v>
      </c>
      <c r="AL262" s="9" t="s">
        <v>1877</v>
      </c>
      <c r="AM262" s="9" t="s">
        <v>1877</v>
      </c>
      <c r="AN262" s="9" t="s">
        <v>1877</v>
      </c>
      <c r="AO262" s="9" t="s">
        <v>524</v>
      </c>
    </row>
    <row r="263" spans="1:41" x14ac:dyDescent="0.3">
      <c r="A263" s="7">
        <v>260</v>
      </c>
      <c r="B263" s="7" t="s">
        <v>526</v>
      </c>
      <c r="C263" s="8">
        <f>VLOOKUP(D263,ItemTexture!$D$2:$E$336,2,FALSE)</f>
        <v>205</v>
      </c>
      <c r="D263" s="8" t="s">
        <v>1724</v>
      </c>
      <c r="E263" s="9">
        <f>VLOOKUP(F263,Sheet3!$P$2:$R$51,3,FALSE)</f>
        <v>16</v>
      </c>
      <c r="F263" s="9" t="s">
        <v>760</v>
      </c>
      <c r="G263" s="9">
        <v>1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  <c r="AA263" s="9" t="s">
        <v>1877</v>
      </c>
      <c r="AB263" s="9">
        <v>0</v>
      </c>
      <c r="AC263" s="9">
        <v>0</v>
      </c>
      <c r="AD263" s="9">
        <v>0</v>
      </c>
      <c r="AE263" s="9">
        <v>0</v>
      </c>
      <c r="AF263" s="9">
        <v>0</v>
      </c>
      <c r="AG263" s="9" t="s">
        <v>1877</v>
      </c>
      <c r="AH263" s="9">
        <v>0</v>
      </c>
      <c r="AI263" s="9" t="s">
        <v>1877</v>
      </c>
      <c r="AJ263" s="9" t="s">
        <v>1877</v>
      </c>
      <c r="AK263" s="9" t="s">
        <v>1877</v>
      </c>
      <c r="AL263" s="9" t="s">
        <v>1877</v>
      </c>
      <c r="AM263" s="9" t="s">
        <v>1877</v>
      </c>
      <c r="AN263" s="9" t="s">
        <v>1877</v>
      </c>
      <c r="AO263" s="9" t="s">
        <v>496</v>
      </c>
    </row>
    <row r="264" spans="1:41" x14ac:dyDescent="0.3">
      <c r="A264" s="7">
        <v>261</v>
      </c>
      <c r="B264" s="7" t="s">
        <v>527</v>
      </c>
      <c r="C264" s="8">
        <f>VLOOKUP(D264,ItemTexture!$D$2:$E$336,2,FALSE)</f>
        <v>212</v>
      </c>
      <c r="D264" s="8" t="s">
        <v>1731</v>
      </c>
      <c r="E264" s="9">
        <f>VLOOKUP(F264,Sheet3!$P$2:$R$51,3,FALSE)</f>
        <v>16</v>
      </c>
      <c r="F264" s="9" t="s">
        <v>760</v>
      </c>
      <c r="G264" s="9">
        <v>1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0</v>
      </c>
      <c r="AA264" s="9" t="s">
        <v>1877</v>
      </c>
      <c r="AB264" s="9">
        <v>0</v>
      </c>
      <c r="AC264" s="9">
        <v>0</v>
      </c>
      <c r="AD264" s="9">
        <v>0</v>
      </c>
      <c r="AE264" s="9">
        <v>0</v>
      </c>
      <c r="AF264" s="9">
        <v>0</v>
      </c>
      <c r="AG264" s="9" t="s">
        <v>1877</v>
      </c>
      <c r="AH264" s="9">
        <v>0</v>
      </c>
      <c r="AI264" s="9" t="s">
        <v>1877</v>
      </c>
      <c r="AJ264" s="9" t="s">
        <v>1877</v>
      </c>
      <c r="AK264" s="9" t="s">
        <v>1877</v>
      </c>
      <c r="AL264" s="9" t="s">
        <v>1877</v>
      </c>
      <c r="AM264" s="9" t="s">
        <v>1877</v>
      </c>
      <c r="AN264" s="9" t="s">
        <v>1877</v>
      </c>
      <c r="AO264" s="9" t="s">
        <v>528</v>
      </c>
    </row>
    <row r="265" spans="1:41" x14ac:dyDescent="0.3">
      <c r="A265" s="7">
        <v>262</v>
      </c>
      <c r="B265" s="7" t="s">
        <v>529</v>
      </c>
      <c r="C265" s="8">
        <f>VLOOKUP(D265,ItemTexture!$D$2:$E$336,2,FALSE)</f>
        <v>209</v>
      </c>
      <c r="D265" s="8" t="s">
        <v>1728</v>
      </c>
      <c r="E265" s="9">
        <f>VLOOKUP(F265,Sheet3!$P$2:$R$51,3,FALSE)</f>
        <v>16</v>
      </c>
      <c r="F265" s="9" t="s">
        <v>760</v>
      </c>
      <c r="G265" s="9">
        <v>1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  <c r="AA265" s="9" t="s">
        <v>1877</v>
      </c>
      <c r="AB265" s="9">
        <v>0</v>
      </c>
      <c r="AC265" s="9">
        <v>0</v>
      </c>
      <c r="AD265" s="9">
        <v>0</v>
      </c>
      <c r="AE265" s="9">
        <v>0</v>
      </c>
      <c r="AF265" s="9">
        <v>0</v>
      </c>
      <c r="AG265" s="9" t="s">
        <v>1877</v>
      </c>
      <c r="AH265" s="9">
        <v>0</v>
      </c>
      <c r="AI265" s="9" t="s">
        <v>1877</v>
      </c>
      <c r="AJ265" s="9" t="s">
        <v>1877</v>
      </c>
      <c r="AK265" s="9" t="s">
        <v>1877</v>
      </c>
      <c r="AL265" s="9" t="s">
        <v>1877</v>
      </c>
      <c r="AM265" s="9" t="s">
        <v>1877</v>
      </c>
      <c r="AN265" s="9" t="s">
        <v>1877</v>
      </c>
      <c r="AO265" s="9" t="s">
        <v>492</v>
      </c>
    </row>
    <row r="266" spans="1:41" x14ac:dyDescent="0.3">
      <c r="A266" s="7">
        <v>263</v>
      </c>
      <c r="B266" s="7" t="s">
        <v>530</v>
      </c>
      <c r="C266" s="8">
        <f>VLOOKUP(D266,ItemTexture!$D$2:$E$336,2,FALSE)</f>
        <v>206</v>
      </c>
      <c r="D266" s="8" t="s">
        <v>1725</v>
      </c>
      <c r="E266" s="9">
        <f>VLOOKUP(F266,Sheet3!$P$2:$R$51,3,FALSE)</f>
        <v>16</v>
      </c>
      <c r="F266" s="9" t="s">
        <v>760</v>
      </c>
      <c r="G266" s="9">
        <v>1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9">
        <v>0</v>
      </c>
      <c r="Z266" s="9">
        <v>0</v>
      </c>
      <c r="AA266" s="9" t="s">
        <v>1877</v>
      </c>
      <c r="AB266" s="9">
        <v>0</v>
      </c>
      <c r="AC266" s="9">
        <v>0</v>
      </c>
      <c r="AD266" s="9">
        <v>0</v>
      </c>
      <c r="AE266" s="9">
        <v>0</v>
      </c>
      <c r="AF266" s="9">
        <v>0</v>
      </c>
      <c r="AG266" s="9" t="s">
        <v>1877</v>
      </c>
      <c r="AH266" s="9">
        <v>0</v>
      </c>
      <c r="AI266" s="9" t="s">
        <v>1877</v>
      </c>
      <c r="AJ266" s="9" t="s">
        <v>1877</v>
      </c>
      <c r="AK266" s="9" t="s">
        <v>1877</v>
      </c>
      <c r="AL266" s="9" t="s">
        <v>1877</v>
      </c>
      <c r="AM266" s="9" t="s">
        <v>1877</v>
      </c>
      <c r="AN266" s="9" t="s">
        <v>1877</v>
      </c>
      <c r="AO266" s="9" t="s">
        <v>496</v>
      </c>
    </row>
    <row r="267" spans="1:41" x14ac:dyDescent="0.3">
      <c r="A267" s="7">
        <v>264</v>
      </c>
      <c r="B267" s="7" t="s">
        <v>531</v>
      </c>
      <c r="C267" s="8">
        <f>VLOOKUP(D267,ItemTexture!$D$2:$E$336,2,FALSE)</f>
        <v>286</v>
      </c>
      <c r="D267" s="8" t="s">
        <v>1805</v>
      </c>
      <c r="E267" s="9">
        <f>VLOOKUP(F267,Sheet3!$P$2:$R$51,3,FALSE)</f>
        <v>14</v>
      </c>
      <c r="F267" s="9" t="s">
        <v>758</v>
      </c>
      <c r="G267" s="9">
        <v>1</v>
      </c>
      <c r="H267" s="9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9">
        <v>0</v>
      </c>
      <c r="AA267" s="9" t="s">
        <v>1877</v>
      </c>
      <c r="AB267" s="9">
        <v>0</v>
      </c>
      <c r="AC267" s="9">
        <v>0</v>
      </c>
      <c r="AD267" s="9">
        <v>0</v>
      </c>
      <c r="AE267" s="9">
        <v>0</v>
      </c>
      <c r="AF267" s="9">
        <v>0</v>
      </c>
      <c r="AG267" s="9" t="s">
        <v>1877</v>
      </c>
      <c r="AH267" s="9">
        <v>0</v>
      </c>
      <c r="AI267" s="9" t="s">
        <v>1877</v>
      </c>
      <c r="AJ267" s="9" t="s">
        <v>1877</v>
      </c>
      <c r="AK267" s="9" t="s">
        <v>1877</v>
      </c>
      <c r="AL267" s="9" t="s">
        <v>1877</v>
      </c>
      <c r="AM267" s="9" t="s">
        <v>1877</v>
      </c>
      <c r="AN267" s="9" t="s">
        <v>1877</v>
      </c>
      <c r="AO267" s="9" t="s">
        <v>571</v>
      </c>
    </row>
    <row r="268" spans="1:41" x14ac:dyDescent="0.3">
      <c r="A268" s="7">
        <v>265</v>
      </c>
      <c r="B268" s="7" t="s">
        <v>532</v>
      </c>
      <c r="C268" s="8">
        <f>VLOOKUP(D268,ItemTexture!$D$2:$E$336,2,FALSE)</f>
        <v>214</v>
      </c>
      <c r="D268" s="8" t="s">
        <v>1733</v>
      </c>
      <c r="E268" s="9">
        <f>VLOOKUP(F268,Sheet3!$P$2:$R$51,3,FALSE)</f>
        <v>18</v>
      </c>
      <c r="F268" s="9" t="s">
        <v>762</v>
      </c>
      <c r="G268" s="9">
        <v>1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9">
        <v>0</v>
      </c>
      <c r="AA268" s="9" t="s">
        <v>1877</v>
      </c>
      <c r="AB268" s="9">
        <v>0</v>
      </c>
      <c r="AC268" s="9">
        <v>0</v>
      </c>
      <c r="AD268" s="9">
        <v>0</v>
      </c>
      <c r="AE268" s="9">
        <v>0</v>
      </c>
      <c r="AF268" s="9">
        <v>0</v>
      </c>
      <c r="AG268" s="9" t="s">
        <v>1877</v>
      </c>
      <c r="AH268" s="9">
        <v>0</v>
      </c>
      <c r="AI268" s="9" t="s">
        <v>156</v>
      </c>
      <c r="AJ268" s="9" t="s">
        <v>156</v>
      </c>
      <c r="AK268" s="9" t="s">
        <v>157</v>
      </c>
      <c r="AL268" s="9" t="s">
        <v>1877</v>
      </c>
      <c r="AM268" s="9" t="s">
        <v>1877</v>
      </c>
      <c r="AN268" s="9" t="s">
        <v>1877</v>
      </c>
      <c r="AO268" s="9" t="s">
        <v>1877</v>
      </c>
    </row>
    <row r="269" spans="1:41" x14ac:dyDescent="0.3">
      <c r="A269" s="11">
        <v>266</v>
      </c>
      <c r="B269" s="7" t="s">
        <v>533</v>
      </c>
      <c r="C269" s="8">
        <f>VLOOKUP(D269,ItemTexture!$D$2:$E$336,2,FALSE)</f>
        <v>246</v>
      </c>
      <c r="D269" s="8" t="s">
        <v>1765</v>
      </c>
      <c r="E269" s="9">
        <f>VLOOKUP(F269,Sheet3!$P$2:$R$51,3,FALSE)</f>
        <v>14</v>
      </c>
      <c r="F269" s="9" t="s">
        <v>758</v>
      </c>
      <c r="G269" s="9">
        <v>1</v>
      </c>
      <c r="H269" s="9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 t="s">
        <v>1877</v>
      </c>
      <c r="AB269" s="9">
        <v>0</v>
      </c>
      <c r="AC269" s="9">
        <v>0</v>
      </c>
      <c r="AD269" s="9">
        <v>0</v>
      </c>
      <c r="AE269" s="9">
        <v>0</v>
      </c>
      <c r="AF269" s="9">
        <v>0</v>
      </c>
      <c r="AG269" s="9" t="s">
        <v>1877</v>
      </c>
      <c r="AH269" s="9">
        <v>0</v>
      </c>
      <c r="AI269" s="9" t="s">
        <v>1877</v>
      </c>
      <c r="AJ269" s="9" t="s">
        <v>1877</v>
      </c>
      <c r="AK269" s="9" t="s">
        <v>1877</v>
      </c>
      <c r="AL269" s="9" t="s">
        <v>1877</v>
      </c>
      <c r="AM269" s="9" t="s">
        <v>1877</v>
      </c>
      <c r="AN269" s="9" t="s">
        <v>1877</v>
      </c>
      <c r="AO269" s="9" t="s">
        <v>573</v>
      </c>
    </row>
    <row r="270" spans="1:41" x14ac:dyDescent="0.3">
      <c r="A270" s="11">
        <v>267</v>
      </c>
      <c r="B270" s="7" t="s">
        <v>534</v>
      </c>
      <c r="C270" s="8">
        <f>VLOOKUP(D270,ItemTexture!$D$2:$E$336,2,FALSE)</f>
        <v>247</v>
      </c>
      <c r="D270" s="8" t="s">
        <v>1766</v>
      </c>
      <c r="E270" s="9">
        <f>VLOOKUP(F270,Sheet3!$P$2:$R$51,3,FALSE)</f>
        <v>14</v>
      </c>
      <c r="F270" s="9" t="s">
        <v>758</v>
      </c>
      <c r="G270" s="9">
        <v>1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 t="s">
        <v>1877</v>
      </c>
      <c r="AB270" s="9">
        <v>0</v>
      </c>
      <c r="AC270" s="9">
        <v>0</v>
      </c>
      <c r="AD270" s="9">
        <v>0</v>
      </c>
      <c r="AE270" s="9">
        <v>0</v>
      </c>
      <c r="AF270" s="9">
        <v>0</v>
      </c>
      <c r="AG270" s="9" t="s">
        <v>1877</v>
      </c>
      <c r="AH270" s="9">
        <v>0</v>
      </c>
      <c r="AI270" s="9" t="s">
        <v>1877</v>
      </c>
      <c r="AJ270" s="9" t="s">
        <v>1877</v>
      </c>
      <c r="AK270" s="9" t="s">
        <v>1877</v>
      </c>
      <c r="AL270" s="9" t="s">
        <v>1877</v>
      </c>
      <c r="AM270" s="9" t="s">
        <v>1877</v>
      </c>
      <c r="AN270" s="9" t="s">
        <v>1877</v>
      </c>
      <c r="AO270" s="9" t="s">
        <v>575</v>
      </c>
    </row>
    <row r="271" spans="1:41" x14ac:dyDescent="0.3">
      <c r="A271" s="7">
        <v>268</v>
      </c>
      <c r="B271" s="7" t="s">
        <v>535</v>
      </c>
      <c r="C271" s="8">
        <f>VLOOKUP(D271,ItemTexture!$D$2:$E$336,2,FALSE)</f>
        <v>238</v>
      </c>
      <c r="D271" s="8" t="s">
        <v>1757</v>
      </c>
      <c r="E271" s="9">
        <f>VLOOKUP(F271,Sheet3!$P$2:$R$51,3,FALSE)</f>
        <v>17</v>
      </c>
      <c r="F271" s="9" t="s">
        <v>761</v>
      </c>
      <c r="G271" s="9">
        <v>1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0</v>
      </c>
      <c r="AA271" s="9" t="s">
        <v>1877</v>
      </c>
      <c r="AB271" s="9">
        <v>0</v>
      </c>
      <c r="AC271" s="9">
        <v>0</v>
      </c>
      <c r="AD271" s="9">
        <v>0</v>
      </c>
      <c r="AE271" s="9">
        <v>0</v>
      </c>
      <c r="AF271" s="9">
        <v>0</v>
      </c>
      <c r="AG271" s="9" t="s">
        <v>1877</v>
      </c>
      <c r="AH271" s="9">
        <v>0</v>
      </c>
      <c r="AI271" s="9" t="s">
        <v>1877</v>
      </c>
      <c r="AJ271" s="9" t="s">
        <v>1877</v>
      </c>
      <c r="AK271" s="9" t="s">
        <v>1877</v>
      </c>
      <c r="AL271" s="9" t="s">
        <v>1877</v>
      </c>
      <c r="AM271" s="9" t="s">
        <v>1877</v>
      </c>
      <c r="AN271" s="9" t="s">
        <v>1877</v>
      </c>
      <c r="AO271" s="9" t="s">
        <v>492</v>
      </c>
    </row>
    <row r="272" spans="1:41" x14ac:dyDescent="0.3">
      <c r="A272" s="7">
        <v>269</v>
      </c>
      <c r="B272" s="7" t="s">
        <v>536</v>
      </c>
      <c r="C272" s="8">
        <f>VLOOKUP(D272,ItemTexture!$D$2:$E$336,2,FALSE)</f>
        <v>237</v>
      </c>
      <c r="D272" s="8" t="s">
        <v>1756</v>
      </c>
      <c r="E272" s="9">
        <f>VLOOKUP(F272,Sheet3!$P$2:$R$51,3,FALSE)</f>
        <v>17</v>
      </c>
      <c r="F272" s="9" t="s">
        <v>761</v>
      </c>
      <c r="G272" s="9">
        <v>1</v>
      </c>
      <c r="H272" s="9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9">
        <v>0</v>
      </c>
      <c r="AA272" s="9" t="s">
        <v>1877</v>
      </c>
      <c r="AB272" s="9">
        <v>0</v>
      </c>
      <c r="AC272" s="9">
        <v>0</v>
      </c>
      <c r="AD272" s="9">
        <v>0</v>
      </c>
      <c r="AE272" s="9">
        <v>0</v>
      </c>
      <c r="AF272" s="9">
        <v>0</v>
      </c>
      <c r="AG272" s="9" t="s">
        <v>1877</v>
      </c>
      <c r="AH272" s="9">
        <v>0</v>
      </c>
      <c r="AI272" s="9" t="s">
        <v>1877</v>
      </c>
      <c r="AJ272" s="9" t="s">
        <v>1877</v>
      </c>
      <c r="AK272" s="9" t="s">
        <v>1877</v>
      </c>
      <c r="AL272" s="9" t="s">
        <v>1877</v>
      </c>
      <c r="AM272" s="9" t="s">
        <v>1877</v>
      </c>
      <c r="AN272" s="9" t="s">
        <v>1877</v>
      </c>
      <c r="AO272" s="9" t="s">
        <v>537</v>
      </c>
    </row>
    <row r="273" spans="1:41" x14ac:dyDescent="0.3">
      <c r="A273" s="7">
        <v>270</v>
      </c>
      <c r="B273" s="7" t="s">
        <v>538</v>
      </c>
      <c r="C273" s="8">
        <f>VLOOKUP(D273,ItemTexture!$D$2:$E$336,2,FALSE)</f>
        <v>233</v>
      </c>
      <c r="D273" s="8" t="s">
        <v>1752</v>
      </c>
      <c r="E273" s="9">
        <f>VLOOKUP(F273,Sheet3!$P$2:$R$51,3,FALSE)</f>
        <v>17</v>
      </c>
      <c r="F273" s="9" t="s">
        <v>761</v>
      </c>
      <c r="G273" s="9">
        <v>1</v>
      </c>
      <c r="H273" s="9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9">
        <v>0</v>
      </c>
      <c r="AA273" s="9" t="s">
        <v>1877</v>
      </c>
      <c r="AB273" s="9">
        <v>0</v>
      </c>
      <c r="AC273" s="9">
        <v>0</v>
      </c>
      <c r="AD273" s="9">
        <v>0</v>
      </c>
      <c r="AE273" s="9">
        <v>0</v>
      </c>
      <c r="AF273" s="9">
        <v>0</v>
      </c>
      <c r="AG273" s="9" t="s">
        <v>1877</v>
      </c>
      <c r="AH273" s="9">
        <v>0</v>
      </c>
      <c r="AI273" s="9" t="s">
        <v>1877</v>
      </c>
      <c r="AJ273" s="9" t="s">
        <v>1877</v>
      </c>
      <c r="AK273" s="9" t="s">
        <v>1877</v>
      </c>
      <c r="AL273" s="9" t="s">
        <v>1877</v>
      </c>
      <c r="AM273" s="9" t="s">
        <v>1877</v>
      </c>
      <c r="AN273" s="9" t="s">
        <v>1877</v>
      </c>
      <c r="AO273" s="9" t="s">
        <v>539</v>
      </c>
    </row>
    <row r="274" spans="1:41" x14ac:dyDescent="0.3">
      <c r="A274" s="7">
        <v>271</v>
      </c>
      <c r="B274" s="7" t="s">
        <v>540</v>
      </c>
      <c r="C274" s="8">
        <f>VLOOKUP(D274,ItemTexture!$D$2:$E$336,2,FALSE)</f>
        <v>220</v>
      </c>
      <c r="D274" s="8" t="s">
        <v>1739</v>
      </c>
      <c r="E274" s="9">
        <f>VLOOKUP(F274,Sheet3!$P$2:$R$51,3,FALSE)</f>
        <v>18</v>
      </c>
      <c r="F274" s="9" t="s">
        <v>762</v>
      </c>
      <c r="G274" s="9">
        <v>1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  <c r="AA274" s="9" t="s">
        <v>1877</v>
      </c>
      <c r="AB274" s="9">
        <v>0</v>
      </c>
      <c r="AC274" s="9">
        <v>0</v>
      </c>
      <c r="AD274" s="9">
        <v>0</v>
      </c>
      <c r="AE274" s="9">
        <v>0</v>
      </c>
      <c r="AF274" s="9">
        <v>0</v>
      </c>
      <c r="AG274" s="9" t="s">
        <v>1877</v>
      </c>
      <c r="AH274" s="9">
        <v>0</v>
      </c>
      <c r="AI274" s="9" t="s">
        <v>157</v>
      </c>
      <c r="AJ274" s="9" t="s">
        <v>157</v>
      </c>
      <c r="AK274" s="9" t="s">
        <v>1877</v>
      </c>
      <c r="AL274" s="9" t="s">
        <v>1877</v>
      </c>
      <c r="AM274" s="9" t="s">
        <v>1877</v>
      </c>
      <c r="AN274" s="9" t="s">
        <v>1877</v>
      </c>
      <c r="AO274" s="9" t="s">
        <v>1877</v>
      </c>
    </row>
    <row r="275" spans="1:41" x14ac:dyDescent="0.3">
      <c r="A275" s="11">
        <v>272</v>
      </c>
      <c r="B275" s="7" t="s">
        <v>541</v>
      </c>
      <c r="C275" s="8">
        <f>VLOOKUP(D275,ItemTexture!$D$2:$E$336,2,FALSE)</f>
        <v>226</v>
      </c>
      <c r="D275" s="8" t="s">
        <v>1745</v>
      </c>
      <c r="E275" s="9">
        <f>VLOOKUP(F275,Sheet3!$P$2:$R$51,3,FALSE)</f>
        <v>15</v>
      </c>
      <c r="F275" s="9" t="s">
        <v>759</v>
      </c>
      <c r="G275" s="9">
        <v>0</v>
      </c>
      <c r="H275" s="9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9">
        <v>0</v>
      </c>
      <c r="AA275" s="9" t="s">
        <v>1877</v>
      </c>
      <c r="AB275" s="9">
        <v>0</v>
      </c>
      <c r="AC275" s="9">
        <v>0</v>
      </c>
      <c r="AD275" s="9">
        <v>0</v>
      </c>
      <c r="AE275" s="9">
        <v>0</v>
      </c>
      <c r="AF275" s="9">
        <v>0</v>
      </c>
      <c r="AG275" s="9" t="s">
        <v>1877</v>
      </c>
      <c r="AH275" s="9">
        <v>0</v>
      </c>
      <c r="AI275" s="9" t="s">
        <v>1877</v>
      </c>
      <c r="AJ275" s="9" t="s">
        <v>1877</v>
      </c>
      <c r="AK275" s="9" t="s">
        <v>1877</v>
      </c>
      <c r="AL275" s="9" t="s">
        <v>1877</v>
      </c>
      <c r="AM275" s="9" t="s">
        <v>1877</v>
      </c>
      <c r="AN275" s="9" t="s">
        <v>1877</v>
      </c>
      <c r="AO275" s="9" t="s">
        <v>542</v>
      </c>
    </row>
    <row r="276" spans="1:41" x14ac:dyDescent="0.3">
      <c r="A276" s="7">
        <v>273</v>
      </c>
      <c r="B276" s="7" t="s">
        <v>543</v>
      </c>
      <c r="C276" s="8">
        <f>VLOOKUP(D276,ItemTexture!$D$2:$E$336,2,FALSE)</f>
        <v>249</v>
      </c>
      <c r="D276" s="8" t="s">
        <v>1768</v>
      </c>
      <c r="E276" s="9">
        <f>VLOOKUP(F276,Sheet3!$P$2:$R$51,3,FALSE)</f>
        <v>18</v>
      </c>
      <c r="F276" s="9" t="s">
        <v>762</v>
      </c>
      <c r="G276" s="9">
        <v>1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  <c r="AA276" s="9" t="s">
        <v>1877</v>
      </c>
      <c r="AB276" s="9">
        <v>0</v>
      </c>
      <c r="AC276" s="9">
        <v>0</v>
      </c>
      <c r="AD276" s="9">
        <v>0</v>
      </c>
      <c r="AE276" s="9">
        <v>0</v>
      </c>
      <c r="AF276" s="9">
        <v>0</v>
      </c>
      <c r="AG276" s="9" t="s">
        <v>1877</v>
      </c>
      <c r="AH276" s="9">
        <v>0</v>
      </c>
      <c r="AI276" s="9" t="s">
        <v>156</v>
      </c>
      <c r="AJ276" s="9" t="s">
        <v>156</v>
      </c>
      <c r="AK276" s="9" t="s">
        <v>152</v>
      </c>
      <c r="AL276" s="9" t="s">
        <v>1877</v>
      </c>
      <c r="AM276" s="9" t="s">
        <v>1877</v>
      </c>
      <c r="AN276" s="9" t="s">
        <v>1877</v>
      </c>
      <c r="AO276" s="9" t="s">
        <v>1877</v>
      </c>
    </row>
    <row r="277" spans="1:41" x14ac:dyDescent="0.3">
      <c r="A277" s="7">
        <v>274</v>
      </c>
      <c r="B277" s="7" t="s">
        <v>544</v>
      </c>
      <c r="C277" s="8">
        <f>VLOOKUP(D277,ItemTexture!$D$2:$E$336,2,FALSE)</f>
        <v>264</v>
      </c>
      <c r="D277" s="8" t="s">
        <v>1783</v>
      </c>
      <c r="E277" s="9">
        <f>VLOOKUP(F277,Sheet3!$P$2:$R$51,3,FALSE)</f>
        <v>15</v>
      </c>
      <c r="F277" s="9" t="s">
        <v>759</v>
      </c>
      <c r="G277" s="9">
        <v>1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9">
        <v>0</v>
      </c>
      <c r="AA277" s="9" t="s">
        <v>1877</v>
      </c>
      <c r="AB277" s="9">
        <v>0</v>
      </c>
      <c r="AC277" s="9">
        <v>0</v>
      </c>
      <c r="AD277" s="9">
        <v>0</v>
      </c>
      <c r="AE277" s="9">
        <v>0</v>
      </c>
      <c r="AF277" s="9">
        <v>0</v>
      </c>
      <c r="AG277" s="9" t="s">
        <v>1877</v>
      </c>
      <c r="AH277" s="9">
        <v>0</v>
      </c>
      <c r="AI277" s="9" t="s">
        <v>1877</v>
      </c>
      <c r="AJ277" s="9" t="s">
        <v>1877</v>
      </c>
      <c r="AK277" s="9" t="s">
        <v>1877</v>
      </c>
      <c r="AL277" s="9" t="s">
        <v>1877</v>
      </c>
      <c r="AM277" s="9" t="s">
        <v>1877</v>
      </c>
      <c r="AN277" s="9" t="s">
        <v>1877</v>
      </c>
      <c r="AO277" s="9" t="s">
        <v>1877</v>
      </c>
    </row>
    <row r="278" spans="1:41" x14ac:dyDescent="0.3">
      <c r="A278" s="11">
        <v>275</v>
      </c>
      <c r="B278" s="7" t="s">
        <v>545</v>
      </c>
      <c r="C278" s="8">
        <f>VLOOKUP(D278,ItemTexture!$D$2:$E$336,2,FALSE)</f>
        <v>250</v>
      </c>
      <c r="D278" s="8" t="s">
        <v>1769</v>
      </c>
      <c r="E278" s="9">
        <f>VLOOKUP(F278,Sheet3!$P$2:$R$51,3,FALSE)</f>
        <v>18</v>
      </c>
      <c r="F278" s="9" t="s">
        <v>762</v>
      </c>
      <c r="G278" s="9">
        <v>1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9">
        <v>0</v>
      </c>
      <c r="Z278" s="9">
        <v>0</v>
      </c>
      <c r="AA278" s="9" t="s">
        <v>1877</v>
      </c>
      <c r="AB278" s="9">
        <v>0</v>
      </c>
      <c r="AC278" s="9">
        <v>0</v>
      </c>
      <c r="AD278" s="9">
        <v>0</v>
      </c>
      <c r="AE278" s="9">
        <v>0</v>
      </c>
      <c r="AF278" s="9">
        <v>0</v>
      </c>
      <c r="AG278" s="9" t="s">
        <v>1877</v>
      </c>
      <c r="AH278" s="9">
        <v>0</v>
      </c>
      <c r="AI278" s="9" t="s">
        <v>152</v>
      </c>
      <c r="AJ278" s="9" t="s">
        <v>152</v>
      </c>
      <c r="AK278" s="9" t="s">
        <v>1877</v>
      </c>
      <c r="AL278" s="9" t="s">
        <v>1877</v>
      </c>
      <c r="AM278" s="9" t="s">
        <v>1877</v>
      </c>
      <c r="AN278" s="9" t="s">
        <v>1877</v>
      </c>
      <c r="AO278" s="9" t="s">
        <v>1882</v>
      </c>
    </row>
    <row r="279" spans="1:41" x14ac:dyDescent="0.3">
      <c r="A279" s="11">
        <v>276</v>
      </c>
      <c r="B279" s="7" t="s">
        <v>546</v>
      </c>
      <c r="C279" s="8">
        <f>VLOOKUP(D279,ItemTexture!$D$2:$E$336,2,FALSE)</f>
        <v>291</v>
      </c>
      <c r="D279" s="8" t="s">
        <v>1810</v>
      </c>
      <c r="E279" s="9">
        <f>VLOOKUP(F279,Sheet3!$P$2:$R$51,3,FALSE)</f>
        <v>18</v>
      </c>
      <c r="F279" s="9" t="s">
        <v>762</v>
      </c>
      <c r="G279" s="9">
        <v>1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9">
        <v>0</v>
      </c>
      <c r="AA279" s="9" t="s">
        <v>1877</v>
      </c>
      <c r="AB279" s="9">
        <v>0</v>
      </c>
      <c r="AC279" s="9">
        <v>0</v>
      </c>
      <c r="AD279" s="9">
        <v>0</v>
      </c>
      <c r="AE279" s="9">
        <v>0</v>
      </c>
      <c r="AF279" s="9">
        <v>0</v>
      </c>
      <c r="AG279" s="9" t="s">
        <v>1877</v>
      </c>
      <c r="AH279" s="9">
        <v>0</v>
      </c>
      <c r="AI279" s="9" t="s">
        <v>156</v>
      </c>
      <c r="AJ279" s="9" t="s">
        <v>156</v>
      </c>
      <c r="AK279" s="9" t="s">
        <v>152</v>
      </c>
      <c r="AL279" s="9" t="s">
        <v>1877</v>
      </c>
      <c r="AM279" s="9" t="s">
        <v>1877</v>
      </c>
      <c r="AN279" s="9" t="s">
        <v>1877</v>
      </c>
      <c r="AO279" s="9" t="s">
        <v>1883</v>
      </c>
    </row>
    <row r="280" spans="1:41" x14ac:dyDescent="0.3">
      <c r="A280" s="11">
        <v>277</v>
      </c>
      <c r="B280" s="7" t="s">
        <v>117</v>
      </c>
      <c r="C280" s="8">
        <f>VLOOKUP(D280,ItemTexture!$D$2:$E$336,2,FALSE)</f>
        <v>293</v>
      </c>
      <c r="D280" s="8" t="s">
        <v>1812</v>
      </c>
      <c r="E280" s="9">
        <f>VLOOKUP(F280,Sheet3!$P$2:$R$51,3,FALSE)</f>
        <v>18</v>
      </c>
      <c r="F280" s="9" t="s">
        <v>762</v>
      </c>
      <c r="G280" s="9">
        <v>1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9">
        <v>0</v>
      </c>
      <c r="AA280" s="9" t="s">
        <v>1877</v>
      </c>
      <c r="AB280" s="9">
        <v>0</v>
      </c>
      <c r="AC280" s="9">
        <v>0</v>
      </c>
      <c r="AD280" s="9">
        <v>0</v>
      </c>
      <c r="AE280" s="9">
        <v>0</v>
      </c>
      <c r="AF280" s="9">
        <v>0</v>
      </c>
      <c r="AG280" s="9" t="s">
        <v>1877</v>
      </c>
      <c r="AH280" s="9">
        <v>0</v>
      </c>
      <c r="AI280" s="9" t="s">
        <v>152</v>
      </c>
      <c r="AJ280" s="9" t="s">
        <v>152</v>
      </c>
      <c r="AK280" s="9" t="s">
        <v>1877</v>
      </c>
      <c r="AL280" s="9" t="s">
        <v>1877</v>
      </c>
      <c r="AM280" s="9" t="s">
        <v>1877</v>
      </c>
      <c r="AN280" s="9" t="s">
        <v>1877</v>
      </c>
      <c r="AO280" s="9" t="s">
        <v>1882</v>
      </c>
    </row>
    <row r="281" spans="1:41" x14ac:dyDescent="0.3">
      <c r="A281" s="7">
        <v>278</v>
      </c>
      <c r="B281" s="7" t="s">
        <v>547</v>
      </c>
      <c r="C281" s="8">
        <f>VLOOKUP(D281,ItemTexture!$D$2:$E$336,2,FALSE)</f>
        <v>292</v>
      </c>
      <c r="D281" s="8" t="s">
        <v>1811</v>
      </c>
      <c r="E281" s="9">
        <f>VLOOKUP(F281,Sheet3!$P$2:$R$51,3,FALSE)</f>
        <v>18</v>
      </c>
      <c r="F281" s="9" t="s">
        <v>762</v>
      </c>
      <c r="G281" s="9">
        <v>1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0</v>
      </c>
      <c r="AA281" s="9" t="s">
        <v>1877</v>
      </c>
      <c r="AB281" s="9">
        <v>0</v>
      </c>
      <c r="AC281" s="9">
        <v>0</v>
      </c>
      <c r="AD281" s="9">
        <v>0</v>
      </c>
      <c r="AE281" s="9">
        <v>0</v>
      </c>
      <c r="AF281" s="9">
        <v>0</v>
      </c>
      <c r="AG281" s="9" t="s">
        <v>1877</v>
      </c>
      <c r="AH281" s="9">
        <v>0</v>
      </c>
      <c r="AI281" s="9" t="s">
        <v>156</v>
      </c>
      <c r="AJ281" s="9" t="s">
        <v>156</v>
      </c>
      <c r="AK281" s="9" t="s">
        <v>1877</v>
      </c>
      <c r="AL281" s="9" t="s">
        <v>1877</v>
      </c>
      <c r="AM281" s="9" t="s">
        <v>1877</v>
      </c>
      <c r="AN281" s="9" t="s">
        <v>1877</v>
      </c>
      <c r="AO281" s="9" t="s">
        <v>1877</v>
      </c>
    </row>
    <row r="282" spans="1:41" x14ac:dyDescent="0.3">
      <c r="A282" s="11">
        <v>279</v>
      </c>
      <c r="B282" s="7" t="s">
        <v>548</v>
      </c>
      <c r="C282" s="8">
        <f>VLOOKUP(D282,ItemTexture!$D$2:$E$336,2,FALSE)</f>
        <v>294</v>
      </c>
      <c r="D282" s="8" t="s">
        <v>1813</v>
      </c>
      <c r="E282" s="9">
        <f>VLOOKUP(F282,Sheet3!$P$2:$R$51,3,FALSE)</f>
        <v>18</v>
      </c>
      <c r="F282" s="9" t="s">
        <v>762</v>
      </c>
      <c r="G282" s="9">
        <v>1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9">
        <v>0</v>
      </c>
      <c r="AA282" s="9" t="s">
        <v>1877</v>
      </c>
      <c r="AB282" s="9">
        <v>0</v>
      </c>
      <c r="AC282" s="9">
        <v>0</v>
      </c>
      <c r="AD282" s="9">
        <v>0</v>
      </c>
      <c r="AE282" s="9">
        <v>0</v>
      </c>
      <c r="AF282" s="9">
        <v>0</v>
      </c>
      <c r="AG282" s="9" t="s">
        <v>1877</v>
      </c>
      <c r="AH282" s="9">
        <v>0</v>
      </c>
      <c r="AI282" s="9" t="s">
        <v>156</v>
      </c>
      <c r="AJ282" s="9" t="s">
        <v>156</v>
      </c>
      <c r="AK282" s="9" t="s">
        <v>152</v>
      </c>
      <c r="AL282" s="9" t="s">
        <v>1877</v>
      </c>
      <c r="AM282" s="9" t="s">
        <v>1877</v>
      </c>
      <c r="AN282" s="9" t="s">
        <v>1877</v>
      </c>
      <c r="AO282" s="9" t="s">
        <v>1884</v>
      </c>
    </row>
    <row r="283" spans="1:41" x14ac:dyDescent="0.3">
      <c r="A283" s="7">
        <v>280</v>
      </c>
      <c r="B283" s="7" t="s">
        <v>549</v>
      </c>
      <c r="C283" s="8">
        <f>VLOOKUP(D283,ItemTexture!$D$2:$E$336,2,FALSE)</f>
        <v>251</v>
      </c>
      <c r="D283" s="8" t="s">
        <v>1770</v>
      </c>
      <c r="E283" s="9">
        <f>VLOOKUP(F283,Sheet3!$P$2:$R$51,3,FALSE)</f>
        <v>18</v>
      </c>
      <c r="F283" s="9" t="s">
        <v>762</v>
      </c>
      <c r="G283" s="9">
        <v>1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9">
        <v>0</v>
      </c>
      <c r="AA283" s="9" t="s">
        <v>1877</v>
      </c>
      <c r="AB283" s="9">
        <v>0</v>
      </c>
      <c r="AC283" s="9">
        <v>0</v>
      </c>
      <c r="AD283" s="9">
        <v>0</v>
      </c>
      <c r="AE283" s="9">
        <v>0</v>
      </c>
      <c r="AF283" s="9">
        <v>0</v>
      </c>
      <c r="AG283" s="9" t="s">
        <v>1877</v>
      </c>
      <c r="AH283" s="9">
        <v>0</v>
      </c>
      <c r="AI283" s="9" t="s">
        <v>157</v>
      </c>
      <c r="AJ283" s="9" t="s">
        <v>156</v>
      </c>
      <c r="AK283" s="9" t="s">
        <v>1877</v>
      </c>
      <c r="AL283" s="9" t="s">
        <v>1877</v>
      </c>
      <c r="AM283" s="9" t="s">
        <v>1877</v>
      </c>
      <c r="AN283" s="9" t="s">
        <v>1877</v>
      </c>
      <c r="AO283" s="9" t="s">
        <v>1877</v>
      </c>
    </row>
    <row r="284" spans="1:41" x14ac:dyDescent="0.3">
      <c r="A284" s="7">
        <v>281</v>
      </c>
      <c r="B284" s="7" t="s">
        <v>550</v>
      </c>
      <c r="C284" s="8">
        <f>VLOOKUP(D284,ItemTexture!$D$2:$E$336,2,FALSE)</f>
        <v>191</v>
      </c>
      <c r="D284" s="8" t="s">
        <v>1710</v>
      </c>
      <c r="E284" s="9">
        <f>VLOOKUP(F284,Sheet3!$P$2:$R$51,3,FALSE)</f>
        <v>14</v>
      </c>
      <c r="F284" s="9" t="s">
        <v>758</v>
      </c>
      <c r="G284" s="9">
        <v>1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9">
        <v>0</v>
      </c>
      <c r="AA284" s="9" t="s">
        <v>1877</v>
      </c>
      <c r="AB284" s="9">
        <v>0</v>
      </c>
      <c r="AC284" s="9">
        <v>0</v>
      </c>
      <c r="AD284" s="9">
        <v>0</v>
      </c>
      <c r="AE284" s="9">
        <v>0</v>
      </c>
      <c r="AF284" s="9">
        <v>0</v>
      </c>
      <c r="AG284" s="9" t="s">
        <v>1877</v>
      </c>
      <c r="AH284" s="9">
        <v>0</v>
      </c>
      <c r="AI284" s="9" t="s">
        <v>1877</v>
      </c>
      <c r="AJ284" s="9" t="s">
        <v>1877</v>
      </c>
      <c r="AK284" s="9" t="s">
        <v>1877</v>
      </c>
      <c r="AL284" s="9" t="s">
        <v>1877</v>
      </c>
      <c r="AM284" s="9" t="s">
        <v>1877</v>
      </c>
      <c r="AN284" s="9" t="s">
        <v>1877</v>
      </c>
      <c r="AO284" s="9" t="s">
        <v>577</v>
      </c>
    </row>
    <row r="285" spans="1:41" x14ac:dyDescent="0.3">
      <c r="A285" s="7">
        <v>282</v>
      </c>
      <c r="B285" s="7" t="s">
        <v>551</v>
      </c>
      <c r="C285" s="8">
        <f>VLOOKUP(D285,ItemTexture!$D$2:$E$336,2,FALSE)</f>
        <v>190</v>
      </c>
      <c r="D285" s="8" t="s">
        <v>1709</v>
      </c>
      <c r="E285" s="9">
        <f>VLOOKUP(F285,Sheet3!$P$2:$R$51,3,FALSE)</f>
        <v>14</v>
      </c>
      <c r="F285" s="9" t="s">
        <v>758</v>
      </c>
      <c r="G285" s="9">
        <v>1</v>
      </c>
      <c r="H285" s="9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  <c r="Y285" s="9">
        <v>0</v>
      </c>
      <c r="Z285" s="9">
        <v>0</v>
      </c>
      <c r="AA285" s="9" t="s">
        <v>1877</v>
      </c>
      <c r="AB285" s="9">
        <v>0</v>
      </c>
      <c r="AC285" s="9">
        <v>0</v>
      </c>
      <c r="AD285" s="9">
        <v>0</v>
      </c>
      <c r="AE285" s="9">
        <v>0</v>
      </c>
      <c r="AF285" s="9">
        <v>0</v>
      </c>
      <c r="AG285" s="9" t="s">
        <v>1877</v>
      </c>
      <c r="AH285" s="9">
        <v>0</v>
      </c>
      <c r="AI285" s="9" t="s">
        <v>1877</v>
      </c>
      <c r="AJ285" s="9" t="s">
        <v>1877</v>
      </c>
      <c r="AK285" s="9" t="s">
        <v>1877</v>
      </c>
      <c r="AL285" s="9" t="s">
        <v>1877</v>
      </c>
      <c r="AM285" s="9" t="s">
        <v>1877</v>
      </c>
      <c r="AN285" s="9" t="s">
        <v>1877</v>
      </c>
      <c r="AO285" s="9" t="s">
        <v>552</v>
      </c>
    </row>
    <row r="286" spans="1:41" x14ac:dyDescent="0.3">
      <c r="A286" s="7">
        <v>283</v>
      </c>
      <c r="B286" s="7" t="s">
        <v>553</v>
      </c>
      <c r="C286" s="8">
        <f>VLOOKUP(D286,ItemTexture!$D$2:$E$336,2,FALSE)</f>
        <v>203</v>
      </c>
      <c r="D286" s="8" t="s">
        <v>1722</v>
      </c>
      <c r="E286" s="9">
        <f>VLOOKUP(F286,Sheet3!$P$2:$R$51,3,FALSE)</f>
        <v>16</v>
      </c>
      <c r="F286" s="9" t="s">
        <v>760</v>
      </c>
      <c r="G286" s="9">
        <v>1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9">
        <v>0</v>
      </c>
      <c r="Z286" s="9">
        <v>0</v>
      </c>
      <c r="AA286" s="9" t="s">
        <v>1877</v>
      </c>
      <c r="AB286" s="9">
        <v>0</v>
      </c>
      <c r="AC286" s="9">
        <v>0</v>
      </c>
      <c r="AD286" s="9">
        <v>0</v>
      </c>
      <c r="AE286" s="9">
        <v>0</v>
      </c>
      <c r="AF286" s="9">
        <v>0</v>
      </c>
      <c r="AG286" s="9" t="s">
        <v>1877</v>
      </c>
      <c r="AH286" s="9">
        <v>0</v>
      </c>
      <c r="AI286" s="9" t="s">
        <v>1877</v>
      </c>
      <c r="AJ286" s="9" t="s">
        <v>1877</v>
      </c>
      <c r="AK286" s="9" t="s">
        <v>1877</v>
      </c>
      <c r="AL286" s="9" t="s">
        <v>1877</v>
      </c>
      <c r="AM286" s="9" t="s">
        <v>1877</v>
      </c>
      <c r="AN286" s="9" t="s">
        <v>1877</v>
      </c>
      <c r="AO286" s="9" t="s">
        <v>554</v>
      </c>
    </row>
    <row r="287" spans="1:41" x14ac:dyDescent="0.3">
      <c r="A287" s="11">
        <v>284</v>
      </c>
      <c r="B287" s="7" t="s">
        <v>555</v>
      </c>
      <c r="C287" s="8">
        <f>VLOOKUP(D287,ItemTexture!$D$2:$E$336,2,FALSE)</f>
        <v>276</v>
      </c>
      <c r="D287" s="8" t="s">
        <v>1873</v>
      </c>
      <c r="E287" s="9">
        <f>VLOOKUP(F287,Sheet3!$P$2:$R$51,3,FALSE)</f>
        <v>15</v>
      </c>
      <c r="F287" s="9" t="s">
        <v>759</v>
      </c>
      <c r="G287" s="9">
        <v>1</v>
      </c>
      <c r="H287" s="9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0</v>
      </c>
      <c r="AA287" s="9" t="s">
        <v>1877</v>
      </c>
      <c r="AB287" s="9">
        <v>0</v>
      </c>
      <c r="AC287" s="9">
        <v>0</v>
      </c>
      <c r="AD287" s="9">
        <v>0</v>
      </c>
      <c r="AE287" s="9">
        <v>0</v>
      </c>
      <c r="AF287" s="9">
        <v>0</v>
      </c>
      <c r="AG287" s="9" t="s">
        <v>1877</v>
      </c>
      <c r="AH287" s="9">
        <v>0</v>
      </c>
      <c r="AI287" s="9" t="s">
        <v>1877</v>
      </c>
      <c r="AJ287" s="9" t="s">
        <v>1877</v>
      </c>
      <c r="AK287" s="9" t="s">
        <v>1877</v>
      </c>
      <c r="AL287" s="9" t="s">
        <v>1877</v>
      </c>
      <c r="AM287" s="9" t="s">
        <v>1877</v>
      </c>
      <c r="AN287" s="9" t="s">
        <v>1877</v>
      </c>
      <c r="AO287" s="9" t="s">
        <v>556</v>
      </c>
    </row>
    <row r="288" spans="1:41" x14ac:dyDescent="0.3">
      <c r="A288" s="7">
        <v>285</v>
      </c>
      <c r="B288" s="7" t="s">
        <v>557</v>
      </c>
      <c r="C288" s="8">
        <f>VLOOKUP(D288,ItemTexture!$D$2:$E$336,2,FALSE)</f>
        <v>216</v>
      </c>
      <c r="D288" s="8" t="s">
        <v>1735</v>
      </c>
      <c r="E288" s="9">
        <f>VLOOKUP(F288,Sheet3!$P$2:$R$51,3,FALSE)</f>
        <v>14</v>
      </c>
      <c r="F288" s="9" t="s">
        <v>758</v>
      </c>
      <c r="G288" s="9">
        <v>1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9">
        <v>0</v>
      </c>
      <c r="Z288" s="9">
        <v>0</v>
      </c>
      <c r="AA288" s="9" t="s">
        <v>1877</v>
      </c>
      <c r="AB288" s="9">
        <v>0</v>
      </c>
      <c r="AC288" s="9">
        <v>0</v>
      </c>
      <c r="AD288" s="9">
        <v>0</v>
      </c>
      <c r="AE288" s="9">
        <v>0</v>
      </c>
      <c r="AF288" s="9">
        <v>0</v>
      </c>
      <c r="AG288" s="9" t="s">
        <v>1877</v>
      </c>
      <c r="AH288" s="9">
        <v>0</v>
      </c>
      <c r="AI288" s="9" t="s">
        <v>1877</v>
      </c>
      <c r="AJ288" s="9" t="s">
        <v>1877</v>
      </c>
      <c r="AK288" s="9" t="s">
        <v>1877</v>
      </c>
      <c r="AL288" s="9" t="s">
        <v>1877</v>
      </c>
      <c r="AM288" s="9" t="s">
        <v>1877</v>
      </c>
      <c r="AN288" s="9" t="s">
        <v>1877</v>
      </c>
      <c r="AO288" s="9" t="s">
        <v>134</v>
      </c>
    </row>
    <row r="289" spans="1:41" x14ac:dyDescent="0.3">
      <c r="A289" s="7">
        <v>286</v>
      </c>
      <c r="B289" s="7" t="s">
        <v>558</v>
      </c>
      <c r="C289" s="8">
        <f>VLOOKUP(D289,ItemTexture!$D$2:$E$336,2,FALSE)</f>
        <v>207</v>
      </c>
      <c r="D289" s="8" t="s">
        <v>1726</v>
      </c>
      <c r="E289" s="9">
        <f>VLOOKUP(F289,Sheet3!$P$2:$R$51,3,FALSE)</f>
        <v>16</v>
      </c>
      <c r="F289" s="9" t="s">
        <v>760</v>
      </c>
      <c r="G289" s="9">
        <v>1</v>
      </c>
      <c r="H289" s="9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9">
        <v>0</v>
      </c>
      <c r="AA289" s="9" t="s">
        <v>1877</v>
      </c>
      <c r="AB289" s="9">
        <v>0</v>
      </c>
      <c r="AC289" s="9">
        <v>0</v>
      </c>
      <c r="AD289" s="9">
        <v>0</v>
      </c>
      <c r="AE289" s="9">
        <v>0</v>
      </c>
      <c r="AF289" s="9">
        <v>0</v>
      </c>
      <c r="AG289" s="9" t="s">
        <v>1877</v>
      </c>
      <c r="AH289" s="9">
        <v>0</v>
      </c>
      <c r="AI289" s="9" t="s">
        <v>1877</v>
      </c>
      <c r="AJ289" s="9" t="s">
        <v>1877</v>
      </c>
      <c r="AK289" s="9" t="s">
        <v>1877</v>
      </c>
      <c r="AL289" s="9" t="s">
        <v>1877</v>
      </c>
      <c r="AM289" s="9" t="s">
        <v>1877</v>
      </c>
      <c r="AN289" s="9" t="s">
        <v>1877</v>
      </c>
      <c r="AO289" s="9" t="s">
        <v>496</v>
      </c>
    </row>
    <row r="290" spans="1:41" x14ac:dyDescent="0.3">
      <c r="A290" s="7">
        <v>287</v>
      </c>
      <c r="B290" s="7" t="s">
        <v>559</v>
      </c>
      <c r="C290" s="8">
        <f>VLOOKUP(D290,ItemTexture!$D$2:$E$336,2,FALSE)</f>
        <v>287</v>
      </c>
      <c r="D290" s="8" t="s">
        <v>1806</v>
      </c>
      <c r="E290" s="9">
        <f>VLOOKUP(F290,Sheet3!$P$2:$R$51,3,FALSE)</f>
        <v>14</v>
      </c>
      <c r="F290" s="9" t="s">
        <v>758</v>
      </c>
      <c r="G290" s="9">
        <v>1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9">
        <v>0</v>
      </c>
      <c r="AA290" s="9" t="s">
        <v>1877</v>
      </c>
      <c r="AB290" s="9">
        <v>0</v>
      </c>
      <c r="AC290" s="9">
        <v>0</v>
      </c>
      <c r="AD290" s="9">
        <v>0</v>
      </c>
      <c r="AE290" s="9">
        <v>0</v>
      </c>
      <c r="AF290" s="9">
        <v>0</v>
      </c>
      <c r="AG290" s="9" t="s">
        <v>1877</v>
      </c>
      <c r="AH290" s="9">
        <v>0</v>
      </c>
      <c r="AI290" s="9" t="s">
        <v>1877</v>
      </c>
      <c r="AJ290" s="9" t="s">
        <v>1877</v>
      </c>
      <c r="AK290" s="9" t="s">
        <v>1877</v>
      </c>
      <c r="AL290" s="9" t="s">
        <v>1877</v>
      </c>
      <c r="AM290" s="9" t="s">
        <v>1877</v>
      </c>
      <c r="AN290" s="9" t="s">
        <v>1877</v>
      </c>
      <c r="AO290" s="9" t="s">
        <v>579</v>
      </c>
    </row>
    <row r="291" spans="1:41" x14ac:dyDescent="0.3">
      <c r="A291" s="7">
        <v>288</v>
      </c>
      <c r="B291" s="7" t="s">
        <v>560</v>
      </c>
      <c r="C291" s="8">
        <f>VLOOKUP(D291,ItemTexture!$D$2:$E$336,2,FALSE)</f>
        <v>227</v>
      </c>
      <c r="D291" s="8" t="s">
        <v>1874</v>
      </c>
      <c r="E291" s="9">
        <f>VLOOKUP(F291,Sheet3!$P$2:$R$51,3,FALSE)</f>
        <v>17</v>
      </c>
      <c r="F291" s="9" t="s">
        <v>761</v>
      </c>
      <c r="G291" s="9">
        <v>1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0</v>
      </c>
      <c r="AA291" s="9" t="s">
        <v>1877</v>
      </c>
      <c r="AB291" s="9">
        <v>0</v>
      </c>
      <c r="AC291" s="9">
        <v>0</v>
      </c>
      <c r="AD291" s="9">
        <v>0</v>
      </c>
      <c r="AE291" s="9">
        <v>0</v>
      </c>
      <c r="AF291" s="9">
        <v>0</v>
      </c>
      <c r="AG291" s="9" t="s">
        <v>1877</v>
      </c>
      <c r="AH291" s="9">
        <v>0</v>
      </c>
      <c r="AI291" s="9" t="s">
        <v>1877</v>
      </c>
      <c r="AJ291" s="9" t="s">
        <v>1877</v>
      </c>
      <c r="AK291" s="9" t="s">
        <v>1877</v>
      </c>
      <c r="AL291" s="9" t="s">
        <v>1877</v>
      </c>
      <c r="AM291" s="9" t="s">
        <v>1877</v>
      </c>
      <c r="AN291" s="9" t="s">
        <v>1877</v>
      </c>
      <c r="AO291" s="9" t="s">
        <v>561</v>
      </c>
    </row>
    <row r="292" spans="1:41" x14ac:dyDescent="0.3">
      <c r="A292" s="7">
        <v>289</v>
      </c>
      <c r="B292" s="7" t="s">
        <v>562</v>
      </c>
      <c r="C292" s="8">
        <f>VLOOKUP(D292,ItemTexture!$D$2:$E$336,2,FALSE)</f>
        <v>230</v>
      </c>
      <c r="D292" s="8" t="s">
        <v>1875</v>
      </c>
      <c r="E292" s="9">
        <f>VLOOKUP(F292,Sheet3!$P$2:$R$51,3,FALSE)</f>
        <v>17</v>
      </c>
      <c r="F292" s="9" t="s">
        <v>761</v>
      </c>
      <c r="G292" s="9">
        <v>1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9">
        <v>0</v>
      </c>
      <c r="Z292" s="9">
        <v>0</v>
      </c>
      <c r="AA292" s="9" t="s">
        <v>1877</v>
      </c>
      <c r="AB292" s="9">
        <v>0</v>
      </c>
      <c r="AC292" s="9">
        <v>0</v>
      </c>
      <c r="AD292" s="9">
        <v>0</v>
      </c>
      <c r="AE292" s="9">
        <v>0</v>
      </c>
      <c r="AF292" s="9">
        <v>0</v>
      </c>
      <c r="AG292" s="9" t="s">
        <v>1877</v>
      </c>
      <c r="AH292" s="9">
        <v>0</v>
      </c>
      <c r="AI292" s="9" t="s">
        <v>1877</v>
      </c>
      <c r="AJ292" s="9" t="s">
        <v>1877</v>
      </c>
      <c r="AK292" s="9" t="s">
        <v>1877</v>
      </c>
      <c r="AL292" s="9" t="s">
        <v>1877</v>
      </c>
      <c r="AM292" s="9" t="s">
        <v>1877</v>
      </c>
      <c r="AN292" s="9" t="s">
        <v>1877</v>
      </c>
      <c r="AO292" s="9" t="s">
        <v>563</v>
      </c>
    </row>
    <row r="293" spans="1:41" x14ac:dyDescent="0.3">
      <c r="A293" s="7">
        <v>290</v>
      </c>
      <c r="B293" s="7" t="s">
        <v>564</v>
      </c>
      <c r="C293" s="8">
        <f>VLOOKUP(D293,ItemTexture!$D$2:$E$336,2,FALSE)</f>
        <v>234</v>
      </c>
      <c r="D293" s="8" t="s">
        <v>1876</v>
      </c>
      <c r="E293" s="9">
        <f>VLOOKUP(F293,Sheet3!$P$2:$R$51,3,FALSE)</f>
        <v>17</v>
      </c>
      <c r="F293" s="9" t="s">
        <v>761</v>
      </c>
      <c r="G293" s="9">
        <v>1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9">
        <v>0</v>
      </c>
      <c r="Z293" s="9">
        <v>0</v>
      </c>
      <c r="AA293" s="9" t="s">
        <v>1877</v>
      </c>
      <c r="AB293" s="9">
        <v>0</v>
      </c>
      <c r="AC293" s="9">
        <v>0</v>
      </c>
      <c r="AD293" s="9">
        <v>0</v>
      </c>
      <c r="AE293" s="9">
        <v>0</v>
      </c>
      <c r="AF293" s="9">
        <v>0</v>
      </c>
      <c r="AG293" s="9" t="s">
        <v>1877</v>
      </c>
      <c r="AH293" s="9">
        <v>0</v>
      </c>
      <c r="AI293" s="9" t="s">
        <v>1877</v>
      </c>
      <c r="AJ293" s="9" t="s">
        <v>1877</v>
      </c>
      <c r="AK293" s="9" t="s">
        <v>1877</v>
      </c>
      <c r="AL293" s="9" t="s">
        <v>1877</v>
      </c>
      <c r="AM293" s="9" t="s">
        <v>1877</v>
      </c>
      <c r="AN293" s="9" t="s">
        <v>1877</v>
      </c>
      <c r="AO293" s="9" t="s">
        <v>1877</v>
      </c>
    </row>
    <row r="294" spans="1:41" x14ac:dyDescent="0.3">
      <c r="A294" s="7">
        <v>291</v>
      </c>
      <c r="B294" s="7" t="s">
        <v>581</v>
      </c>
      <c r="C294" s="8">
        <f>VLOOKUP(D294,ItemTexture!$D$2:$E$336,2,FALSE)</f>
        <v>266</v>
      </c>
      <c r="D294" s="8" t="s">
        <v>1785</v>
      </c>
      <c r="E294" s="9">
        <f>VLOOKUP(F294,Sheet3!$P$2:$R$51,3,FALSE)</f>
        <v>19</v>
      </c>
      <c r="F294" s="9" t="s">
        <v>763</v>
      </c>
      <c r="G294" s="9">
        <v>1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9">
        <v>0</v>
      </c>
      <c r="Z294" s="9">
        <v>0</v>
      </c>
      <c r="AA294" s="9" t="s">
        <v>1877</v>
      </c>
      <c r="AB294" s="9">
        <v>0</v>
      </c>
      <c r="AC294" s="9">
        <v>0</v>
      </c>
      <c r="AD294" s="9">
        <v>0</v>
      </c>
      <c r="AE294" s="9">
        <v>0</v>
      </c>
      <c r="AF294" s="9">
        <v>0</v>
      </c>
      <c r="AG294" s="9" t="s">
        <v>1877</v>
      </c>
      <c r="AH294" s="9">
        <v>0</v>
      </c>
      <c r="AI294" s="9" t="s">
        <v>1877</v>
      </c>
      <c r="AJ294" s="9" t="s">
        <v>1877</v>
      </c>
      <c r="AK294" s="9" t="s">
        <v>1877</v>
      </c>
      <c r="AL294" s="9" t="s">
        <v>1877</v>
      </c>
      <c r="AM294" s="9" t="s">
        <v>1877</v>
      </c>
      <c r="AN294" s="9" t="s">
        <v>1877</v>
      </c>
      <c r="AO294" s="9" t="s">
        <v>649</v>
      </c>
    </row>
    <row r="295" spans="1:41" x14ac:dyDescent="0.3">
      <c r="A295" s="7">
        <v>292</v>
      </c>
      <c r="B295" s="7" t="s">
        <v>583</v>
      </c>
      <c r="C295" s="8">
        <f>VLOOKUP(D295,ItemTexture!$D$2:$E$336,2,FALSE)</f>
        <v>295</v>
      </c>
      <c r="D295" s="8" t="s">
        <v>1814</v>
      </c>
      <c r="E295" s="9">
        <f>VLOOKUP(F295,Sheet3!$P$2:$R$51,3,FALSE)</f>
        <v>20</v>
      </c>
      <c r="F295" s="9" t="s">
        <v>764</v>
      </c>
      <c r="G295" s="9">
        <v>1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9">
        <v>0</v>
      </c>
      <c r="Z295" s="9">
        <v>0</v>
      </c>
      <c r="AA295" s="9" t="s">
        <v>1877</v>
      </c>
      <c r="AB295" s="9">
        <v>0</v>
      </c>
      <c r="AC295" s="9">
        <v>0</v>
      </c>
      <c r="AD295" s="9">
        <v>0</v>
      </c>
      <c r="AE295" s="9">
        <v>0</v>
      </c>
      <c r="AF295" s="9">
        <v>0</v>
      </c>
      <c r="AG295" s="9" t="s">
        <v>1877</v>
      </c>
      <c r="AH295" s="9">
        <v>0</v>
      </c>
      <c r="AI295" s="9" t="s">
        <v>1877</v>
      </c>
      <c r="AJ295" s="9" t="s">
        <v>1877</v>
      </c>
      <c r="AK295" s="9" t="s">
        <v>1877</v>
      </c>
      <c r="AL295" s="9" t="s">
        <v>1877</v>
      </c>
      <c r="AM295" s="9" t="s">
        <v>1877</v>
      </c>
      <c r="AN295" s="9" t="s">
        <v>1877</v>
      </c>
      <c r="AO295" s="9" t="s">
        <v>651</v>
      </c>
    </row>
    <row r="296" spans="1:41" x14ac:dyDescent="0.3">
      <c r="A296" s="7">
        <v>293</v>
      </c>
      <c r="B296" s="7" t="s">
        <v>585</v>
      </c>
      <c r="C296" s="8">
        <f>VLOOKUP(D296,ItemTexture!$D$2:$E$336,2,FALSE)</f>
        <v>331</v>
      </c>
      <c r="D296" s="8" t="s">
        <v>1850</v>
      </c>
      <c r="E296" s="9">
        <f>VLOOKUP(F296,Sheet3!$P$2:$R$51,3,FALSE)</f>
        <v>21</v>
      </c>
      <c r="F296" s="9" t="s">
        <v>765</v>
      </c>
      <c r="G296" s="9">
        <v>1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9">
        <v>0</v>
      </c>
      <c r="Z296" s="9">
        <v>0</v>
      </c>
      <c r="AA296" s="9" t="s">
        <v>1877</v>
      </c>
      <c r="AB296" s="9">
        <v>0</v>
      </c>
      <c r="AC296" s="9">
        <v>0</v>
      </c>
      <c r="AD296" s="9">
        <v>0</v>
      </c>
      <c r="AE296" s="9">
        <v>0</v>
      </c>
      <c r="AF296" s="9">
        <v>0</v>
      </c>
      <c r="AG296" s="9" t="s">
        <v>1877</v>
      </c>
      <c r="AH296" s="9">
        <v>0</v>
      </c>
      <c r="AI296" s="9" t="s">
        <v>1877</v>
      </c>
      <c r="AJ296" s="9" t="s">
        <v>1877</v>
      </c>
      <c r="AK296" s="9" t="s">
        <v>1877</v>
      </c>
      <c r="AL296" s="9" t="s">
        <v>1877</v>
      </c>
      <c r="AM296" s="9" t="s">
        <v>1877</v>
      </c>
      <c r="AN296" s="9" t="s">
        <v>1877</v>
      </c>
      <c r="AO296" s="9" t="s">
        <v>653</v>
      </c>
    </row>
    <row r="297" spans="1:41" x14ac:dyDescent="0.3">
      <c r="A297" s="7">
        <v>294</v>
      </c>
      <c r="B297" s="7" t="s">
        <v>587</v>
      </c>
      <c r="C297" s="8">
        <f>VLOOKUP(D297,ItemTexture!$D$2:$E$336,2,FALSE)</f>
        <v>261</v>
      </c>
      <c r="D297" s="8" t="s">
        <v>1780</v>
      </c>
      <c r="E297" s="9">
        <f>VLOOKUP(F297,Sheet3!$P$2:$R$51,3,FALSE)</f>
        <v>22</v>
      </c>
      <c r="F297" s="9" t="s">
        <v>766</v>
      </c>
      <c r="G297" s="9">
        <v>1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9">
        <v>0</v>
      </c>
      <c r="AA297" s="9" t="s">
        <v>1877</v>
      </c>
      <c r="AB297" s="9">
        <v>0</v>
      </c>
      <c r="AC297" s="9">
        <v>0</v>
      </c>
      <c r="AD297" s="9">
        <v>0</v>
      </c>
      <c r="AE297" s="9">
        <v>0</v>
      </c>
      <c r="AF297" s="9">
        <v>0</v>
      </c>
      <c r="AG297" s="9" t="s">
        <v>1877</v>
      </c>
      <c r="AH297" s="9">
        <v>0</v>
      </c>
      <c r="AI297" s="9" t="s">
        <v>1877</v>
      </c>
      <c r="AJ297" s="9" t="s">
        <v>1877</v>
      </c>
      <c r="AK297" s="9" t="s">
        <v>1877</v>
      </c>
      <c r="AL297" s="9" t="s">
        <v>1877</v>
      </c>
      <c r="AM297" s="9" t="s">
        <v>1877</v>
      </c>
      <c r="AN297" s="9" t="s">
        <v>1877</v>
      </c>
      <c r="AO297" s="9" t="s">
        <v>589</v>
      </c>
    </row>
    <row r="298" spans="1:41" x14ac:dyDescent="0.3">
      <c r="A298" s="7">
        <v>295</v>
      </c>
      <c r="B298" s="7" t="s">
        <v>590</v>
      </c>
      <c r="C298" s="8">
        <f>VLOOKUP(D298,ItemTexture!$D$2:$E$336,2,FALSE)</f>
        <v>274</v>
      </c>
      <c r="D298" s="8" t="s">
        <v>1793</v>
      </c>
      <c r="E298" s="9">
        <f>VLOOKUP(F298,Sheet3!$P$2:$R$51,3,FALSE)</f>
        <v>22</v>
      </c>
      <c r="F298" s="9" t="s">
        <v>766</v>
      </c>
      <c r="G298" s="9">
        <v>1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9">
        <v>0</v>
      </c>
      <c r="Z298" s="9">
        <v>0</v>
      </c>
      <c r="AA298" s="9" t="s">
        <v>1877</v>
      </c>
      <c r="AB298" s="9">
        <v>0</v>
      </c>
      <c r="AC298" s="9">
        <v>0</v>
      </c>
      <c r="AD298" s="9">
        <v>0</v>
      </c>
      <c r="AE298" s="9">
        <v>0</v>
      </c>
      <c r="AF298" s="9">
        <v>0</v>
      </c>
      <c r="AG298" s="9" t="s">
        <v>1877</v>
      </c>
      <c r="AH298" s="9">
        <v>0</v>
      </c>
      <c r="AI298" s="9" t="s">
        <v>1877</v>
      </c>
      <c r="AJ298" s="9" t="s">
        <v>1877</v>
      </c>
      <c r="AK298" s="9" t="s">
        <v>1877</v>
      </c>
      <c r="AL298" s="9" t="s">
        <v>1877</v>
      </c>
      <c r="AM298" s="9" t="s">
        <v>1877</v>
      </c>
      <c r="AN298" s="9" t="s">
        <v>1877</v>
      </c>
      <c r="AO298" s="9" t="s">
        <v>589</v>
      </c>
    </row>
    <row r="299" spans="1:41" x14ac:dyDescent="0.3">
      <c r="A299" s="7">
        <v>296</v>
      </c>
      <c r="B299" s="7" t="s">
        <v>591</v>
      </c>
      <c r="C299" s="8">
        <f>VLOOKUP(D299,ItemTexture!$D$2:$E$336,2,FALSE)</f>
        <v>301</v>
      </c>
      <c r="D299" s="8" t="s">
        <v>1820</v>
      </c>
      <c r="E299" s="9">
        <f>VLOOKUP(F299,Sheet3!$P$2:$R$51,3,FALSE)</f>
        <v>23</v>
      </c>
      <c r="F299" s="9" t="s">
        <v>767</v>
      </c>
      <c r="G299" s="9">
        <v>1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9">
        <v>0</v>
      </c>
      <c r="Z299" s="9">
        <v>0</v>
      </c>
      <c r="AA299" s="9" t="s">
        <v>1877</v>
      </c>
      <c r="AB299" s="9">
        <v>0</v>
      </c>
      <c r="AC299" s="9">
        <v>0</v>
      </c>
      <c r="AD299" s="9">
        <v>0</v>
      </c>
      <c r="AE299" s="9">
        <v>0</v>
      </c>
      <c r="AF299" s="9">
        <v>0</v>
      </c>
      <c r="AG299" s="9" t="s">
        <v>1877</v>
      </c>
      <c r="AH299" s="9">
        <v>0</v>
      </c>
      <c r="AI299" s="9" t="s">
        <v>1877</v>
      </c>
      <c r="AJ299" s="9" t="s">
        <v>1877</v>
      </c>
      <c r="AK299" s="9" t="s">
        <v>1877</v>
      </c>
      <c r="AL299" s="9" t="s">
        <v>1877</v>
      </c>
      <c r="AM299" s="9" t="s">
        <v>1877</v>
      </c>
      <c r="AN299" s="9" t="s">
        <v>1877</v>
      </c>
      <c r="AO299" s="9" t="s">
        <v>655</v>
      </c>
    </row>
    <row r="300" spans="1:41" x14ac:dyDescent="0.3">
      <c r="A300" s="7">
        <v>297</v>
      </c>
      <c r="B300" s="7" t="s">
        <v>593</v>
      </c>
      <c r="C300" s="8">
        <f>VLOOKUP(D300,ItemTexture!$D$2:$E$336,2,FALSE)</f>
        <v>225</v>
      </c>
      <c r="D300" s="8" t="s">
        <v>1744</v>
      </c>
      <c r="E300" s="9">
        <f>VLOOKUP(F300,Sheet3!$P$2:$R$51,3,FALSE)</f>
        <v>24</v>
      </c>
      <c r="F300" s="9" t="s">
        <v>768</v>
      </c>
      <c r="G300" s="9">
        <v>1</v>
      </c>
      <c r="H300" s="9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9">
        <v>0</v>
      </c>
      <c r="Z300" s="9">
        <v>0</v>
      </c>
      <c r="AA300" s="9" t="s">
        <v>1877</v>
      </c>
      <c r="AB300" s="9">
        <v>0</v>
      </c>
      <c r="AC300" s="9">
        <v>0</v>
      </c>
      <c r="AD300" s="9">
        <v>0</v>
      </c>
      <c r="AE300" s="9">
        <v>0</v>
      </c>
      <c r="AF300" s="9">
        <v>0</v>
      </c>
      <c r="AG300" s="9" t="s">
        <v>1877</v>
      </c>
      <c r="AH300" s="9">
        <v>0</v>
      </c>
      <c r="AI300" s="9" t="s">
        <v>1877</v>
      </c>
      <c r="AJ300" s="9" t="s">
        <v>1877</v>
      </c>
      <c r="AK300" s="9" t="s">
        <v>1877</v>
      </c>
      <c r="AL300" s="9" t="s">
        <v>1877</v>
      </c>
      <c r="AM300" s="9" t="s">
        <v>1877</v>
      </c>
      <c r="AN300" s="9" t="s">
        <v>1877</v>
      </c>
      <c r="AO300" s="9" t="s">
        <v>595</v>
      </c>
    </row>
    <row r="301" spans="1:41" x14ac:dyDescent="0.3">
      <c r="A301" s="7">
        <v>298</v>
      </c>
      <c r="B301" s="7" t="s">
        <v>596</v>
      </c>
      <c r="C301" s="8">
        <f>VLOOKUP(D301,ItemTexture!$D$2:$E$336,2,FALSE)</f>
        <v>285</v>
      </c>
      <c r="D301" s="8" t="s">
        <v>1804</v>
      </c>
      <c r="E301" s="9">
        <f>VLOOKUP(F301,Sheet3!$P$2:$R$51,3,FALSE)</f>
        <v>21</v>
      </c>
      <c r="F301" s="9" t="s">
        <v>765</v>
      </c>
      <c r="G301" s="9">
        <v>1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9">
        <v>0</v>
      </c>
      <c r="Z301" s="9">
        <v>0</v>
      </c>
      <c r="AA301" s="9" t="s">
        <v>1877</v>
      </c>
      <c r="AB301" s="9">
        <v>0</v>
      </c>
      <c r="AC301" s="9">
        <v>0</v>
      </c>
      <c r="AD301" s="9">
        <v>0</v>
      </c>
      <c r="AE301" s="9">
        <v>0</v>
      </c>
      <c r="AF301" s="9">
        <v>0</v>
      </c>
      <c r="AG301" s="9" t="s">
        <v>1877</v>
      </c>
      <c r="AH301" s="9">
        <v>0</v>
      </c>
      <c r="AI301" s="9" t="s">
        <v>1877</v>
      </c>
      <c r="AJ301" s="9" t="s">
        <v>1877</v>
      </c>
      <c r="AK301" s="9" t="s">
        <v>1877</v>
      </c>
      <c r="AL301" s="9" t="s">
        <v>1877</v>
      </c>
      <c r="AM301" s="9" t="s">
        <v>1877</v>
      </c>
      <c r="AN301" s="9" t="s">
        <v>1877</v>
      </c>
      <c r="AO301" s="9" t="s">
        <v>1877</v>
      </c>
    </row>
    <row r="302" spans="1:41" x14ac:dyDescent="0.3">
      <c r="A302" s="7">
        <v>299</v>
      </c>
      <c r="B302" s="7" t="s">
        <v>598</v>
      </c>
      <c r="C302" s="8">
        <f>VLOOKUP(D302,ItemTexture!$D$2:$E$336,2,FALSE)</f>
        <v>248</v>
      </c>
      <c r="D302" s="8" t="s">
        <v>1767</v>
      </c>
      <c r="E302" s="9">
        <f>VLOOKUP(F302,Sheet3!$P$2:$R$51,3,FALSE)</f>
        <v>22</v>
      </c>
      <c r="F302" s="9" t="s">
        <v>766</v>
      </c>
      <c r="G302" s="9">
        <v>1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9">
        <v>0</v>
      </c>
      <c r="Z302" s="9">
        <v>0</v>
      </c>
      <c r="AA302" s="9" t="s">
        <v>1877</v>
      </c>
      <c r="AB302" s="9">
        <v>0</v>
      </c>
      <c r="AC302" s="9">
        <v>0</v>
      </c>
      <c r="AD302" s="9">
        <v>0</v>
      </c>
      <c r="AE302" s="9">
        <v>0</v>
      </c>
      <c r="AF302" s="9">
        <v>0</v>
      </c>
      <c r="AG302" s="9" t="s">
        <v>1877</v>
      </c>
      <c r="AH302" s="9">
        <v>0</v>
      </c>
      <c r="AI302" s="9" t="s">
        <v>1877</v>
      </c>
      <c r="AJ302" s="9" t="s">
        <v>1877</v>
      </c>
      <c r="AK302" s="9" t="s">
        <v>1877</v>
      </c>
      <c r="AL302" s="9" t="s">
        <v>1877</v>
      </c>
      <c r="AM302" s="9" t="s">
        <v>1877</v>
      </c>
      <c r="AN302" s="9" t="s">
        <v>1877</v>
      </c>
      <c r="AO302" s="9" t="s">
        <v>1877</v>
      </c>
    </row>
    <row r="303" spans="1:41" x14ac:dyDescent="0.3">
      <c r="A303" s="7">
        <v>300</v>
      </c>
      <c r="B303" s="7" t="s">
        <v>599</v>
      </c>
      <c r="C303" s="8">
        <f>VLOOKUP(D303,ItemTexture!$D$2:$E$336,2,FALSE)</f>
        <v>223</v>
      </c>
      <c r="D303" s="8" t="s">
        <v>1742</v>
      </c>
      <c r="E303" s="9">
        <f>VLOOKUP(F303,Sheet3!$P$2:$R$51,3,FALSE)</f>
        <v>24</v>
      </c>
      <c r="F303" s="9" t="s">
        <v>768</v>
      </c>
      <c r="G303" s="9">
        <v>1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9">
        <v>0</v>
      </c>
      <c r="Z303" s="9">
        <v>0</v>
      </c>
      <c r="AA303" s="9" t="s">
        <v>1877</v>
      </c>
      <c r="AB303" s="9">
        <v>0</v>
      </c>
      <c r="AC303" s="9">
        <v>0</v>
      </c>
      <c r="AD303" s="9">
        <v>0</v>
      </c>
      <c r="AE303" s="9">
        <v>0</v>
      </c>
      <c r="AF303" s="9">
        <v>0</v>
      </c>
      <c r="AG303" s="9" t="s">
        <v>1877</v>
      </c>
      <c r="AH303" s="9">
        <v>0</v>
      </c>
      <c r="AI303" s="9" t="s">
        <v>1877</v>
      </c>
      <c r="AJ303" s="9" t="s">
        <v>1877</v>
      </c>
      <c r="AK303" s="9" t="s">
        <v>1877</v>
      </c>
      <c r="AL303" s="9" t="s">
        <v>1877</v>
      </c>
      <c r="AM303" s="9" t="s">
        <v>1877</v>
      </c>
      <c r="AN303" s="9" t="s">
        <v>1877</v>
      </c>
      <c r="AO303" s="9" t="s">
        <v>600</v>
      </c>
    </row>
    <row r="304" spans="1:41" x14ac:dyDescent="0.3">
      <c r="A304" s="7">
        <v>301</v>
      </c>
      <c r="B304" s="7" t="s">
        <v>601</v>
      </c>
      <c r="C304" s="8">
        <f>VLOOKUP(D304,ItemTexture!$D$2:$E$336,2,FALSE)</f>
        <v>255</v>
      </c>
      <c r="D304" s="8" t="s">
        <v>1774</v>
      </c>
      <c r="E304" s="9">
        <f>VLOOKUP(F304,Sheet3!$P$2:$R$51,3,FALSE)</f>
        <v>23</v>
      </c>
      <c r="F304" s="9" t="s">
        <v>767</v>
      </c>
      <c r="G304" s="9">
        <v>1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9">
        <v>0</v>
      </c>
      <c r="Z304" s="9">
        <v>0</v>
      </c>
      <c r="AA304" s="9" t="s">
        <v>1877</v>
      </c>
      <c r="AB304" s="9">
        <v>0</v>
      </c>
      <c r="AC304" s="9">
        <v>0</v>
      </c>
      <c r="AD304" s="9">
        <v>0</v>
      </c>
      <c r="AE304" s="9">
        <v>0</v>
      </c>
      <c r="AF304" s="9">
        <v>0</v>
      </c>
      <c r="AG304" s="9" t="s">
        <v>1877</v>
      </c>
      <c r="AH304" s="9">
        <v>0</v>
      </c>
      <c r="AI304" s="9" t="s">
        <v>1877</v>
      </c>
      <c r="AJ304" s="9" t="s">
        <v>1877</v>
      </c>
      <c r="AK304" s="9" t="s">
        <v>1877</v>
      </c>
      <c r="AL304" s="9" t="s">
        <v>1877</v>
      </c>
      <c r="AM304" s="9" t="s">
        <v>1877</v>
      </c>
      <c r="AN304" s="9" t="s">
        <v>1877</v>
      </c>
      <c r="AO304" s="9" t="s">
        <v>657</v>
      </c>
    </row>
    <row r="305" spans="1:41" x14ac:dyDescent="0.3">
      <c r="A305" s="7">
        <v>302</v>
      </c>
      <c r="B305" s="7" t="s">
        <v>602</v>
      </c>
      <c r="C305" s="8">
        <f>VLOOKUP(D305,ItemTexture!$D$2:$E$336,2,FALSE)</f>
        <v>328</v>
      </c>
      <c r="D305" s="8" t="s">
        <v>1847</v>
      </c>
      <c r="E305" s="9">
        <f>VLOOKUP(F305,Sheet3!$P$2:$R$51,3,FALSE)</f>
        <v>21</v>
      </c>
      <c r="F305" s="9" t="s">
        <v>765</v>
      </c>
      <c r="G305" s="9">
        <v>1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9">
        <v>0</v>
      </c>
      <c r="Z305" s="9">
        <v>0</v>
      </c>
      <c r="AA305" s="9" t="s">
        <v>1877</v>
      </c>
      <c r="AB305" s="9">
        <v>0</v>
      </c>
      <c r="AC305" s="9">
        <v>0</v>
      </c>
      <c r="AD305" s="9">
        <v>0</v>
      </c>
      <c r="AE305" s="9">
        <v>0</v>
      </c>
      <c r="AF305" s="9">
        <v>0</v>
      </c>
      <c r="AG305" s="9" t="s">
        <v>1877</v>
      </c>
      <c r="AH305" s="9">
        <v>0</v>
      </c>
      <c r="AI305" s="9" t="s">
        <v>1877</v>
      </c>
      <c r="AJ305" s="9" t="s">
        <v>1877</v>
      </c>
      <c r="AK305" s="9" t="s">
        <v>1877</v>
      </c>
      <c r="AL305" s="9" t="s">
        <v>1877</v>
      </c>
      <c r="AM305" s="9" t="s">
        <v>1877</v>
      </c>
      <c r="AN305" s="9" t="s">
        <v>1877</v>
      </c>
      <c r="AO305" s="9" t="s">
        <v>603</v>
      </c>
    </row>
    <row r="306" spans="1:41" x14ac:dyDescent="0.3">
      <c r="A306" s="7">
        <v>303</v>
      </c>
      <c r="B306" s="7" t="s">
        <v>604</v>
      </c>
      <c r="C306" s="8">
        <f>VLOOKUP(D306,ItemTexture!$D$2:$E$336,2,FALSE)</f>
        <v>310</v>
      </c>
      <c r="D306" s="8" t="s">
        <v>1829</v>
      </c>
      <c r="E306" s="9">
        <f>VLOOKUP(F306,Sheet3!$P$2:$R$51,3,FALSE)</f>
        <v>23</v>
      </c>
      <c r="F306" s="9" t="s">
        <v>767</v>
      </c>
      <c r="G306" s="9">
        <v>1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9">
        <v>0</v>
      </c>
      <c r="Z306" s="9">
        <v>0</v>
      </c>
      <c r="AA306" s="9" t="s">
        <v>1877</v>
      </c>
      <c r="AB306" s="9">
        <v>0</v>
      </c>
      <c r="AC306" s="9">
        <v>0</v>
      </c>
      <c r="AD306" s="9">
        <v>0</v>
      </c>
      <c r="AE306" s="9">
        <v>0</v>
      </c>
      <c r="AF306" s="9">
        <v>0</v>
      </c>
      <c r="AG306" s="9" t="s">
        <v>1877</v>
      </c>
      <c r="AH306" s="9">
        <v>0</v>
      </c>
      <c r="AI306" s="9" t="s">
        <v>1877</v>
      </c>
      <c r="AJ306" s="9" t="s">
        <v>1877</v>
      </c>
      <c r="AK306" s="9" t="s">
        <v>1877</v>
      </c>
      <c r="AL306" s="9" t="s">
        <v>1877</v>
      </c>
      <c r="AM306" s="9" t="s">
        <v>1877</v>
      </c>
      <c r="AN306" s="9" t="s">
        <v>1877</v>
      </c>
      <c r="AO306" s="9" t="s">
        <v>659</v>
      </c>
    </row>
    <row r="307" spans="1:41" x14ac:dyDescent="0.3">
      <c r="A307" s="7">
        <v>304</v>
      </c>
      <c r="B307" s="7" t="s">
        <v>605</v>
      </c>
      <c r="C307" s="8">
        <f>VLOOKUP(D307,ItemTexture!$D$2:$E$336,2,FALSE)</f>
        <v>224</v>
      </c>
      <c r="D307" s="8" t="s">
        <v>1743</v>
      </c>
      <c r="E307" s="9">
        <f>VLOOKUP(F307,Sheet3!$P$2:$R$51,3,FALSE)</f>
        <v>24</v>
      </c>
      <c r="F307" s="9" t="s">
        <v>768</v>
      </c>
      <c r="G307" s="9">
        <v>1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9">
        <v>0</v>
      </c>
      <c r="Z307" s="9">
        <v>0</v>
      </c>
      <c r="AA307" s="9" t="s">
        <v>1877</v>
      </c>
      <c r="AB307" s="9">
        <v>0</v>
      </c>
      <c r="AC307" s="9">
        <v>0</v>
      </c>
      <c r="AD307" s="9">
        <v>0</v>
      </c>
      <c r="AE307" s="9">
        <v>0</v>
      </c>
      <c r="AF307" s="9">
        <v>0</v>
      </c>
      <c r="AG307" s="9" t="s">
        <v>1877</v>
      </c>
      <c r="AH307" s="9">
        <v>0</v>
      </c>
      <c r="AI307" s="9" t="s">
        <v>1877</v>
      </c>
      <c r="AJ307" s="9" t="s">
        <v>1877</v>
      </c>
      <c r="AK307" s="9" t="s">
        <v>1877</v>
      </c>
      <c r="AL307" s="9" t="s">
        <v>1877</v>
      </c>
      <c r="AM307" s="9" t="s">
        <v>1877</v>
      </c>
      <c r="AN307" s="9" t="s">
        <v>1877</v>
      </c>
      <c r="AO307" s="9" t="s">
        <v>606</v>
      </c>
    </row>
    <row r="308" spans="1:41" x14ac:dyDescent="0.3">
      <c r="A308" s="7">
        <v>305</v>
      </c>
      <c r="B308" s="7" t="s">
        <v>607</v>
      </c>
      <c r="C308" s="8">
        <f>VLOOKUP(D308,ItemTexture!$D$2:$E$336,2,FALSE)</f>
        <v>281</v>
      </c>
      <c r="D308" s="8" t="s">
        <v>1800</v>
      </c>
      <c r="E308" s="9">
        <f>VLOOKUP(F308,Sheet3!$P$2:$R$51,3,FALSE)</f>
        <v>25</v>
      </c>
      <c r="F308" s="9" t="s">
        <v>769</v>
      </c>
      <c r="G308" s="9">
        <v>1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9">
        <v>0</v>
      </c>
      <c r="Z308" s="9">
        <v>0</v>
      </c>
      <c r="AA308" s="9" t="s">
        <v>1877</v>
      </c>
      <c r="AB308" s="9">
        <v>0</v>
      </c>
      <c r="AC308" s="9">
        <v>0</v>
      </c>
      <c r="AD308" s="9">
        <v>0</v>
      </c>
      <c r="AE308" s="9">
        <v>0</v>
      </c>
      <c r="AF308" s="9">
        <v>0</v>
      </c>
      <c r="AG308" s="9" t="s">
        <v>1877</v>
      </c>
      <c r="AH308" s="9">
        <v>0</v>
      </c>
      <c r="AI308" s="9" t="s">
        <v>1877</v>
      </c>
      <c r="AJ308" s="9" t="s">
        <v>1877</v>
      </c>
      <c r="AK308" s="9" t="s">
        <v>1877</v>
      </c>
      <c r="AL308" s="9" t="s">
        <v>1877</v>
      </c>
      <c r="AM308" s="9" t="s">
        <v>1877</v>
      </c>
      <c r="AN308" s="9" t="s">
        <v>1877</v>
      </c>
      <c r="AO308" s="9" t="s">
        <v>609</v>
      </c>
    </row>
    <row r="309" spans="1:41" x14ac:dyDescent="0.3">
      <c r="A309" s="7">
        <v>306</v>
      </c>
      <c r="B309" s="7" t="s">
        <v>610</v>
      </c>
      <c r="C309" s="8">
        <f>VLOOKUP(D309,ItemTexture!$D$2:$E$336,2,FALSE)</f>
        <v>282</v>
      </c>
      <c r="D309" s="8" t="s">
        <v>1801</v>
      </c>
      <c r="E309" s="9">
        <f>VLOOKUP(F309,Sheet3!$P$2:$R$51,3,FALSE)</f>
        <v>22</v>
      </c>
      <c r="F309" s="9" t="s">
        <v>766</v>
      </c>
      <c r="G309" s="9">
        <v>1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9">
        <v>0</v>
      </c>
      <c r="Z309" s="9">
        <v>0</v>
      </c>
      <c r="AA309" s="9" t="s">
        <v>1877</v>
      </c>
      <c r="AB309" s="9">
        <v>0</v>
      </c>
      <c r="AC309" s="9">
        <v>0</v>
      </c>
      <c r="AD309" s="9">
        <v>0</v>
      </c>
      <c r="AE309" s="9">
        <v>0</v>
      </c>
      <c r="AF309" s="9">
        <v>0</v>
      </c>
      <c r="AG309" s="9" t="s">
        <v>1877</v>
      </c>
      <c r="AH309" s="9">
        <v>0</v>
      </c>
      <c r="AI309" s="9" t="s">
        <v>1877</v>
      </c>
      <c r="AJ309" s="9" t="s">
        <v>1877</v>
      </c>
      <c r="AK309" s="9" t="s">
        <v>1877</v>
      </c>
      <c r="AL309" s="9" t="s">
        <v>1877</v>
      </c>
      <c r="AM309" s="9" t="s">
        <v>1877</v>
      </c>
      <c r="AN309" s="9" t="s">
        <v>1877</v>
      </c>
      <c r="AO309" s="9" t="s">
        <v>589</v>
      </c>
    </row>
    <row r="310" spans="1:41" x14ac:dyDescent="0.3">
      <c r="A310" s="7">
        <v>307</v>
      </c>
      <c r="B310" s="7" t="s">
        <v>611</v>
      </c>
      <c r="C310" s="8">
        <f>VLOOKUP(D310,ItemTexture!$D$2:$E$336,2,FALSE)</f>
        <v>299</v>
      </c>
      <c r="D310" s="8" t="s">
        <v>1818</v>
      </c>
      <c r="E310" s="9">
        <f>VLOOKUP(F310,Sheet3!$P$2:$R$51,3,FALSE)</f>
        <v>23</v>
      </c>
      <c r="F310" s="9" t="s">
        <v>767</v>
      </c>
      <c r="G310" s="9">
        <v>1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9">
        <v>0</v>
      </c>
      <c r="Z310" s="9">
        <v>0</v>
      </c>
      <c r="AA310" s="9" t="s">
        <v>1877</v>
      </c>
      <c r="AB310" s="9">
        <v>0</v>
      </c>
      <c r="AC310" s="9">
        <v>0</v>
      </c>
      <c r="AD310" s="9">
        <v>0</v>
      </c>
      <c r="AE310" s="9">
        <v>0</v>
      </c>
      <c r="AF310" s="9">
        <v>0</v>
      </c>
      <c r="AG310" s="9" t="s">
        <v>1877</v>
      </c>
      <c r="AH310" s="9">
        <v>0</v>
      </c>
      <c r="AI310" s="9" t="s">
        <v>1877</v>
      </c>
      <c r="AJ310" s="9" t="s">
        <v>1877</v>
      </c>
      <c r="AK310" s="9" t="s">
        <v>1877</v>
      </c>
      <c r="AL310" s="9" t="s">
        <v>1877</v>
      </c>
      <c r="AM310" s="9" t="s">
        <v>1877</v>
      </c>
      <c r="AN310" s="9" t="s">
        <v>1877</v>
      </c>
      <c r="AO310" s="9" t="s">
        <v>661</v>
      </c>
    </row>
    <row r="311" spans="1:41" x14ac:dyDescent="0.3">
      <c r="A311" s="7">
        <v>308</v>
      </c>
      <c r="B311" s="7" t="s">
        <v>612</v>
      </c>
      <c r="C311" s="8">
        <f>VLOOKUP(D311,ItemTexture!$D$2:$E$336,2,FALSE)</f>
        <v>268</v>
      </c>
      <c r="D311" s="8" t="s">
        <v>1787</v>
      </c>
      <c r="E311" s="9">
        <f>VLOOKUP(F311,Sheet3!$P$2:$R$51,3,FALSE)</f>
        <v>19</v>
      </c>
      <c r="F311" s="9" t="s">
        <v>763</v>
      </c>
      <c r="G311" s="9">
        <v>1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9">
        <v>0</v>
      </c>
      <c r="Z311" s="9">
        <v>0</v>
      </c>
      <c r="AA311" s="9" t="s">
        <v>1877</v>
      </c>
      <c r="AB311" s="9">
        <v>0</v>
      </c>
      <c r="AC311" s="9">
        <v>0</v>
      </c>
      <c r="AD311" s="9">
        <v>0</v>
      </c>
      <c r="AE311" s="9">
        <v>0</v>
      </c>
      <c r="AF311" s="9">
        <v>0</v>
      </c>
      <c r="AG311" s="9" t="s">
        <v>1877</v>
      </c>
      <c r="AH311" s="9">
        <v>0</v>
      </c>
      <c r="AI311" s="9" t="s">
        <v>1877</v>
      </c>
      <c r="AJ311" s="9" t="s">
        <v>1877</v>
      </c>
      <c r="AK311" s="9" t="s">
        <v>1877</v>
      </c>
      <c r="AL311" s="9" t="s">
        <v>1877</v>
      </c>
      <c r="AM311" s="9" t="s">
        <v>1877</v>
      </c>
      <c r="AN311" s="9" t="s">
        <v>1877</v>
      </c>
      <c r="AO311" s="9" t="s">
        <v>663</v>
      </c>
    </row>
    <row r="312" spans="1:41" x14ac:dyDescent="0.3">
      <c r="A312" s="7">
        <v>309</v>
      </c>
      <c r="B312" s="7" t="s">
        <v>613</v>
      </c>
      <c r="C312" s="8">
        <f>VLOOKUP(D312,ItemTexture!$D$2:$E$336,2,FALSE)</f>
        <v>303</v>
      </c>
      <c r="D312" s="8" t="s">
        <v>1822</v>
      </c>
      <c r="E312" s="9">
        <f>VLOOKUP(F312,Sheet3!$P$2:$R$51,3,FALSE)</f>
        <v>23</v>
      </c>
      <c r="F312" s="9" t="s">
        <v>767</v>
      </c>
      <c r="G312" s="9">
        <v>1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9">
        <v>0</v>
      </c>
      <c r="Z312" s="9">
        <v>0</v>
      </c>
      <c r="AA312" s="9" t="s">
        <v>1877</v>
      </c>
      <c r="AB312" s="9">
        <v>0</v>
      </c>
      <c r="AC312" s="9">
        <v>0</v>
      </c>
      <c r="AD312" s="9">
        <v>0</v>
      </c>
      <c r="AE312" s="9">
        <v>0</v>
      </c>
      <c r="AF312" s="9">
        <v>0</v>
      </c>
      <c r="AG312" s="9" t="s">
        <v>1877</v>
      </c>
      <c r="AH312" s="9">
        <v>0</v>
      </c>
      <c r="AI312" s="9" t="s">
        <v>1877</v>
      </c>
      <c r="AJ312" s="9" t="s">
        <v>1877</v>
      </c>
      <c r="AK312" s="9" t="s">
        <v>1877</v>
      </c>
      <c r="AL312" s="9" t="s">
        <v>1877</v>
      </c>
      <c r="AM312" s="9" t="s">
        <v>1877</v>
      </c>
      <c r="AN312" s="9" t="s">
        <v>1877</v>
      </c>
      <c r="AO312" s="9" t="s">
        <v>665</v>
      </c>
    </row>
    <row r="313" spans="1:41" x14ac:dyDescent="0.3">
      <c r="A313" s="7">
        <v>310</v>
      </c>
      <c r="B313" s="7" t="s">
        <v>614</v>
      </c>
      <c r="C313" s="8">
        <f>VLOOKUP(D313,ItemTexture!$D$2:$E$336,2,FALSE)</f>
        <v>260</v>
      </c>
      <c r="D313" s="8" t="s">
        <v>1779</v>
      </c>
      <c r="E313" s="9">
        <f>VLOOKUP(F313,Sheet3!$P$2:$R$51,3,FALSE)</f>
        <v>20</v>
      </c>
      <c r="F313" s="9" t="s">
        <v>764</v>
      </c>
      <c r="G313" s="9">
        <v>1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9">
        <v>0</v>
      </c>
      <c r="Z313" s="9">
        <v>0</v>
      </c>
      <c r="AA313" s="9" t="s">
        <v>1877</v>
      </c>
      <c r="AB313" s="9">
        <v>0</v>
      </c>
      <c r="AC313" s="9">
        <v>0</v>
      </c>
      <c r="AD313" s="9">
        <v>0</v>
      </c>
      <c r="AE313" s="9">
        <v>0</v>
      </c>
      <c r="AF313" s="9">
        <v>0</v>
      </c>
      <c r="AG313" s="9" t="s">
        <v>1877</v>
      </c>
      <c r="AH313" s="9">
        <v>0</v>
      </c>
      <c r="AI313" s="9" t="s">
        <v>1877</v>
      </c>
      <c r="AJ313" s="9" t="s">
        <v>1877</v>
      </c>
      <c r="AK313" s="9" t="s">
        <v>1877</v>
      </c>
      <c r="AL313" s="9" t="s">
        <v>1877</v>
      </c>
      <c r="AM313" s="9" t="s">
        <v>1877</v>
      </c>
      <c r="AN313" s="9" t="s">
        <v>1877</v>
      </c>
      <c r="AO313" s="9" t="s">
        <v>1877</v>
      </c>
    </row>
    <row r="314" spans="1:41" x14ac:dyDescent="0.3">
      <c r="A314" s="11">
        <v>311</v>
      </c>
      <c r="B314" s="7" t="s">
        <v>615</v>
      </c>
      <c r="C314" s="8">
        <f>VLOOKUP(D314,ItemTexture!$D$2:$E$336,2,FALSE)</f>
        <v>269</v>
      </c>
      <c r="D314" s="8" t="s">
        <v>1788</v>
      </c>
      <c r="E314" s="9">
        <f>VLOOKUP(F314,Sheet3!$P$2:$R$51,3,FALSE)</f>
        <v>19</v>
      </c>
      <c r="F314" s="9" t="s">
        <v>763</v>
      </c>
      <c r="G314" s="9">
        <v>1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9">
        <v>0</v>
      </c>
      <c r="Z314" s="9">
        <v>0</v>
      </c>
      <c r="AA314" s="9" t="s">
        <v>1877</v>
      </c>
      <c r="AB314" s="9">
        <v>0</v>
      </c>
      <c r="AC314" s="9">
        <v>0</v>
      </c>
      <c r="AD314" s="9">
        <v>0</v>
      </c>
      <c r="AE314" s="9">
        <v>0</v>
      </c>
      <c r="AF314" s="9">
        <v>0</v>
      </c>
      <c r="AG314" s="9" t="s">
        <v>1877</v>
      </c>
      <c r="AH314" s="9">
        <v>0</v>
      </c>
      <c r="AI314" s="9" t="s">
        <v>1877</v>
      </c>
      <c r="AJ314" s="9" t="s">
        <v>1877</v>
      </c>
      <c r="AK314" s="9" t="s">
        <v>1877</v>
      </c>
      <c r="AL314" s="9" t="s">
        <v>1877</v>
      </c>
      <c r="AM314" s="9" t="s">
        <v>1877</v>
      </c>
      <c r="AN314" s="9" t="s">
        <v>1877</v>
      </c>
      <c r="AO314" s="9" t="s">
        <v>667</v>
      </c>
    </row>
    <row r="315" spans="1:41" x14ac:dyDescent="0.3">
      <c r="A315" s="11">
        <v>312</v>
      </c>
      <c r="B315" s="7" t="s">
        <v>616</v>
      </c>
      <c r="C315" s="8">
        <f>VLOOKUP(D315,ItemTexture!$D$2:$E$336,2,FALSE)</f>
        <v>307</v>
      </c>
      <c r="D315" s="8" t="s">
        <v>1826</v>
      </c>
      <c r="E315" s="9">
        <f>VLOOKUP(F315,Sheet3!$P$2:$R$51,3,FALSE)</f>
        <v>23</v>
      </c>
      <c r="F315" s="9" t="s">
        <v>767</v>
      </c>
      <c r="G315" s="9">
        <v>1</v>
      </c>
      <c r="H315" s="9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9">
        <v>0</v>
      </c>
      <c r="Z315" s="9">
        <v>0</v>
      </c>
      <c r="AA315" s="9" t="s">
        <v>1877</v>
      </c>
      <c r="AB315" s="9">
        <v>0</v>
      </c>
      <c r="AC315" s="9">
        <v>0</v>
      </c>
      <c r="AD315" s="9">
        <v>0</v>
      </c>
      <c r="AE315" s="9">
        <v>0</v>
      </c>
      <c r="AF315" s="9">
        <v>0</v>
      </c>
      <c r="AG315" s="9" t="s">
        <v>1877</v>
      </c>
      <c r="AH315" s="9">
        <v>0</v>
      </c>
      <c r="AI315" s="9" t="s">
        <v>1877</v>
      </c>
      <c r="AJ315" s="9" t="s">
        <v>1877</v>
      </c>
      <c r="AK315" s="9" t="s">
        <v>1877</v>
      </c>
      <c r="AL315" s="9" t="s">
        <v>1877</v>
      </c>
      <c r="AM315" s="9" t="s">
        <v>1877</v>
      </c>
      <c r="AN315" s="9" t="s">
        <v>1877</v>
      </c>
      <c r="AO315" s="9" t="s">
        <v>669</v>
      </c>
    </row>
    <row r="316" spans="1:41" x14ac:dyDescent="0.3">
      <c r="A316" s="7">
        <v>313</v>
      </c>
      <c r="B316" s="7" t="s">
        <v>617</v>
      </c>
      <c r="C316" s="8">
        <f>VLOOKUP(D316,ItemTexture!$D$2:$E$336,2,FALSE)</f>
        <v>258</v>
      </c>
      <c r="D316" s="8" t="s">
        <v>1777</v>
      </c>
      <c r="E316" s="9">
        <f>VLOOKUP(F316,Sheet3!$P$2:$R$51,3,FALSE)</f>
        <v>23</v>
      </c>
      <c r="F316" s="9" t="s">
        <v>767</v>
      </c>
      <c r="G316" s="9">
        <v>1</v>
      </c>
      <c r="H316" s="9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9">
        <v>0</v>
      </c>
      <c r="Z316" s="9">
        <v>0</v>
      </c>
      <c r="AA316" s="9" t="s">
        <v>1877</v>
      </c>
      <c r="AB316" s="9">
        <v>0</v>
      </c>
      <c r="AC316" s="9">
        <v>0</v>
      </c>
      <c r="AD316" s="9">
        <v>0</v>
      </c>
      <c r="AE316" s="9">
        <v>0</v>
      </c>
      <c r="AF316" s="9">
        <v>0</v>
      </c>
      <c r="AG316" s="9" t="s">
        <v>1877</v>
      </c>
      <c r="AH316" s="9">
        <v>0</v>
      </c>
      <c r="AI316" s="9" t="s">
        <v>1877</v>
      </c>
      <c r="AJ316" s="9" t="s">
        <v>1877</v>
      </c>
      <c r="AK316" s="9" t="s">
        <v>1877</v>
      </c>
      <c r="AL316" s="9" t="s">
        <v>1877</v>
      </c>
      <c r="AM316" s="9" t="s">
        <v>1877</v>
      </c>
      <c r="AN316" s="9" t="s">
        <v>1877</v>
      </c>
      <c r="AO316" s="9" t="s">
        <v>671</v>
      </c>
    </row>
    <row r="317" spans="1:41" x14ac:dyDescent="0.3">
      <c r="A317" s="7">
        <v>314</v>
      </c>
      <c r="B317" s="7" t="s">
        <v>618</v>
      </c>
      <c r="C317" s="8">
        <f>VLOOKUP(D317,ItemTexture!$D$2:$E$336,2,FALSE)</f>
        <v>305</v>
      </c>
      <c r="D317" s="8" t="s">
        <v>1824</v>
      </c>
      <c r="E317" s="9">
        <f>VLOOKUP(F317,Sheet3!$P$2:$R$51,3,FALSE)</f>
        <v>23</v>
      </c>
      <c r="F317" s="9" t="s">
        <v>767</v>
      </c>
      <c r="G317" s="9">
        <v>1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9">
        <v>0</v>
      </c>
      <c r="Z317" s="9">
        <v>0</v>
      </c>
      <c r="AA317" s="9" t="s">
        <v>1877</v>
      </c>
      <c r="AB317" s="9">
        <v>0</v>
      </c>
      <c r="AC317" s="9">
        <v>0</v>
      </c>
      <c r="AD317" s="9">
        <v>0</v>
      </c>
      <c r="AE317" s="9">
        <v>0</v>
      </c>
      <c r="AF317" s="9">
        <v>0</v>
      </c>
      <c r="AG317" s="9" t="s">
        <v>1877</v>
      </c>
      <c r="AH317" s="9">
        <v>0</v>
      </c>
      <c r="AI317" s="9" t="s">
        <v>1877</v>
      </c>
      <c r="AJ317" s="9" t="s">
        <v>1877</v>
      </c>
      <c r="AK317" s="9" t="s">
        <v>1877</v>
      </c>
      <c r="AL317" s="9" t="s">
        <v>1877</v>
      </c>
      <c r="AM317" s="9" t="s">
        <v>1877</v>
      </c>
      <c r="AN317" s="9" t="s">
        <v>1877</v>
      </c>
      <c r="AO317" s="9" t="s">
        <v>673</v>
      </c>
    </row>
    <row r="318" spans="1:41" x14ac:dyDescent="0.3">
      <c r="A318" s="7">
        <v>315</v>
      </c>
      <c r="B318" s="7" t="s">
        <v>619</v>
      </c>
      <c r="C318" s="8">
        <f>VLOOKUP(D318,ItemTexture!$D$2:$E$336,2,FALSE)</f>
        <v>252</v>
      </c>
      <c r="D318" s="8" t="s">
        <v>1771</v>
      </c>
      <c r="E318" s="9">
        <f>VLOOKUP(F318,Sheet3!$P$2:$R$51,3,FALSE)</f>
        <v>23</v>
      </c>
      <c r="F318" s="9" t="s">
        <v>767</v>
      </c>
      <c r="G318" s="9">
        <v>1</v>
      </c>
      <c r="H318" s="9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9">
        <v>0</v>
      </c>
      <c r="Z318" s="9">
        <v>0</v>
      </c>
      <c r="AA318" s="9" t="s">
        <v>1877</v>
      </c>
      <c r="AB318" s="9">
        <v>0</v>
      </c>
      <c r="AC318" s="9">
        <v>0</v>
      </c>
      <c r="AD318" s="9">
        <v>0</v>
      </c>
      <c r="AE318" s="9">
        <v>0</v>
      </c>
      <c r="AF318" s="9">
        <v>0</v>
      </c>
      <c r="AG318" s="9" t="s">
        <v>1877</v>
      </c>
      <c r="AH318" s="9">
        <v>0</v>
      </c>
      <c r="AI318" s="9" t="s">
        <v>1877</v>
      </c>
      <c r="AJ318" s="9" t="s">
        <v>1877</v>
      </c>
      <c r="AK318" s="9" t="s">
        <v>1877</v>
      </c>
      <c r="AL318" s="9" t="s">
        <v>1877</v>
      </c>
      <c r="AM318" s="9" t="s">
        <v>1877</v>
      </c>
      <c r="AN318" s="9" t="s">
        <v>1877</v>
      </c>
      <c r="AO318" s="9" t="s">
        <v>567</v>
      </c>
    </row>
    <row r="319" spans="1:41" x14ac:dyDescent="0.3">
      <c r="A319" s="7">
        <v>316</v>
      </c>
      <c r="B319" s="7" t="s">
        <v>620</v>
      </c>
      <c r="C319" s="8">
        <f>VLOOKUP(D319,ItemTexture!$D$2:$E$336,2,FALSE)</f>
        <v>309</v>
      </c>
      <c r="D319" s="8" t="s">
        <v>1828</v>
      </c>
      <c r="E319" s="9">
        <f>VLOOKUP(F319,Sheet3!$P$2:$R$51,3,FALSE)</f>
        <v>23</v>
      </c>
      <c r="F319" s="9" t="s">
        <v>767</v>
      </c>
      <c r="G319" s="9">
        <v>1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9">
        <v>0</v>
      </c>
      <c r="Z319" s="9">
        <v>0</v>
      </c>
      <c r="AA319" s="9" t="s">
        <v>1877</v>
      </c>
      <c r="AB319" s="9">
        <v>0</v>
      </c>
      <c r="AC319" s="9">
        <v>0</v>
      </c>
      <c r="AD319" s="9">
        <v>0</v>
      </c>
      <c r="AE319" s="9">
        <v>0</v>
      </c>
      <c r="AF319" s="9">
        <v>0</v>
      </c>
      <c r="AG319" s="9" t="s">
        <v>1877</v>
      </c>
      <c r="AH319" s="9">
        <v>0</v>
      </c>
      <c r="AI319" s="9" t="s">
        <v>1877</v>
      </c>
      <c r="AJ319" s="9" t="s">
        <v>1877</v>
      </c>
      <c r="AK319" s="9" t="s">
        <v>1877</v>
      </c>
      <c r="AL319" s="9" t="s">
        <v>1877</v>
      </c>
      <c r="AM319" s="9" t="s">
        <v>1877</v>
      </c>
      <c r="AN319" s="9" t="s">
        <v>1877</v>
      </c>
      <c r="AO319" s="9" t="s">
        <v>675</v>
      </c>
    </row>
    <row r="320" spans="1:41" x14ac:dyDescent="0.3">
      <c r="A320" s="7">
        <v>317</v>
      </c>
      <c r="B320" s="7" t="s">
        <v>621</v>
      </c>
      <c r="C320" s="8">
        <f>VLOOKUP(D320,ItemTexture!$D$2:$E$336,2,FALSE)</f>
        <v>296</v>
      </c>
      <c r="D320" s="8" t="s">
        <v>1815</v>
      </c>
      <c r="E320" s="9">
        <f>VLOOKUP(F320,Sheet3!$P$2:$R$51,3,FALSE)</f>
        <v>20</v>
      </c>
      <c r="F320" s="9" t="s">
        <v>764</v>
      </c>
      <c r="G320" s="9">
        <v>1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0</v>
      </c>
      <c r="Z320" s="9">
        <v>0</v>
      </c>
      <c r="AA320" s="9" t="s">
        <v>1877</v>
      </c>
      <c r="AB320" s="9">
        <v>0</v>
      </c>
      <c r="AC320" s="9">
        <v>0</v>
      </c>
      <c r="AD320" s="9">
        <v>0</v>
      </c>
      <c r="AE320" s="9">
        <v>0</v>
      </c>
      <c r="AF320" s="9">
        <v>0</v>
      </c>
      <c r="AG320" s="9" t="s">
        <v>1877</v>
      </c>
      <c r="AH320" s="9">
        <v>0</v>
      </c>
      <c r="AI320" s="9" t="s">
        <v>1877</v>
      </c>
      <c r="AJ320" s="9" t="s">
        <v>1877</v>
      </c>
      <c r="AK320" s="9" t="s">
        <v>1877</v>
      </c>
      <c r="AL320" s="9" t="s">
        <v>1877</v>
      </c>
      <c r="AM320" s="9" t="s">
        <v>1877</v>
      </c>
      <c r="AN320" s="9" t="s">
        <v>1877</v>
      </c>
      <c r="AO320" s="9" t="s">
        <v>651</v>
      </c>
    </row>
    <row r="321" spans="1:41" x14ac:dyDescent="0.3">
      <c r="A321" s="7">
        <v>318</v>
      </c>
      <c r="B321" s="7" t="s">
        <v>622</v>
      </c>
      <c r="C321" s="8">
        <f>VLOOKUP(D321,ItemTexture!$D$2:$E$336,2,FALSE)</f>
        <v>270</v>
      </c>
      <c r="D321" s="8" t="s">
        <v>1789</v>
      </c>
      <c r="E321" s="9">
        <f>VLOOKUP(F321,Sheet3!$P$2:$R$51,3,FALSE)</f>
        <v>19</v>
      </c>
      <c r="F321" s="9" t="s">
        <v>763</v>
      </c>
      <c r="G321" s="9">
        <v>1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9">
        <v>0</v>
      </c>
      <c r="Z321" s="9">
        <v>0</v>
      </c>
      <c r="AA321" s="9" t="s">
        <v>1877</v>
      </c>
      <c r="AB321" s="9">
        <v>0</v>
      </c>
      <c r="AC321" s="9">
        <v>0</v>
      </c>
      <c r="AD321" s="9">
        <v>0</v>
      </c>
      <c r="AE321" s="9">
        <v>0</v>
      </c>
      <c r="AF321" s="9">
        <v>0</v>
      </c>
      <c r="AG321" s="9" t="s">
        <v>1877</v>
      </c>
      <c r="AH321" s="9">
        <v>0</v>
      </c>
      <c r="AI321" s="9" t="s">
        <v>1877</v>
      </c>
      <c r="AJ321" s="9" t="s">
        <v>1877</v>
      </c>
      <c r="AK321" s="9" t="s">
        <v>1877</v>
      </c>
      <c r="AL321" s="9" t="s">
        <v>1877</v>
      </c>
      <c r="AM321" s="9" t="s">
        <v>1877</v>
      </c>
      <c r="AN321" s="9" t="s">
        <v>1877</v>
      </c>
      <c r="AO321" s="9" t="s">
        <v>677</v>
      </c>
    </row>
    <row r="322" spans="1:41" x14ac:dyDescent="0.3">
      <c r="A322" s="7">
        <v>319</v>
      </c>
      <c r="B322" s="7" t="s">
        <v>623</v>
      </c>
      <c r="C322" s="8">
        <f>VLOOKUP(D322,ItemTexture!$D$2:$E$336,2,FALSE)</f>
        <v>271</v>
      </c>
      <c r="D322" s="8" t="s">
        <v>1790</v>
      </c>
      <c r="E322" s="9">
        <f>VLOOKUP(F322,Sheet3!$P$2:$R$51,3,FALSE)</f>
        <v>19</v>
      </c>
      <c r="F322" s="9" t="s">
        <v>763</v>
      </c>
      <c r="G322" s="9">
        <v>1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9">
        <v>0</v>
      </c>
      <c r="Z322" s="9">
        <v>0</v>
      </c>
      <c r="AA322" s="9" t="s">
        <v>1877</v>
      </c>
      <c r="AB322" s="9">
        <v>0</v>
      </c>
      <c r="AC322" s="9">
        <v>0</v>
      </c>
      <c r="AD322" s="9">
        <v>0</v>
      </c>
      <c r="AE322" s="9">
        <v>0</v>
      </c>
      <c r="AF322" s="9">
        <v>0</v>
      </c>
      <c r="AG322" s="9" t="s">
        <v>1877</v>
      </c>
      <c r="AH322" s="9">
        <v>0</v>
      </c>
      <c r="AI322" s="9" t="s">
        <v>1877</v>
      </c>
      <c r="AJ322" s="9" t="s">
        <v>1877</v>
      </c>
      <c r="AK322" s="9" t="s">
        <v>1877</v>
      </c>
      <c r="AL322" s="9" t="s">
        <v>1877</v>
      </c>
      <c r="AM322" s="9" t="s">
        <v>1877</v>
      </c>
      <c r="AN322" s="9" t="s">
        <v>1877</v>
      </c>
      <c r="AO322" s="9" t="s">
        <v>679</v>
      </c>
    </row>
    <row r="323" spans="1:41" x14ac:dyDescent="0.3">
      <c r="A323" s="7">
        <v>320</v>
      </c>
      <c r="B323" s="7" t="s">
        <v>624</v>
      </c>
      <c r="C323" s="8">
        <f>VLOOKUP(D323,ItemTexture!$D$2:$E$336,2,FALSE)</f>
        <v>243</v>
      </c>
      <c r="D323" s="8" t="s">
        <v>1762</v>
      </c>
      <c r="E323" s="9">
        <f>VLOOKUP(F323,Sheet3!$P$2:$R$51,3,FALSE)</f>
        <v>21</v>
      </c>
      <c r="F323" s="9" t="s">
        <v>765</v>
      </c>
      <c r="G323" s="9">
        <v>1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9">
        <v>0</v>
      </c>
      <c r="Z323" s="9">
        <v>0</v>
      </c>
      <c r="AA323" s="9" t="s">
        <v>1877</v>
      </c>
      <c r="AB323" s="9">
        <v>0</v>
      </c>
      <c r="AC323" s="9">
        <v>0</v>
      </c>
      <c r="AD323" s="9">
        <v>0</v>
      </c>
      <c r="AE323" s="9">
        <v>0</v>
      </c>
      <c r="AF323" s="9">
        <v>0</v>
      </c>
      <c r="AG323" s="9" t="s">
        <v>1877</v>
      </c>
      <c r="AH323" s="9">
        <v>0</v>
      </c>
      <c r="AI323" s="9" t="s">
        <v>1877</v>
      </c>
      <c r="AJ323" s="9" t="s">
        <v>1877</v>
      </c>
      <c r="AK323" s="9" t="s">
        <v>1877</v>
      </c>
      <c r="AL323" s="9" t="s">
        <v>1877</v>
      </c>
      <c r="AM323" s="9" t="s">
        <v>1877</v>
      </c>
      <c r="AN323" s="9" t="s">
        <v>1877</v>
      </c>
      <c r="AO323" s="9" t="s">
        <v>1877</v>
      </c>
    </row>
    <row r="324" spans="1:41" x14ac:dyDescent="0.3">
      <c r="A324" s="7">
        <v>321</v>
      </c>
      <c r="B324" s="7" t="s">
        <v>625</v>
      </c>
      <c r="C324" s="8">
        <f>VLOOKUP(D324,ItemTexture!$D$2:$E$336,2,FALSE)</f>
        <v>297</v>
      </c>
      <c r="D324" s="8" t="s">
        <v>1816</v>
      </c>
      <c r="E324" s="9">
        <f>VLOOKUP(F324,Sheet3!$P$2:$R$51,3,FALSE)</f>
        <v>20</v>
      </c>
      <c r="F324" s="9" t="s">
        <v>764</v>
      </c>
      <c r="G324" s="9">
        <v>1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9">
        <v>0</v>
      </c>
      <c r="Z324" s="9">
        <v>0</v>
      </c>
      <c r="AA324" s="9" t="s">
        <v>1877</v>
      </c>
      <c r="AB324" s="9">
        <v>0</v>
      </c>
      <c r="AC324" s="9">
        <v>0</v>
      </c>
      <c r="AD324" s="9">
        <v>0</v>
      </c>
      <c r="AE324" s="9">
        <v>0</v>
      </c>
      <c r="AF324" s="9">
        <v>0</v>
      </c>
      <c r="AG324" s="9" t="s">
        <v>1877</v>
      </c>
      <c r="AH324" s="9">
        <v>0</v>
      </c>
      <c r="AI324" s="9" t="s">
        <v>1877</v>
      </c>
      <c r="AJ324" s="9" t="s">
        <v>1877</v>
      </c>
      <c r="AK324" s="9" t="s">
        <v>1877</v>
      </c>
      <c r="AL324" s="9" t="s">
        <v>1877</v>
      </c>
      <c r="AM324" s="9" t="s">
        <v>1877</v>
      </c>
      <c r="AN324" s="9" t="s">
        <v>1877</v>
      </c>
      <c r="AO324" s="9" t="s">
        <v>651</v>
      </c>
    </row>
    <row r="325" spans="1:41" x14ac:dyDescent="0.3">
      <c r="A325" s="7">
        <v>322</v>
      </c>
      <c r="B325" s="7" t="s">
        <v>626</v>
      </c>
      <c r="C325" s="8">
        <f>VLOOKUP(D325,ItemTexture!$D$2:$E$336,2,FALSE)</f>
        <v>259</v>
      </c>
      <c r="D325" s="8" t="s">
        <v>1778</v>
      </c>
      <c r="E325" s="9">
        <f>VLOOKUP(F325,Sheet3!$P$2:$R$51,3,FALSE)</f>
        <v>23</v>
      </c>
      <c r="F325" s="9" t="s">
        <v>767</v>
      </c>
      <c r="G325" s="9">
        <v>1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9">
        <v>0</v>
      </c>
      <c r="Z325" s="9">
        <v>0</v>
      </c>
      <c r="AA325" s="9" t="s">
        <v>1877</v>
      </c>
      <c r="AB325" s="9">
        <v>0</v>
      </c>
      <c r="AC325" s="9">
        <v>0</v>
      </c>
      <c r="AD325" s="9">
        <v>0</v>
      </c>
      <c r="AE325" s="9">
        <v>0</v>
      </c>
      <c r="AF325" s="9">
        <v>0</v>
      </c>
      <c r="AG325" s="9" t="s">
        <v>1877</v>
      </c>
      <c r="AH325" s="9">
        <v>0</v>
      </c>
      <c r="AI325" s="9" t="s">
        <v>1877</v>
      </c>
      <c r="AJ325" s="9" t="s">
        <v>1877</v>
      </c>
      <c r="AK325" s="9" t="s">
        <v>1877</v>
      </c>
      <c r="AL325" s="9" t="s">
        <v>1877</v>
      </c>
      <c r="AM325" s="9" t="s">
        <v>1877</v>
      </c>
      <c r="AN325" s="9" t="s">
        <v>1877</v>
      </c>
      <c r="AO325" s="9" t="s">
        <v>681</v>
      </c>
    </row>
    <row r="326" spans="1:41" x14ac:dyDescent="0.3">
      <c r="A326" s="7">
        <v>323</v>
      </c>
      <c r="B326" s="7" t="s">
        <v>627</v>
      </c>
      <c r="C326" s="8">
        <f>VLOOKUP(D326,ItemTexture!$D$2:$E$336,2,FALSE)</f>
        <v>302</v>
      </c>
      <c r="D326" s="8" t="s">
        <v>1821</v>
      </c>
      <c r="E326" s="9">
        <f>VLOOKUP(F326,Sheet3!$P$2:$R$51,3,FALSE)</f>
        <v>23</v>
      </c>
      <c r="F326" s="9" t="s">
        <v>767</v>
      </c>
      <c r="G326" s="9">
        <v>1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9">
        <v>0</v>
      </c>
      <c r="Z326" s="9">
        <v>0</v>
      </c>
      <c r="AA326" s="9" t="s">
        <v>1877</v>
      </c>
      <c r="AB326" s="9">
        <v>0</v>
      </c>
      <c r="AC326" s="9">
        <v>0</v>
      </c>
      <c r="AD326" s="9">
        <v>0</v>
      </c>
      <c r="AE326" s="9">
        <v>0</v>
      </c>
      <c r="AF326" s="9">
        <v>0</v>
      </c>
      <c r="AG326" s="9" t="s">
        <v>1877</v>
      </c>
      <c r="AH326" s="9">
        <v>0</v>
      </c>
      <c r="AI326" s="9" t="s">
        <v>1877</v>
      </c>
      <c r="AJ326" s="9" t="s">
        <v>1877</v>
      </c>
      <c r="AK326" s="9" t="s">
        <v>1877</v>
      </c>
      <c r="AL326" s="9" t="s">
        <v>1877</v>
      </c>
      <c r="AM326" s="9" t="s">
        <v>1877</v>
      </c>
      <c r="AN326" s="9" t="s">
        <v>1877</v>
      </c>
      <c r="AO326" s="9" t="s">
        <v>683</v>
      </c>
    </row>
    <row r="327" spans="1:41" x14ac:dyDescent="0.3">
      <c r="A327" s="7">
        <v>324</v>
      </c>
      <c r="B327" s="7" t="s">
        <v>628</v>
      </c>
      <c r="C327" s="8">
        <f>VLOOKUP(D327,ItemTexture!$D$2:$E$336,2,FALSE)</f>
        <v>306</v>
      </c>
      <c r="D327" s="8" t="s">
        <v>1825</v>
      </c>
      <c r="E327" s="9">
        <f>VLOOKUP(F327,Sheet3!$P$2:$R$51,3,FALSE)</f>
        <v>23</v>
      </c>
      <c r="F327" s="9" t="s">
        <v>767</v>
      </c>
      <c r="G327" s="9">
        <v>1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9" t="s">
        <v>1877</v>
      </c>
      <c r="AB327" s="9">
        <v>0</v>
      </c>
      <c r="AC327" s="9">
        <v>0</v>
      </c>
      <c r="AD327" s="9">
        <v>0</v>
      </c>
      <c r="AE327" s="9">
        <v>0</v>
      </c>
      <c r="AF327" s="9">
        <v>0</v>
      </c>
      <c r="AG327" s="9" t="s">
        <v>1877</v>
      </c>
      <c r="AH327" s="9">
        <v>0</v>
      </c>
      <c r="AI327" s="9" t="s">
        <v>1877</v>
      </c>
      <c r="AJ327" s="9" t="s">
        <v>1877</v>
      </c>
      <c r="AK327" s="9" t="s">
        <v>1877</v>
      </c>
      <c r="AL327" s="9" t="s">
        <v>1877</v>
      </c>
      <c r="AM327" s="9" t="s">
        <v>1877</v>
      </c>
      <c r="AN327" s="9" t="s">
        <v>1877</v>
      </c>
      <c r="AO327" s="9" t="s">
        <v>685</v>
      </c>
    </row>
    <row r="328" spans="1:41" x14ac:dyDescent="0.3">
      <c r="A328" s="7">
        <v>325</v>
      </c>
      <c r="B328" s="7" t="s">
        <v>629</v>
      </c>
      <c r="C328" s="8">
        <f>VLOOKUP(D328,ItemTexture!$D$2:$E$336,2,FALSE)</f>
        <v>330</v>
      </c>
      <c r="D328" s="8" t="s">
        <v>1849</v>
      </c>
      <c r="E328" s="9">
        <f>VLOOKUP(F328,Sheet3!$P$2:$R$51,3,FALSE)</f>
        <v>21</v>
      </c>
      <c r="F328" s="9" t="s">
        <v>765</v>
      </c>
      <c r="G328" s="9">
        <v>1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>
        <v>0</v>
      </c>
      <c r="Z328" s="9">
        <v>0</v>
      </c>
      <c r="AA328" s="9" t="s">
        <v>1877</v>
      </c>
      <c r="AB328" s="9">
        <v>0</v>
      </c>
      <c r="AC328" s="9">
        <v>0</v>
      </c>
      <c r="AD328" s="9">
        <v>0</v>
      </c>
      <c r="AE328" s="9">
        <v>0</v>
      </c>
      <c r="AF328" s="9">
        <v>0</v>
      </c>
      <c r="AG328" s="9" t="s">
        <v>1877</v>
      </c>
      <c r="AH328" s="9">
        <v>0</v>
      </c>
      <c r="AI328" s="9" t="s">
        <v>1877</v>
      </c>
      <c r="AJ328" s="9" t="s">
        <v>1877</v>
      </c>
      <c r="AK328" s="9" t="s">
        <v>1877</v>
      </c>
      <c r="AL328" s="9" t="s">
        <v>1877</v>
      </c>
      <c r="AM328" s="9" t="s">
        <v>1877</v>
      </c>
      <c r="AN328" s="9" t="s">
        <v>1877</v>
      </c>
      <c r="AO328" s="9" t="s">
        <v>687</v>
      </c>
    </row>
    <row r="329" spans="1:41" x14ac:dyDescent="0.3">
      <c r="A329" s="7">
        <v>326</v>
      </c>
      <c r="B329" s="7" t="s">
        <v>630</v>
      </c>
      <c r="C329" s="8">
        <f>VLOOKUP(D329,ItemTexture!$D$2:$E$336,2,FALSE)</f>
        <v>311</v>
      </c>
      <c r="D329" s="8" t="s">
        <v>1830</v>
      </c>
      <c r="E329" s="9">
        <f>VLOOKUP(F329,Sheet3!$P$2:$R$51,3,FALSE)</f>
        <v>23</v>
      </c>
      <c r="F329" s="9" t="s">
        <v>767</v>
      </c>
      <c r="G329" s="9">
        <v>1</v>
      </c>
      <c r="H329" s="9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  <c r="AA329" s="9" t="s">
        <v>1877</v>
      </c>
      <c r="AB329" s="9">
        <v>0</v>
      </c>
      <c r="AC329" s="9">
        <v>0</v>
      </c>
      <c r="AD329" s="9">
        <v>0</v>
      </c>
      <c r="AE329" s="9">
        <v>0</v>
      </c>
      <c r="AF329" s="9">
        <v>0</v>
      </c>
      <c r="AG329" s="9" t="s">
        <v>1877</v>
      </c>
      <c r="AH329" s="9">
        <v>0</v>
      </c>
      <c r="AI329" s="9" t="s">
        <v>1877</v>
      </c>
      <c r="AJ329" s="9" t="s">
        <v>1877</v>
      </c>
      <c r="AK329" s="9" t="s">
        <v>1877</v>
      </c>
      <c r="AL329" s="9" t="s">
        <v>1877</v>
      </c>
      <c r="AM329" s="9" t="s">
        <v>1877</v>
      </c>
      <c r="AN329" s="9" t="s">
        <v>1877</v>
      </c>
      <c r="AO329" s="9" t="s">
        <v>689</v>
      </c>
    </row>
    <row r="330" spans="1:41" x14ac:dyDescent="0.3">
      <c r="A330" s="7">
        <v>327</v>
      </c>
      <c r="B330" s="7" t="s">
        <v>631</v>
      </c>
      <c r="C330" s="8">
        <f>VLOOKUP(D330,ItemTexture!$D$2:$E$336,2,FALSE)</f>
        <v>256</v>
      </c>
      <c r="D330" s="8" t="s">
        <v>1775</v>
      </c>
      <c r="E330" s="9">
        <f>VLOOKUP(F330,Sheet3!$P$2:$R$51,3,FALSE)</f>
        <v>23</v>
      </c>
      <c r="F330" s="9" t="s">
        <v>767</v>
      </c>
      <c r="G330" s="9">
        <v>1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9" t="s">
        <v>1877</v>
      </c>
      <c r="AB330" s="9">
        <v>0</v>
      </c>
      <c r="AC330" s="9">
        <v>0</v>
      </c>
      <c r="AD330" s="9">
        <v>0</v>
      </c>
      <c r="AE330" s="9">
        <v>0</v>
      </c>
      <c r="AF330" s="9">
        <v>0</v>
      </c>
      <c r="AG330" s="9" t="s">
        <v>1877</v>
      </c>
      <c r="AH330" s="9">
        <v>0</v>
      </c>
      <c r="AI330" s="9" t="s">
        <v>1877</v>
      </c>
      <c r="AJ330" s="9" t="s">
        <v>1877</v>
      </c>
      <c r="AK330" s="9" t="s">
        <v>1877</v>
      </c>
      <c r="AL330" s="9" t="s">
        <v>1877</v>
      </c>
      <c r="AM330" s="9" t="s">
        <v>1877</v>
      </c>
      <c r="AN330" s="9" t="s">
        <v>1877</v>
      </c>
      <c r="AO330" s="9" t="s">
        <v>571</v>
      </c>
    </row>
    <row r="331" spans="1:41" x14ac:dyDescent="0.3">
      <c r="A331" s="7">
        <v>328</v>
      </c>
      <c r="B331" s="7" t="s">
        <v>632</v>
      </c>
      <c r="C331" s="8">
        <f>VLOOKUP(D331,ItemTexture!$D$2:$E$336,2,FALSE)</f>
        <v>300</v>
      </c>
      <c r="D331" s="8" t="s">
        <v>1819</v>
      </c>
      <c r="E331" s="9">
        <f>VLOOKUP(F331,Sheet3!$P$2:$R$51,3,FALSE)</f>
        <v>23</v>
      </c>
      <c r="F331" s="9" t="s">
        <v>767</v>
      </c>
      <c r="G331" s="9">
        <v>1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0</v>
      </c>
      <c r="AA331" s="9" t="s">
        <v>1877</v>
      </c>
      <c r="AB331" s="9">
        <v>0</v>
      </c>
      <c r="AC331" s="9">
        <v>0</v>
      </c>
      <c r="AD331" s="9">
        <v>0</v>
      </c>
      <c r="AE331" s="9">
        <v>0</v>
      </c>
      <c r="AF331" s="9">
        <v>0</v>
      </c>
      <c r="AG331" s="9" t="s">
        <v>1877</v>
      </c>
      <c r="AH331" s="9">
        <v>0</v>
      </c>
      <c r="AI331" s="9" t="s">
        <v>1877</v>
      </c>
      <c r="AJ331" s="9" t="s">
        <v>1877</v>
      </c>
      <c r="AK331" s="9" t="s">
        <v>1877</v>
      </c>
      <c r="AL331" s="9" t="s">
        <v>1877</v>
      </c>
      <c r="AM331" s="9" t="s">
        <v>1877</v>
      </c>
      <c r="AN331" s="9" t="s">
        <v>1877</v>
      </c>
      <c r="AO331" s="9" t="s">
        <v>691</v>
      </c>
    </row>
    <row r="332" spans="1:41" x14ac:dyDescent="0.3">
      <c r="A332" s="7">
        <v>329</v>
      </c>
      <c r="B332" s="7" t="s">
        <v>633</v>
      </c>
      <c r="C332" s="8">
        <f>VLOOKUP(D332,ItemTexture!$D$2:$E$336,2,FALSE)</f>
        <v>222</v>
      </c>
      <c r="D332" s="8" t="s">
        <v>1741</v>
      </c>
      <c r="E332" s="9">
        <f>VLOOKUP(F332,Sheet3!$P$2:$R$51,3,FALSE)</f>
        <v>24</v>
      </c>
      <c r="F332" s="9" t="s">
        <v>768</v>
      </c>
      <c r="G332" s="9">
        <v>1</v>
      </c>
      <c r="H332" s="9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9">
        <v>0</v>
      </c>
      <c r="Z332" s="9">
        <v>0</v>
      </c>
      <c r="AA332" s="9" t="s">
        <v>1877</v>
      </c>
      <c r="AB332" s="9">
        <v>0</v>
      </c>
      <c r="AC332" s="9">
        <v>0</v>
      </c>
      <c r="AD332" s="9">
        <v>0</v>
      </c>
      <c r="AE332" s="9">
        <v>0</v>
      </c>
      <c r="AF332" s="9">
        <v>0</v>
      </c>
      <c r="AG332" s="9" t="s">
        <v>1877</v>
      </c>
      <c r="AH332" s="9">
        <v>0</v>
      </c>
      <c r="AI332" s="9" t="s">
        <v>1877</v>
      </c>
      <c r="AJ332" s="9" t="s">
        <v>1877</v>
      </c>
      <c r="AK332" s="9" t="s">
        <v>1877</v>
      </c>
      <c r="AL332" s="9" t="s">
        <v>1877</v>
      </c>
      <c r="AM332" s="9" t="s">
        <v>1877</v>
      </c>
      <c r="AN332" s="9" t="s">
        <v>1877</v>
      </c>
      <c r="AO332" s="9" t="s">
        <v>634</v>
      </c>
    </row>
    <row r="333" spans="1:41" x14ac:dyDescent="0.3">
      <c r="A333" s="11">
        <v>330</v>
      </c>
      <c r="B333" s="7" t="s">
        <v>635</v>
      </c>
      <c r="C333" s="8">
        <f>VLOOKUP(D333,ItemTexture!$D$2:$E$336,2,FALSE)</f>
        <v>267</v>
      </c>
      <c r="D333" s="8" t="s">
        <v>1786</v>
      </c>
      <c r="E333" s="9">
        <f>VLOOKUP(F333,Sheet3!$P$2:$R$51,3,FALSE)</f>
        <v>19</v>
      </c>
      <c r="F333" s="9" t="s">
        <v>763</v>
      </c>
      <c r="G333" s="9">
        <v>1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9">
        <v>0</v>
      </c>
      <c r="Z333" s="9">
        <v>0</v>
      </c>
      <c r="AA333" s="9" t="s">
        <v>1877</v>
      </c>
      <c r="AB333" s="9">
        <v>0</v>
      </c>
      <c r="AC333" s="9">
        <v>0</v>
      </c>
      <c r="AD333" s="9">
        <v>0</v>
      </c>
      <c r="AE333" s="9">
        <v>0</v>
      </c>
      <c r="AF333" s="9">
        <v>0</v>
      </c>
      <c r="AG333" s="9" t="s">
        <v>1877</v>
      </c>
      <c r="AH333" s="9">
        <v>0</v>
      </c>
      <c r="AI333" s="9" t="s">
        <v>1877</v>
      </c>
      <c r="AJ333" s="9" t="s">
        <v>1877</v>
      </c>
      <c r="AK333" s="9" t="s">
        <v>1877</v>
      </c>
      <c r="AL333" s="9" t="s">
        <v>1877</v>
      </c>
      <c r="AM333" s="9" t="s">
        <v>1877</v>
      </c>
      <c r="AN333" s="9" t="s">
        <v>1877</v>
      </c>
      <c r="AO333" s="9" t="s">
        <v>693</v>
      </c>
    </row>
    <row r="334" spans="1:41" x14ac:dyDescent="0.3">
      <c r="A334" s="11">
        <v>331</v>
      </c>
      <c r="B334" s="7" t="s">
        <v>636</v>
      </c>
      <c r="C334" s="8">
        <f>VLOOKUP(D334,ItemTexture!$D$2:$E$336,2,FALSE)</f>
        <v>221</v>
      </c>
      <c r="D334" s="8" t="s">
        <v>1740</v>
      </c>
      <c r="E334" s="9">
        <f>VLOOKUP(F334,Sheet3!$P$2:$R$51,3,FALSE)</f>
        <v>21</v>
      </c>
      <c r="F334" s="9" t="s">
        <v>765</v>
      </c>
      <c r="G334" s="9">
        <v>1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9">
        <v>0</v>
      </c>
      <c r="Z334" s="9">
        <v>0</v>
      </c>
      <c r="AA334" s="9" t="s">
        <v>1877</v>
      </c>
      <c r="AB334" s="9">
        <v>0</v>
      </c>
      <c r="AC334" s="9">
        <v>0</v>
      </c>
      <c r="AD334" s="9">
        <v>0</v>
      </c>
      <c r="AE334" s="9">
        <v>0</v>
      </c>
      <c r="AF334" s="9">
        <v>0</v>
      </c>
      <c r="AG334" s="9" t="s">
        <v>1877</v>
      </c>
      <c r="AH334" s="9">
        <v>0</v>
      </c>
      <c r="AI334" s="9" t="s">
        <v>1877</v>
      </c>
      <c r="AJ334" s="9" t="s">
        <v>1877</v>
      </c>
      <c r="AK334" s="9" t="s">
        <v>1877</v>
      </c>
      <c r="AL334" s="9" t="s">
        <v>1877</v>
      </c>
      <c r="AM334" s="9" t="s">
        <v>1877</v>
      </c>
      <c r="AN334" s="9" t="s">
        <v>1877</v>
      </c>
      <c r="AO334" s="9" t="s">
        <v>637</v>
      </c>
    </row>
    <row r="335" spans="1:41" x14ac:dyDescent="0.3">
      <c r="A335" s="7">
        <v>332</v>
      </c>
      <c r="B335" s="7" t="s">
        <v>638</v>
      </c>
      <c r="C335" s="8">
        <f>VLOOKUP(D335,ItemTexture!$D$2:$E$336,2,FALSE)</f>
        <v>280</v>
      </c>
      <c r="D335" s="8" t="s">
        <v>1799</v>
      </c>
      <c r="E335" s="9">
        <f>VLOOKUP(F335,Sheet3!$P$2:$R$51,3,FALSE)</f>
        <v>25</v>
      </c>
      <c r="F335" s="9" t="s">
        <v>769</v>
      </c>
      <c r="G335" s="9">
        <v>1</v>
      </c>
      <c r="H335" s="9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9">
        <v>0</v>
      </c>
      <c r="Z335" s="9">
        <v>0</v>
      </c>
      <c r="AA335" s="9" t="s">
        <v>1877</v>
      </c>
      <c r="AB335" s="9">
        <v>0</v>
      </c>
      <c r="AC335" s="9">
        <v>0</v>
      </c>
      <c r="AD335" s="9">
        <v>0</v>
      </c>
      <c r="AE335" s="9">
        <v>0</v>
      </c>
      <c r="AF335" s="9">
        <v>0</v>
      </c>
      <c r="AG335" s="9" t="s">
        <v>1877</v>
      </c>
      <c r="AH335" s="9">
        <v>0</v>
      </c>
      <c r="AI335" s="9" t="s">
        <v>1877</v>
      </c>
      <c r="AJ335" s="9" t="s">
        <v>1877</v>
      </c>
      <c r="AK335" s="9" t="s">
        <v>1877</v>
      </c>
      <c r="AL335" s="9" t="s">
        <v>1877</v>
      </c>
      <c r="AM335" s="9" t="s">
        <v>1877</v>
      </c>
      <c r="AN335" s="9" t="s">
        <v>1877</v>
      </c>
      <c r="AO335" s="9" t="s">
        <v>695</v>
      </c>
    </row>
    <row r="336" spans="1:41" x14ac:dyDescent="0.3">
      <c r="A336" s="7">
        <v>333</v>
      </c>
      <c r="B336" s="7" t="s">
        <v>639</v>
      </c>
      <c r="C336" s="8">
        <f>VLOOKUP(D336,ItemTexture!$D$2:$E$336,2,FALSE)</f>
        <v>331</v>
      </c>
      <c r="D336" s="8" t="s">
        <v>1850</v>
      </c>
      <c r="E336" s="9">
        <f>VLOOKUP(F336,Sheet3!$P$2:$R$51,3,FALSE)</f>
        <v>21</v>
      </c>
      <c r="F336" s="9" t="s">
        <v>765</v>
      </c>
      <c r="G336" s="9">
        <v>1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9">
        <v>0</v>
      </c>
      <c r="Z336" s="9">
        <v>0</v>
      </c>
      <c r="AA336" s="9" t="s">
        <v>1877</v>
      </c>
      <c r="AB336" s="9">
        <v>0</v>
      </c>
      <c r="AC336" s="9">
        <v>0</v>
      </c>
      <c r="AD336" s="9">
        <v>0</v>
      </c>
      <c r="AE336" s="9">
        <v>0</v>
      </c>
      <c r="AF336" s="9">
        <v>0</v>
      </c>
      <c r="AG336" s="9" t="s">
        <v>1877</v>
      </c>
      <c r="AH336" s="9">
        <v>0</v>
      </c>
      <c r="AI336" s="9" t="s">
        <v>1877</v>
      </c>
      <c r="AJ336" s="9" t="s">
        <v>1877</v>
      </c>
      <c r="AK336" s="9" t="s">
        <v>1877</v>
      </c>
      <c r="AL336" s="9" t="s">
        <v>1877</v>
      </c>
      <c r="AM336" s="9" t="s">
        <v>1877</v>
      </c>
      <c r="AN336" s="9" t="s">
        <v>1877</v>
      </c>
      <c r="AO336" s="9" t="s">
        <v>640</v>
      </c>
    </row>
    <row r="337" spans="1:41" x14ac:dyDescent="0.3">
      <c r="A337" s="7">
        <v>334</v>
      </c>
      <c r="B337" s="7" t="s">
        <v>641</v>
      </c>
      <c r="C337" s="8">
        <f>VLOOKUP(D337,ItemTexture!$D$2:$E$336,2,FALSE)</f>
        <v>333</v>
      </c>
      <c r="D337" s="8" t="s">
        <v>1852</v>
      </c>
      <c r="E337" s="9">
        <f>VLOOKUP(F337,Sheet3!$P$2:$R$51,3,FALSE)</f>
        <v>21</v>
      </c>
      <c r="F337" s="9" t="s">
        <v>765</v>
      </c>
      <c r="G337" s="9">
        <v>1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9">
        <v>0</v>
      </c>
      <c r="Z337" s="9">
        <v>0</v>
      </c>
      <c r="AA337" s="9" t="s">
        <v>1877</v>
      </c>
      <c r="AB337" s="9">
        <v>0</v>
      </c>
      <c r="AC337" s="9">
        <v>0</v>
      </c>
      <c r="AD337" s="9">
        <v>0</v>
      </c>
      <c r="AE337" s="9">
        <v>0</v>
      </c>
      <c r="AF337" s="9">
        <v>0</v>
      </c>
      <c r="AG337" s="9" t="s">
        <v>1877</v>
      </c>
      <c r="AH337" s="9">
        <v>0</v>
      </c>
      <c r="AI337" s="9" t="s">
        <v>1877</v>
      </c>
      <c r="AJ337" s="9" t="s">
        <v>1877</v>
      </c>
      <c r="AK337" s="9" t="s">
        <v>1877</v>
      </c>
      <c r="AL337" s="9" t="s">
        <v>1877</v>
      </c>
      <c r="AM337" s="9" t="s">
        <v>1877</v>
      </c>
      <c r="AN337" s="9" t="s">
        <v>1877</v>
      </c>
      <c r="AO337" s="9" t="s">
        <v>697</v>
      </c>
    </row>
    <row r="338" spans="1:41" x14ac:dyDescent="0.3">
      <c r="A338" s="7">
        <v>335</v>
      </c>
      <c r="B338" s="7" t="s">
        <v>642</v>
      </c>
      <c r="C338" s="8">
        <f>VLOOKUP(D338,ItemTexture!$D$2:$E$336,2,FALSE)</f>
        <v>254</v>
      </c>
      <c r="D338" s="8" t="s">
        <v>1773</v>
      </c>
      <c r="E338" s="9">
        <f>VLOOKUP(F338,Sheet3!$P$2:$R$51,3,FALSE)</f>
        <v>23</v>
      </c>
      <c r="F338" s="9" t="s">
        <v>767</v>
      </c>
      <c r="G338" s="9">
        <v>1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9">
        <v>0</v>
      </c>
      <c r="Z338" s="9">
        <v>0</v>
      </c>
      <c r="AA338" s="9" t="s">
        <v>1877</v>
      </c>
      <c r="AB338" s="9">
        <v>0</v>
      </c>
      <c r="AC338" s="9">
        <v>0</v>
      </c>
      <c r="AD338" s="9">
        <v>0</v>
      </c>
      <c r="AE338" s="9">
        <v>0</v>
      </c>
      <c r="AF338" s="9">
        <v>0</v>
      </c>
      <c r="AG338" s="9" t="s">
        <v>1877</v>
      </c>
      <c r="AH338" s="9">
        <v>0</v>
      </c>
      <c r="AI338" s="9" t="s">
        <v>1877</v>
      </c>
      <c r="AJ338" s="9" t="s">
        <v>1877</v>
      </c>
      <c r="AK338" s="9" t="s">
        <v>1877</v>
      </c>
      <c r="AL338" s="9" t="s">
        <v>1877</v>
      </c>
      <c r="AM338" s="9" t="s">
        <v>1877</v>
      </c>
      <c r="AN338" s="9" t="s">
        <v>1877</v>
      </c>
      <c r="AO338" s="9" t="s">
        <v>699</v>
      </c>
    </row>
    <row r="339" spans="1:41" x14ac:dyDescent="0.3">
      <c r="A339" s="7">
        <v>336</v>
      </c>
      <c r="B339" s="7" t="s">
        <v>643</v>
      </c>
      <c r="C339" s="8">
        <f>VLOOKUP(D339,ItemTexture!$D$2:$E$336,2,FALSE)</f>
        <v>304</v>
      </c>
      <c r="D339" s="8" t="s">
        <v>1823</v>
      </c>
      <c r="E339" s="9">
        <f>VLOOKUP(F339,Sheet3!$P$2:$R$51,3,FALSE)</f>
        <v>23</v>
      </c>
      <c r="F339" s="9" t="s">
        <v>767</v>
      </c>
      <c r="G339" s="9">
        <v>1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9">
        <v>0</v>
      </c>
      <c r="Z339" s="9">
        <v>0</v>
      </c>
      <c r="AA339" s="9" t="s">
        <v>1877</v>
      </c>
      <c r="AB339" s="9">
        <v>0</v>
      </c>
      <c r="AC339" s="9">
        <v>0</v>
      </c>
      <c r="AD339" s="9">
        <v>0</v>
      </c>
      <c r="AE339" s="9">
        <v>0</v>
      </c>
      <c r="AF339" s="9">
        <v>0</v>
      </c>
      <c r="AG339" s="9" t="s">
        <v>1877</v>
      </c>
      <c r="AH339" s="9">
        <v>0</v>
      </c>
      <c r="AI339" s="9" t="s">
        <v>1877</v>
      </c>
      <c r="AJ339" s="9" t="s">
        <v>1877</v>
      </c>
      <c r="AK339" s="9" t="s">
        <v>1877</v>
      </c>
      <c r="AL339" s="9" t="s">
        <v>1877</v>
      </c>
      <c r="AM339" s="9" t="s">
        <v>1877</v>
      </c>
      <c r="AN339" s="9" t="s">
        <v>1877</v>
      </c>
      <c r="AO339" s="9" t="s">
        <v>644</v>
      </c>
    </row>
    <row r="340" spans="1:41" x14ac:dyDescent="0.3">
      <c r="A340" s="7">
        <v>337</v>
      </c>
      <c r="B340" s="7" t="s">
        <v>645</v>
      </c>
      <c r="C340" s="8">
        <f>VLOOKUP(D340,ItemTexture!$D$2:$E$336,2,FALSE)</f>
        <v>330</v>
      </c>
      <c r="D340" s="8" t="s">
        <v>1849</v>
      </c>
      <c r="E340" s="9">
        <f>VLOOKUP(F340,Sheet3!$P$2:$R$51,3,FALSE)</f>
        <v>21</v>
      </c>
      <c r="F340" s="9" t="s">
        <v>765</v>
      </c>
      <c r="G340" s="9">
        <v>1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9">
        <v>0</v>
      </c>
      <c r="Z340" s="9">
        <v>0</v>
      </c>
      <c r="AA340" s="9" t="s">
        <v>1877</v>
      </c>
      <c r="AB340" s="9">
        <v>0</v>
      </c>
      <c r="AC340" s="9">
        <v>0</v>
      </c>
      <c r="AD340" s="9">
        <v>0</v>
      </c>
      <c r="AE340" s="9">
        <v>0</v>
      </c>
      <c r="AF340" s="9">
        <v>0</v>
      </c>
      <c r="AG340" s="9" t="s">
        <v>1877</v>
      </c>
      <c r="AH340" s="9">
        <v>0</v>
      </c>
      <c r="AI340" s="9" t="s">
        <v>1877</v>
      </c>
      <c r="AJ340" s="9" t="s">
        <v>1877</v>
      </c>
      <c r="AK340" s="9" t="s">
        <v>1877</v>
      </c>
      <c r="AL340" s="9" t="s">
        <v>1877</v>
      </c>
      <c r="AM340" s="9" t="s">
        <v>1877</v>
      </c>
      <c r="AN340" s="9" t="s">
        <v>1877</v>
      </c>
      <c r="AO340" s="9" t="s">
        <v>701</v>
      </c>
    </row>
    <row r="341" spans="1:41" x14ac:dyDescent="0.3">
      <c r="A341" s="7">
        <v>338</v>
      </c>
      <c r="B341" s="7" t="s">
        <v>646</v>
      </c>
      <c r="C341" s="8">
        <f>VLOOKUP(D341,ItemTexture!$D$2:$E$336,2,FALSE)</f>
        <v>257</v>
      </c>
      <c r="D341" s="8" t="s">
        <v>1776</v>
      </c>
      <c r="E341" s="9">
        <f>VLOOKUP(F341,Sheet3!$P$2:$R$51,3,FALSE)</f>
        <v>23</v>
      </c>
      <c r="F341" s="9" t="s">
        <v>767</v>
      </c>
      <c r="G341" s="9">
        <v>1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9">
        <v>0</v>
      </c>
      <c r="Z341" s="9">
        <v>0</v>
      </c>
      <c r="AA341" s="9" t="s">
        <v>1877</v>
      </c>
      <c r="AB341" s="9">
        <v>0</v>
      </c>
      <c r="AC341" s="9">
        <v>0</v>
      </c>
      <c r="AD341" s="9">
        <v>0</v>
      </c>
      <c r="AE341" s="9">
        <v>0</v>
      </c>
      <c r="AF341" s="9">
        <v>0</v>
      </c>
      <c r="AG341" s="9" t="s">
        <v>1877</v>
      </c>
      <c r="AH341" s="9">
        <v>0</v>
      </c>
      <c r="AI341" s="9" t="s">
        <v>1877</v>
      </c>
      <c r="AJ341" s="9" t="s">
        <v>1877</v>
      </c>
      <c r="AK341" s="9" t="s">
        <v>1877</v>
      </c>
      <c r="AL341" s="9" t="s">
        <v>1877</v>
      </c>
      <c r="AM341" s="9" t="s">
        <v>1877</v>
      </c>
      <c r="AN341" s="9" t="s">
        <v>1877</v>
      </c>
      <c r="AO341" s="9" t="s">
        <v>579</v>
      </c>
    </row>
    <row r="342" spans="1:41" x14ac:dyDescent="0.3">
      <c r="A342" s="7">
        <v>339</v>
      </c>
      <c r="B342" s="7" t="s">
        <v>647</v>
      </c>
      <c r="C342" s="8">
        <f>VLOOKUP(D342,ItemTexture!$D$2:$E$336,2,FALSE)</f>
        <v>308</v>
      </c>
      <c r="D342" s="8" t="s">
        <v>1827</v>
      </c>
      <c r="E342" s="9">
        <f>VLOOKUP(F342,Sheet3!$P$2:$R$51,3,FALSE)</f>
        <v>23</v>
      </c>
      <c r="F342" s="9" t="s">
        <v>767</v>
      </c>
      <c r="G342" s="9">
        <v>1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9">
        <v>0</v>
      </c>
      <c r="Z342" s="9">
        <v>0</v>
      </c>
      <c r="AA342" s="9" t="s">
        <v>1877</v>
      </c>
      <c r="AB342" s="9">
        <v>0</v>
      </c>
      <c r="AC342" s="9">
        <v>0</v>
      </c>
      <c r="AD342" s="9">
        <v>0</v>
      </c>
      <c r="AE342" s="9">
        <v>0</v>
      </c>
      <c r="AF342" s="9">
        <v>0</v>
      </c>
      <c r="AG342" s="9" t="s">
        <v>1877</v>
      </c>
      <c r="AH342" s="9">
        <v>0</v>
      </c>
      <c r="AI342" s="9" t="s">
        <v>1877</v>
      </c>
      <c r="AJ342" s="9" t="s">
        <v>1877</v>
      </c>
      <c r="AK342" s="9" t="s">
        <v>1877</v>
      </c>
      <c r="AL342" s="9" t="s">
        <v>1877</v>
      </c>
      <c r="AM342" s="9" t="s">
        <v>1877</v>
      </c>
      <c r="AN342" s="9" t="s">
        <v>1877</v>
      </c>
      <c r="AO342" s="9" t="s">
        <v>703</v>
      </c>
    </row>
    <row r="343" spans="1:41" x14ac:dyDescent="0.3">
      <c r="A343" s="7">
        <v>340</v>
      </c>
      <c r="B343" s="7" t="s">
        <v>648</v>
      </c>
      <c r="C343" s="8">
        <f>VLOOKUP(D343,ItemTexture!$D$2:$E$336,2,FALSE)</f>
        <v>253</v>
      </c>
      <c r="D343" s="8" t="s">
        <v>1772</v>
      </c>
      <c r="E343" s="9">
        <f>VLOOKUP(F343,Sheet3!$P$2:$R$51,3,FALSE)</f>
        <v>23</v>
      </c>
      <c r="F343" s="9" t="s">
        <v>767</v>
      </c>
      <c r="G343" s="9">
        <v>1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9">
        <v>0</v>
      </c>
      <c r="Z343" s="9">
        <v>0</v>
      </c>
      <c r="AA343" s="9" t="s">
        <v>1877</v>
      </c>
      <c r="AB343" s="9">
        <v>0</v>
      </c>
      <c r="AC343" s="9">
        <v>0</v>
      </c>
      <c r="AD343" s="9">
        <v>0</v>
      </c>
      <c r="AE343" s="9">
        <v>0</v>
      </c>
      <c r="AF343" s="9">
        <v>0</v>
      </c>
      <c r="AG343" s="9" t="s">
        <v>1877</v>
      </c>
      <c r="AH343" s="9">
        <v>0</v>
      </c>
      <c r="AI343" s="9" t="s">
        <v>1877</v>
      </c>
      <c r="AJ343" s="9" t="s">
        <v>1877</v>
      </c>
      <c r="AK343" s="9" t="s">
        <v>1877</v>
      </c>
      <c r="AL343" s="9" t="s">
        <v>1877</v>
      </c>
      <c r="AM343" s="9" t="s">
        <v>1877</v>
      </c>
      <c r="AN343" s="9" t="s">
        <v>1877</v>
      </c>
      <c r="AO343" s="9" t="s">
        <v>705</v>
      </c>
    </row>
  </sheetData>
  <autoFilter ref="A2:AO343" xr:uid="{00000000-0001-0000-0000-000000000000}">
    <sortState xmlns:xlrd2="http://schemas.microsoft.com/office/spreadsheetml/2017/richdata2" ref="A3:AO343">
      <sortCondition ref="A2:A343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AF0E-7161-4FC7-AB31-0F23F75C9FFE}">
  <dimension ref="A1:AM351"/>
  <sheetViews>
    <sheetView zoomScale="70" zoomScaleNormal="70" workbookViewId="0">
      <pane xSplit="1" ySplit="1" topLeftCell="G73" activePane="bottomRight" state="frozen"/>
      <selection pane="topRight" activeCell="B1" sqref="B1"/>
      <selection pane="bottomLeft" activeCell="A2" sqref="A2"/>
      <selection pane="bottomRight" activeCell="H2" sqref="H2:I81"/>
    </sheetView>
  </sheetViews>
  <sheetFormatPr defaultRowHeight="16.5" x14ac:dyDescent="0.3"/>
  <cols>
    <col min="2" max="2" width="18.625" customWidth="1"/>
    <col min="3" max="3" width="21.375" customWidth="1"/>
    <col min="15" max="16" width="16.5" customWidth="1"/>
    <col min="21" max="21" width="18.25" customWidth="1"/>
  </cols>
  <sheetData>
    <row r="1" spans="1:39" s="1" customFormat="1" x14ac:dyDescent="0.3">
      <c r="B1" s="2" t="s">
        <v>707</v>
      </c>
      <c r="C1" s="2" t="s">
        <v>149</v>
      </c>
      <c r="D1" s="2" t="s">
        <v>118</v>
      </c>
      <c r="E1" s="2" t="s">
        <v>119</v>
      </c>
      <c r="F1" s="2" t="s">
        <v>120</v>
      </c>
      <c r="G1" s="2" t="s">
        <v>121</v>
      </c>
      <c r="H1" s="1" t="s">
        <v>123</v>
      </c>
      <c r="I1" s="1" t="s">
        <v>125</v>
      </c>
      <c r="J1" s="1" t="s">
        <v>249</v>
      </c>
      <c r="K1" s="1" t="s">
        <v>127</v>
      </c>
      <c r="L1" s="1" t="s">
        <v>129</v>
      </c>
      <c r="M1" s="1" t="s">
        <v>131</v>
      </c>
      <c r="N1" s="1" t="s">
        <v>133</v>
      </c>
      <c r="O1" s="1" t="s">
        <v>135</v>
      </c>
      <c r="P1" s="1" t="s">
        <v>137</v>
      </c>
      <c r="Q1" s="1" t="s">
        <v>139</v>
      </c>
      <c r="R1" s="1" t="s">
        <v>226</v>
      </c>
      <c r="S1" s="1" t="s">
        <v>228</v>
      </c>
      <c r="T1" s="1" t="s">
        <v>230</v>
      </c>
      <c r="U1" s="1" t="s">
        <v>141</v>
      </c>
      <c r="V1" s="1" t="s">
        <v>143</v>
      </c>
      <c r="W1" s="1" t="s">
        <v>363</v>
      </c>
      <c r="X1" s="1" t="s">
        <v>394</v>
      </c>
      <c r="Y1" s="1" t="s">
        <v>396</v>
      </c>
      <c r="Z1" s="1" t="s">
        <v>398</v>
      </c>
      <c r="AA1" s="1" t="s">
        <v>400</v>
      </c>
      <c r="AB1" s="1" t="s">
        <v>402</v>
      </c>
      <c r="AC1" s="1" t="s">
        <v>404</v>
      </c>
      <c r="AD1" s="1" t="s">
        <v>435</v>
      </c>
      <c r="AE1" s="1" t="s">
        <v>437</v>
      </c>
      <c r="AF1" s="1" t="s">
        <v>439</v>
      </c>
      <c r="AG1" s="1" t="s">
        <v>479</v>
      </c>
      <c r="AH1" s="1" t="s">
        <v>481</v>
      </c>
      <c r="AI1" s="1" t="s">
        <v>483</v>
      </c>
      <c r="AJ1" s="1" t="s">
        <v>145</v>
      </c>
      <c r="AK1" s="1" t="s">
        <v>146</v>
      </c>
      <c r="AL1" s="1" t="s">
        <v>147</v>
      </c>
      <c r="AM1" s="1" t="s">
        <v>148</v>
      </c>
    </row>
    <row r="2" spans="1:39" x14ac:dyDescent="0.3">
      <c r="A2" t="s">
        <v>116</v>
      </c>
      <c r="B2">
        <v>82</v>
      </c>
      <c r="C2" t="s">
        <v>4</v>
      </c>
      <c r="D2" t="s">
        <v>5</v>
      </c>
      <c r="E2" t="s">
        <v>6</v>
      </c>
      <c r="F2">
        <v>84</v>
      </c>
      <c r="G2">
        <v>7.4</v>
      </c>
      <c r="H2" t="s">
        <v>7</v>
      </c>
      <c r="I2" t="s">
        <v>8</v>
      </c>
      <c r="K2">
        <v>101</v>
      </c>
      <c r="L2" t="s">
        <v>9</v>
      </c>
      <c r="M2" t="s">
        <v>9</v>
      </c>
      <c r="N2" t="s">
        <v>9</v>
      </c>
      <c r="O2">
        <v>403</v>
      </c>
      <c r="P2">
        <v>11.4</v>
      </c>
      <c r="Q2">
        <v>50.32</v>
      </c>
      <c r="U2" t="s">
        <v>10</v>
      </c>
      <c r="V2">
        <v>3</v>
      </c>
      <c r="AJ2" t="s">
        <v>11</v>
      </c>
    </row>
    <row r="3" spans="1:39" x14ac:dyDescent="0.3">
      <c r="A3" t="s">
        <v>116</v>
      </c>
      <c r="B3">
        <v>87</v>
      </c>
      <c r="C3" t="s">
        <v>12</v>
      </c>
      <c r="D3" t="s">
        <v>5</v>
      </c>
      <c r="E3" t="s">
        <v>6</v>
      </c>
      <c r="F3">
        <v>100</v>
      </c>
      <c r="G3">
        <v>5</v>
      </c>
      <c r="H3" t="s">
        <v>8</v>
      </c>
      <c r="I3" t="s">
        <v>7</v>
      </c>
      <c r="K3">
        <v>79</v>
      </c>
      <c r="L3" t="s">
        <v>9</v>
      </c>
      <c r="M3" t="s">
        <v>9</v>
      </c>
      <c r="N3" t="s">
        <v>9</v>
      </c>
      <c r="O3">
        <v>330</v>
      </c>
      <c r="P3">
        <v>8.25</v>
      </c>
      <c r="Q3">
        <v>37.32</v>
      </c>
      <c r="U3" t="s">
        <v>13</v>
      </c>
      <c r="V3">
        <v>3</v>
      </c>
      <c r="AJ3" t="s">
        <v>14</v>
      </c>
    </row>
    <row r="4" spans="1:39" x14ac:dyDescent="0.3">
      <c r="A4" t="s">
        <v>116</v>
      </c>
      <c r="B4">
        <v>93</v>
      </c>
      <c r="C4" t="s">
        <v>15</v>
      </c>
      <c r="D4" t="s">
        <v>5</v>
      </c>
      <c r="E4" t="s">
        <v>16</v>
      </c>
      <c r="F4">
        <v>117</v>
      </c>
      <c r="G4">
        <v>9.9</v>
      </c>
      <c r="H4" t="s">
        <v>17</v>
      </c>
      <c r="I4" t="s">
        <v>17</v>
      </c>
      <c r="K4">
        <v>119</v>
      </c>
      <c r="L4" t="s">
        <v>9</v>
      </c>
      <c r="M4" t="s">
        <v>9</v>
      </c>
      <c r="N4" t="s">
        <v>9</v>
      </c>
      <c r="O4">
        <v>461</v>
      </c>
      <c r="P4">
        <v>10.050000000000001</v>
      </c>
      <c r="Q4">
        <v>57.25</v>
      </c>
      <c r="U4" t="s">
        <v>18</v>
      </c>
      <c r="V4">
        <v>1</v>
      </c>
      <c r="AJ4" t="s">
        <v>19</v>
      </c>
    </row>
    <row r="5" spans="1:39" x14ac:dyDescent="0.3">
      <c r="A5" t="s">
        <v>116</v>
      </c>
      <c r="B5">
        <v>68</v>
      </c>
      <c r="C5" t="s">
        <v>20</v>
      </c>
      <c r="D5" t="s">
        <v>5</v>
      </c>
      <c r="E5" t="s">
        <v>21</v>
      </c>
      <c r="F5">
        <v>100</v>
      </c>
      <c r="G5">
        <v>12.9</v>
      </c>
      <c r="H5" t="s">
        <v>7</v>
      </c>
      <c r="I5" t="s">
        <v>8</v>
      </c>
      <c r="K5">
        <v>132</v>
      </c>
      <c r="L5" t="s">
        <v>9</v>
      </c>
      <c r="M5" t="s">
        <v>9</v>
      </c>
      <c r="N5" t="s">
        <v>9</v>
      </c>
      <c r="O5">
        <v>525</v>
      </c>
      <c r="P5">
        <v>13.15</v>
      </c>
      <c r="Q5">
        <v>57.99</v>
      </c>
      <c r="U5" t="s">
        <v>22</v>
      </c>
      <c r="V5">
        <v>3</v>
      </c>
      <c r="AJ5" t="s">
        <v>23</v>
      </c>
    </row>
    <row r="6" spans="1:39" x14ac:dyDescent="0.3">
      <c r="A6" t="s">
        <v>116</v>
      </c>
      <c r="B6">
        <v>92</v>
      </c>
      <c r="C6" t="s">
        <v>24</v>
      </c>
      <c r="D6" t="s">
        <v>5</v>
      </c>
      <c r="E6" t="s">
        <v>6</v>
      </c>
      <c r="F6">
        <v>84</v>
      </c>
      <c r="G6">
        <v>7.6</v>
      </c>
      <c r="H6" t="s">
        <v>8</v>
      </c>
      <c r="I6" t="s">
        <v>7</v>
      </c>
      <c r="K6">
        <v>97</v>
      </c>
      <c r="L6" t="s">
        <v>9</v>
      </c>
      <c r="M6" t="s">
        <v>9</v>
      </c>
      <c r="N6" t="s">
        <v>9</v>
      </c>
      <c r="O6">
        <v>391</v>
      </c>
      <c r="P6">
        <v>9.75</v>
      </c>
      <c r="Q6">
        <v>53.97</v>
      </c>
      <c r="U6" t="s">
        <v>25</v>
      </c>
      <c r="V6">
        <v>2</v>
      </c>
      <c r="AJ6" t="s">
        <v>26</v>
      </c>
    </row>
    <row r="7" spans="1:39" x14ac:dyDescent="0.3">
      <c r="A7" t="s">
        <v>116</v>
      </c>
      <c r="B7">
        <v>71</v>
      </c>
      <c r="C7" t="s">
        <v>27</v>
      </c>
      <c r="D7" t="s">
        <v>5</v>
      </c>
      <c r="E7" t="s">
        <v>21</v>
      </c>
      <c r="F7">
        <v>117</v>
      </c>
      <c r="G7">
        <v>17</v>
      </c>
      <c r="H7" t="s">
        <v>7</v>
      </c>
      <c r="I7" t="s">
        <v>8</v>
      </c>
      <c r="K7">
        <v>156</v>
      </c>
      <c r="L7" t="s">
        <v>9</v>
      </c>
      <c r="M7" t="s">
        <v>9</v>
      </c>
      <c r="N7" t="s">
        <v>9</v>
      </c>
      <c r="O7">
        <v>604</v>
      </c>
      <c r="P7">
        <v>15.1</v>
      </c>
      <c r="Q7">
        <v>73.92</v>
      </c>
      <c r="U7" t="s">
        <v>28</v>
      </c>
      <c r="V7">
        <v>1</v>
      </c>
      <c r="AJ7" t="s">
        <v>29</v>
      </c>
    </row>
    <row r="8" spans="1:39" x14ac:dyDescent="0.3">
      <c r="A8" t="s">
        <v>116</v>
      </c>
      <c r="B8">
        <v>74</v>
      </c>
      <c r="C8" t="s">
        <v>30</v>
      </c>
      <c r="D8" t="s">
        <v>5</v>
      </c>
      <c r="E8" t="s">
        <v>6</v>
      </c>
      <c r="F8">
        <v>84</v>
      </c>
      <c r="G8">
        <v>10.4</v>
      </c>
      <c r="H8" t="s">
        <v>8</v>
      </c>
      <c r="I8" t="s">
        <v>7</v>
      </c>
      <c r="K8">
        <v>104</v>
      </c>
      <c r="L8" t="s">
        <v>9</v>
      </c>
      <c r="M8" t="s">
        <v>9</v>
      </c>
      <c r="N8" t="s">
        <v>9</v>
      </c>
      <c r="O8">
        <v>452</v>
      </c>
      <c r="P8">
        <v>11.3</v>
      </c>
      <c r="Q8">
        <v>56.16</v>
      </c>
      <c r="U8" t="s">
        <v>31</v>
      </c>
      <c r="V8">
        <v>3</v>
      </c>
      <c r="AJ8" t="s">
        <v>32</v>
      </c>
    </row>
    <row r="9" spans="1:39" x14ac:dyDescent="0.3">
      <c r="A9" t="s">
        <v>116</v>
      </c>
      <c r="B9">
        <v>94</v>
      </c>
      <c r="C9" t="s">
        <v>33</v>
      </c>
      <c r="D9" t="s">
        <v>5</v>
      </c>
      <c r="E9" t="s">
        <v>34</v>
      </c>
      <c r="F9">
        <v>117</v>
      </c>
      <c r="G9">
        <v>10.7</v>
      </c>
      <c r="H9" t="s">
        <v>17</v>
      </c>
      <c r="I9" t="s">
        <v>17</v>
      </c>
      <c r="K9">
        <v>124</v>
      </c>
      <c r="L9" t="s">
        <v>9</v>
      </c>
      <c r="M9" t="s">
        <v>9</v>
      </c>
      <c r="N9" t="s">
        <v>9</v>
      </c>
      <c r="O9">
        <v>373</v>
      </c>
      <c r="P9">
        <v>12</v>
      </c>
      <c r="Q9">
        <v>59.45</v>
      </c>
      <c r="U9" t="s">
        <v>35</v>
      </c>
      <c r="V9">
        <v>2</v>
      </c>
      <c r="AJ9" t="s">
        <v>36</v>
      </c>
    </row>
    <row r="10" spans="1:39" x14ac:dyDescent="0.3">
      <c r="A10" t="s">
        <v>116</v>
      </c>
      <c r="B10">
        <v>84</v>
      </c>
      <c r="C10" t="s">
        <v>37</v>
      </c>
      <c r="D10" t="s">
        <v>5</v>
      </c>
      <c r="E10" t="s">
        <v>38</v>
      </c>
      <c r="F10">
        <v>100</v>
      </c>
      <c r="G10">
        <v>5.8</v>
      </c>
      <c r="H10" t="s">
        <v>7</v>
      </c>
      <c r="I10" t="s">
        <v>8</v>
      </c>
      <c r="K10">
        <v>88</v>
      </c>
      <c r="L10" t="s">
        <v>9</v>
      </c>
      <c r="M10" t="s">
        <v>9</v>
      </c>
      <c r="N10" t="s">
        <v>9</v>
      </c>
      <c r="O10">
        <v>359</v>
      </c>
      <c r="P10">
        <v>8.9499999999999993</v>
      </c>
      <c r="Q10">
        <v>45.11</v>
      </c>
      <c r="U10" t="s">
        <v>39</v>
      </c>
      <c r="V10">
        <v>1</v>
      </c>
      <c r="AJ10" t="s">
        <v>40</v>
      </c>
    </row>
    <row r="11" spans="1:39" x14ac:dyDescent="0.3">
      <c r="A11" t="s">
        <v>116</v>
      </c>
      <c r="B11">
        <v>81</v>
      </c>
      <c r="C11" t="s">
        <v>41</v>
      </c>
      <c r="D11" t="s">
        <v>5</v>
      </c>
      <c r="E11" t="s">
        <v>34</v>
      </c>
      <c r="F11">
        <v>100</v>
      </c>
      <c r="G11">
        <v>9.1</v>
      </c>
      <c r="H11" t="s">
        <v>7</v>
      </c>
      <c r="I11" t="s">
        <v>8</v>
      </c>
      <c r="K11">
        <v>113</v>
      </c>
      <c r="L11" t="s">
        <v>9</v>
      </c>
      <c r="M11" t="s">
        <v>9</v>
      </c>
      <c r="N11" t="s">
        <v>9</v>
      </c>
      <c r="O11">
        <v>443</v>
      </c>
      <c r="P11">
        <v>9.65</v>
      </c>
      <c r="Q11">
        <v>55.1</v>
      </c>
      <c r="U11" t="s">
        <v>42</v>
      </c>
      <c r="V11">
        <v>2</v>
      </c>
      <c r="AJ11" t="s">
        <v>43</v>
      </c>
    </row>
    <row r="12" spans="1:39" x14ac:dyDescent="0.3">
      <c r="A12" t="s">
        <v>116</v>
      </c>
      <c r="B12">
        <v>72</v>
      </c>
      <c r="C12" t="s">
        <v>44</v>
      </c>
      <c r="D12" t="s">
        <v>5</v>
      </c>
      <c r="E12" t="s">
        <v>34</v>
      </c>
      <c r="F12">
        <v>100</v>
      </c>
      <c r="G12">
        <v>11.6</v>
      </c>
      <c r="H12" t="s">
        <v>7</v>
      </c>
      <c r="I12" t="s">
        <v>8</v>
      </c>
      <c r="K12">
        <v>130</v>
      </c>
      <c r="L12" t="s">
        <v>9</v>
      </c>
      <c r="M12" t="s">
        <v>9</v>
      </c>
      <c r="N12" t="s">
        <v>9</v>
      </c>
      <c r="O12">
        <v>566</v>
      </c>
      <c r="P12">
        <v>12.5</v>
      </c>
      <c r="Q12">
        <v>61.71</v>
      </c>
      <c r="U12" t="s">
        <v>10</v>
      </c>
      <c r="V12">
        <v>3</v>
      </c>
      <c r="AJ12" t="s">
        <v>45</v>
      </c>
    </row>
    <row r="13" spans="1:39" x14ac:dyDescent="0.3">
      <c r="A13" t="s">
        <v>116</v>
      </c>
      <c r="C13" t="s">
        <v>46</v>
      </c>
      <c r="D13" t="s">
        <v>47</v>
      </c>
      <c r="E13" t="s">
        <v>21</v>
      </c>
      <c r="F13">
        <v>84</v>
      </c>
      <c r="G13">
        <v>19</v>
      </c>
      <c r="H13" t="s">
        <v>7</v>
      </c>
      <c r="I13" t="s">
        <v>8</v>
      </c>
      <c r="K13">
        <v>153</v>
      </c>
      <c r="L13" t="s">
        <v>9</v>
      </c>
      <c r="M13" t="s">
        <v>9</v>
      </c>
      <c r="N13" t="s">
        <v>9</v>
      </c>
      <c r="O13">
        <v>569</v>
      </c>
      <c r="P13">
        <v>16.149999999999999</v>
      </c>
      <c r="Q13">
        <v>69.900000000000006</v>
      </c>
      <c r="U13" t="s">
        <v>48</v>
      </c>
      <c r="V13">
        <v>3</v>
      </c>
      <c r="AJ13" t="s">
        <v>49</v>
      </c>
    </row>
    <row r="14" spans="1:39" x14ac:dyDescent="0.3">
      <c r="A14" t="s">
        <v>116</v>
      </c>
      <c r="C14" t="s">
        <v>50</v>
      </c>
      <c r="D14" t="s">
        <v>5</v>
      </c>
      <c r="E14" t="s">
        <v>34</v>
      </c>
      <c r="F14">
        <v>84</v>
      </c>
      <c r="G14">
        <v>15.9</v>
      </c>
      <c r="H14" t="s">
        <v>7</v>
      </c>
      <c r="I14" t="s">
        <v>8</v>
      </c>
      <c r="K14">
        <v>152</v>
      </c>
      <c r="L14" t="s">
        <v>9</v>
      </c>
      <c r="M14" t="s">
        <v>9</v>
      </c>
      <c r="N14" t="s">
        <v>9</v>
      </c>
      <c r="O14">
        <v>568</v>
      </c>
      <c r="P14">
        <v>14.2</v>
      </c>
      <c r="Q14">
        <v>69.790000000000006</v>
      </c>
      <c r="U14" t="s">
        <v>51</v>
      </c>
      <c r="V14">
        <v>2</v>
      </c>
      <c r="AJ14" t="s">
        <v>52</v>
      </c>
    </row>
    <row r="15" spans="1:39" x14ac:dyDescent="0.3">
      <c r="A15" t="s">
        <v>116</v>
      </c>
      <c r="C15" t="s">
        <v>53</v>
      </c>
      <c r="D15" t="s">
        <v>5</v>
      </c>
      <c r="E15" t="s">
        <v>38</v>
      </c>
      <c r="F15">
        <v>100</v>
      </c>
      <c r="G15">
        <v>6.4</v>
      </c>
      <c r="H15" t="s">
        <v>8</v>
      </c>
      <c r="I15" t="s">
        <v>7</v>
      </c>
      <c r="K15">
        <v>49</v>
      </c>
      <c r="L15" t="s">
        <v>54</v>
      </c>
      <c r="M15">
        <v>49</v>
      </c>
      <c r="N15" t="s">
        <v>9</v>
      </c>
      <c r="O15">
        <v>376</v>
      </c>
      <c r="P15">
        <v>9.4</v>
      </c>
      <c r="Q15">
        <v>47.14</v>
      </c>
      <c r="U15" t="s">
        <v>55</v>
      </c>
      <c r="V15">
        <v>2</v>
      </c>
      <c r="AJ15" t="s">
        <v>56</v>
      </c>
    </row>
    <row r="16" spans="1:39" x14ac:dyDescent="0.3">
      <c r="A16" t="s">
        <v>116</v>
      </c>
      <c r="C16" t="s">
        <v>57</v>
      </c>
      <c r="D16" t="s">
        <v>5</v>
      </c>
      <c r="E16" t="s">
        <v>6</v>
      </c>
      <c r="F16">
        <v>100</v>
      </c>
      <c r="G16">
        <v>12.9</v>
      </c>
      <c r="H16" t="s">
        <v>7</v>
      </c>
      <c r="I16" t="s">
        <v>8</v>
      </c>
      <c r="K16">
        <v>139</v>
      </c>
      <c r="L16" t="s">
        <v>9</v>
      </c>
      <c r="M16" t="s">
        <v>9</v>
      </c>
      <c r="N16" t="s">
        <v>9</v>
      </c>
      <c r="O16">
        <v>408</v>
      </c>
      <c r="P16">
        <v>13.15</v>
      </c>
      <c r="Q16">
        <v>64.75</v>
      </c>
      <c r="U16" t="s">
        <v>58</v>
      </c>
      <c r="V16">
        <v>3</v>
      </c>
      <c r="AJ16" t="s">
        <v>59</v>
      </c>
    </row>
    <row r="17" spans="1:36" x14ac:dyDescent="0.3">
      <c r="A17" t="s">
        <v>116</v>
      </c>
      <c r="C17" t="s">
        <v>60</v>
      </c>
      <c r="D17" t="s">
        <v>5</v>
      </c>
      <c r="E17" t="s">
        <v>34</v>
      </c>
      <c r="F17">
        <v>84</v>
      </c>
      <c r="G17">
        <v>18.8</v>
      </c>
      <c r="H17" t="s">
        <v>7</v>
      </c>
      <c r="I17" t="s">
        <v>8</v>
      </c>
      <c r="K17">
        <v>174</v>
      </c>
      <c r="L17" t="s">
        <v>9</v>
      </c>
      <c r="M17" t="s">
        <v>9</v>
      </c>
      <c r="N17" t="s">
        <v>9</v>
      </c>
      <c r="O17">
        <v>720</v>
      </c>
      <c r="P17">
        <v>15.85</v>
      </c>
      <c r="Q17">
        <v>77.56</v>
      </c>
      <c r="U17" t="s">
        <v>35</v>
      </c>
      <c r="V17">
        <v>2</v>
      </c>
      <c r="AJ17" t="s">
        <v>36</v>
      </c>
    </row>
    <row r="18" spans="1:36" x14ac:dyDescent="0.3">
      <c r="A18" t="s">
        <v>116</v>
      </c>
      <c r="C18" t="s">
        <v>61</v>
      </c>
      <c r="D18" t="s">
        <v>5</v>
      </c>
      <c r="E18" t="s">
        <v>38</v>
      </c>
      <c r="F18">
        <v>100</v>
      </c>
      <c r="G18">
        <v>6.6</v>
      </c>
      <c r="H18" t="s">
        <v>17</v>
      </c>
      <c r="I18" t="s">
        <v>17</v>
      </c>
      <c r="K18">
        <v>45</v>
      </c>
      <c r="L18" t="s">
        <v>62</v>
      </c>
      <c r="M18">
        <v>45</v>
      </c>
      <c r="N18" t="s">
        <v>9</v>
      </c>
      <c r="O18">
        <v>363</v>
      </c>
      <c r="P18">
        <v>10.25</v>
      </c>
      <c r="Q18">
        <v>45.55</v>
      </c>
      <c r="U18" t="s">
        <v>63</v>
      </c>
      <c r="V18">
        <v>2</v>
      </c>
      <c r="AJ18" t="s">
        <v>64</v>
      </c>
    </row>
    <row r="19" spans="1:36" x14ac:dyDescent="0.3">
      <c r="A19" t="s">
        <v>116</v>
      </c>
      <c r="C19" t="s">
        <v>65</v>
      </c>
      <c r="D19" t="s">
        <v>5</v>
      </c>
      <c r="E19" t="s">
        <v>34</v>
      </c>
      <c r="F19">
        <v>100</v>
      </c>
      <c r="G19">
        <v>10.6</v>
      </c>
      <c r="H19" t="s">
        <v>17</v>
      </c>
      <c r="I19" t="s">
        <v>17</v>
      </c>
      <c r="K19">
        <v>111</v>
      </c>
      <c r="L19" t="s">
        <v>9</v>
      </c>
      <c r="M19" t="s">
        <v>9</v>
      </c>
      <c r="N19" t="s">
        <v>9</v>
      </c>
      <c r="O19">
        <v>478</v>
      </c>
      <c r="P19">
        <v>10.4</v>
      </c>
      <c r="Q19">
        <v>65.37</v>
      </c>
      <c r="U19" t="s">
        <v>66</v>
      </c>
      <c r="V19">
        <v>1</v>
      </c>
      <c r="AJ19" t="s">
        <v>67</v>
      </c>
    </row>
    <row r="20" spans="1:36" x14ac:dyDescent="0.3">
      <c r="A20" t="s">
        <v>116</v>
      </c>
      <c r="C20" t="s">
        <v>68</v>
      </c>
      <c r="D20" t="s">
        <v>5</v>
      </c>
      <c r="E20" t="s">
        <v>16</v>
      </c>
      <c r="F20">
        <v>117</v>
      </c>
      <c r="G20">
        <v>8.8000000000000007</v>
      </c>
      <c r="H20" t="s">
        <v>7</v>
      </c>
      <c r="I20" t="s">
        <v>8</v>
      </c>
      <c r="K20">
        <v>111</v>
      </c>
      <c r="L20" t="s">
        <v>9</v>
      </c>
      <c r="M20" t="s">
        <v>9</v>
      </c>
      <c r="N20" t="s">
        <v>9</v>
      </c>
      <c r="O20">
        <v>437</v>
      </c>
      <c r="P20">
        <v>9.5</v>
      </c>
      <c r="Q20">
        <v>54.38</v>
      </c>
      <c r="U20" t="s">
        <v>69</v>
      </c>
      <c r="V20">
        <v>2</v>
      </c>
      <c r="AJ20" t="s">
        <v>70</v>
      </c>
    </row>
    <row r="21" spans="1:36" x14ac:dyDescent="0.3">
      <c r="A21" t="s">
        <v>116</v>
      </c>
      <c r="C21" t="s">
        <v>71</v>
      </c>
      <c r="D21" t="s">
        <v>5</v>
      </c>
      <c r="E21" t="s">
        <v>6</v>
      </c>
      <c r="F21">
        <v>100</v>
      </c>
      <c r="G21">
        <v>7.6</v>
      </c>
      <c r="H21" t="s">
        <v>17</v>
      </c>
      <c r="I21" t="s">
        <v>17</v>
      </c>
      <c r="K21">
        <v>102</v>
      </c>
      <c r="L21" t="s">
        <v>9</v>
      </c>
      <c r="M21" t="s">
        <v>9</v>
      </c>
      <c r="N21" t="s">
        <v>9</v>
      </c>
      <c r="O21">
        <v>407</v>
      </c>
      <c r="P21">
        <v>8.85</v>
      </c>
      <c r="Q21">
        <v>50.81</v>
      </c>
      <c r="U21" t="s">
        <v>10</v>
      </c>
      <c r="V21">
        <v>3</v>
      </c>
      <c r="AJ21" t="s">
        <v>11</v>
      </c>
    </row>
    <row r="22" spans="1:36" x14ac:dyDescent="0.3">
      <c r="A22" t="s">
        <v>116</v>
      </c>
      <c r="C22" t="s">
        <v>72</v>
      </c>
      <c r="D22" t="s">
        <v>47</v>
      </c>
      <c r="E22" t="s">
        <v>6</v>
      </c>
      <c r="F22">
        <v>100</v>
      </c>
      <c r="G22">
        <v>10.3</v>
      </c>
      <c r="H22" t="s">
        <v>17</v>
      </c>
      <c r="I22" t="s">
        <v>17</v>
      </c>
      <c r="K22">
        <v>107</v>
      </c>
      <c r="L22" t="s">
        <v>9</v>
      </c>
      <c r="M22" t="s">
        <v>9</v>
      </c>
      <c r="N22" t="s">
        <v>9</v>
      </c>
      <c r="O22">
        <v>423</v>
      </c>
      <c r="P22">
        <v>10.55</v>
      </c>
      <c r="Q22">
        <v>47.16</v>
      </c>
      <c r="U22" t="s">
        <v>73</v>
      </c>
      <c r="V22">
        <v>1</v>
      </c>
      <c r="AJ22" t="s">
        <v>74</v>
      </c>
    </row>
    <row r="23" spans="1:36" x14ac:dyDescent="0.3">
      <c r="A23" t="s">
        <v>116</v>
      </c>
      <c r="C23" t="s">
        <v>75</v>
      </c>
      <c r="D23" t="s">
        <v>47</v>
      </c>
      <c r="E23" t="s">
        <v>38</v>
      </c>
      <c r="F23">
        <v>100</v>
      </c>
      <c r="G23">
        <v>16.3</v>
      </c>
      <c r="H23" t="s">
        <v>17</v>
      </c>
      <c r="I23" t="s">
        <v>17</v>
      </c>
      <c r="K23">
        <v>140</v>
      </c>
      <c r="L23" t="s">
        <v>9</v>
      </c>
      <c r="M23" t="s">
        <v>9</v>
      </c>
      <c r="N23" t="s">
        <v>9</v>
      </c>
      <c r="O23">
        <v>528</v>
      </c>
      <c r="P23">
        <v>11.5</v>
      </c>
      <c r="Q23">
        <v>71.87</v>
      </c>
      <c r="U23" t="s">
        <v>28</v>
      </c>
      <c r="V23">
        <v>1</v>
      </c>
      <c r="AJ23" t="s">
        <v>29</v>
      </c>
    </row>
    <row r="24" spans="1:36" x14ac:dyDescent="0.3">
      <c r="A24" t="s">
        <v>116</v>
      </c>
      <c r="C24" t="s">
        <v>76</v>
      </c>
      <c r="D24" t="s">
        <v>47</v>
      </c>
      <c r="E24" t="s">
        <v>34</v>
      </c>
      <c r="F24">
        <v>117</v>
      </c>
      <c r="G24">
        <v>11.7</v>
      </c>
      <c r="H24" t="s">
        <v>17</v>
      </c>
      <c r="I24" t="s">
        <v>17</v>
      </c>
      <c r="K24">
        <v>115</v>
      </c>
      <c r="L24" t="s">
        <v>9</v>
      </c>
      <c r="M24" t="s">
        <v>9</v>
      </c>
      <c r="N24">
        <v>30</v>
      </c>
      <c r="O24">
        <v>450</v>
      </c>
      <c r="P24">
        <v>9.8000000000000007</v>
      </c>
      <c r="Q24">
        <v>55.89</v>
      </c>
      <c r="U24" t="s">
        <v>77</v>
      </c>
      <c r="V24">
        <v>2</v>
      </c>
      <c r="AJ24" t="s">
        <v>78</v>
      </c>
    </row>
    <row r="25" spans="1:36" x14ac:dyDescent="0.3">
      <c r="A25" t="s">
        <v>116</v>
      </c>
      <c r="C25" t="s">
        <v>79</v>
      </c>
      <c r="D25" t="s">
        <v>47</v>
      </c>
      <c r="E25" t="s">
        <v>34</v>
      </c>
      <c r="F25">
        <v>84</v>
      </c>
      <c r="G25">
        <v>23.9</v>
      </c>
      <c r="H25" t="s">
        <v>7</v>
      </c>
      <c r="I25" t="s">
        <v>8</v>
      </c>
      <c r="K25">
        <v>167</v>
      </c>
      <c r="L25" t="s">
        <v>9</v>
      </c>
      <c r="M25" t="s">
        <v>9</v>
      </c>
      <c r="N25" t="s">
        <v>9</v>
      </c>
      <c r="O25">
        <v>640</v>
      </c>
      <c r="P25">
        <v>16</v>
      </c>
      <c r="Q25">
        <v>70</v>
      </c>
      <c r="U25" t="s">
        <v>80</v>
      </c>
      <c r="V25">
        <v>1</v>
      </c>
      <c r="AJ25" t="s">
        <v>81</v>
      </c>
    </row>
    <row r="26" spans="1:36" x14ac:dyDescent="0.3">
      <c r="A26" t="s">
        <v>116</v>
      </c>
      <c r="C26" t="s">
        <v>82</v>
      </c>
      <c r="D26" t="s">
        <v>47</v>
      </c>
      <c r="E26" t="s">
        <v>34</v>
      </c>
      <c r="F26">
        <v>100</v>
      </c>
      <c r="G26">
        <v>6.3</v>
      </c>
      <c r="H26" t="s">
        <v>8</v>
      </c>
      <c r="I26" t="s">
        <v>7</v>
      </c>
      <c r="K26">
        <v>80</v>
      </c>
      <c r="L26" t="s">
        <v>9</v>
      </c>
      <c r="M26" t="s">
        <v>9</v>
      </c>
      <c r="N26" t="s">
        <v>9</v>
      </c>
      <c r="O26">
        <v>376</v>
      </c>
      <c r="P26">
        <v>8.3000000000000007</v>
      </c>
      <c r="Q26">
        <v>37.49</v>
      </c>
      <c r="U26" t="s">
        <v>31</v>
      </c>
      <c r="V26">
        <v>3</v>
      </c>
      <c r="AJ26" t="s">
        <v>32</v>
      </c>
    </row>
    <row r="27" spans="1:36" x14ac:dyDescent="0.3">
      <c r="A27" t="s">
        <v>116</v>
      </c>
      <c r="C27" t="s">
        <v>83</v>
      </c>
      <c r="D27" t="s">
        <v>47</v>
      </c>
      <c r="E27" t="s">
        <v>6</v>
      </c>
      <c r="F27">
        <v>100</v>
      </c>
      <c r="G27">
        <v>13.2</v>
      </c>
      <c r="H27" t="s">
        <v>7</v>
      </c>
      <c r="I27" t="s">
        <v>8</v>
      </c>
      <c r="K27">
        <v>124</v>
      </c>
      <c r="L27" t="s">
        <v>9</v>
      </c>
      <c r="M27" t="s">
        <v>9</v>
      </c>
      <c r="N27" t="s">
        <v>9</v>
      </c>
      <c r="O27">
        <v>477</v>
      </c>
      <c r="P27">
        <v>11.9</v>
      </c>
      <c r="Q27">
        <v>52.91</v>
      </c>
      <c r="U27" t="s">
        <v>84</v>
      </c>
      <c r="V27">
        <v>2</v>
      </c>
      <c r="AJ27" t="s">
        <v>85</v>
      </c>
    </row>
    <row r="28" spans="1:36" x14ac:dyDescent="0.3">
      <c r="A28" t="s">
        <v>116</v>
      </c>
      <c r="C28" t="s">
        <v>86</v>
      </c>
      <c r="D28" t="s">
        <v>5</v>
      </c>
      <c r="E28" t="s">
        <v>16</v>
      </c>
      <c r="F28">
        <v>100</v>
      </c>
      <c r="G28">
        <v>13.3</v>
      </c>
      <c r="H28" t="s">
        <v>7</v>
      </c>
      <c r="I28" t="s">
        <v>8</v>
      </c>
      <c r="K28">
        <v>68</v>
      </c>
      <c r="L28" t="s">
        <v>87</v>
      </c>
      <c r="M28">
        <v>61</v>
      </c>
      <c r="N28" t="s">
        <v>9</v>
      </c>
      <c r="O28">
        <v>604</v>
      </c>
      <c r="P28">
        <v>13.35</v>
      </c>
      <c r="Q28">
        <v>65.69</v>
      </c>
      <c r="U28" t="s">
        <v>88</v>
      </c>
      <c r="V28">
        <v>3</v>
      </c>
      <c r="AJ28" t="s">
        <v>67</v>
      </c>
    </row>
    <row r="29" spans="1:36" x14ac:dyDescent="0.3">
      <c r="A29" t="s">
        <v>116</v>
      </c>
      <c r="C29" t="s">
        <v>89</v>
      </c>
      <c r="D29" t="s">
        <v>47</v>
      </c>
      <c r="E29" t="s">
        <v>6</v>
      </c>
      <c r="F29">
        <v>84</v>
      </c>
      <c r="G29">
        <v>15.8</v>
      </c>
      <c r="H29" t="s">
        <v>7</v>
      </c>
      <c r="I29" t="s">
        <v>8</v>
      </c>
      <c r="K29">
        <v>101</v>
      </c>
      <c r="L29" t="s">
        <v>9</v>
      </c>
      <c r="M29" t="s">
        <v>9</v>
      </c>
      <c r="N29">
        <v>30</v>
      </c>
      <c r="O29">
        <v>520</v>
      </c>
      <c r="P29">
        <v>11.3</v>
      </c>
      <c r="Q29">
        <v>64.150000000000006</v>
      </c>
      <c r="U29" t="s">
        <v>66</v>
      </c>
      <c r="V29">
        <v>1</v>
      </c>
      <c r="AJ29" t="s">
        <v>67</v>
      </c>
    </row>
    <row r="30" spans="1:36" x14ac:dyDescent="0.3">
      <c r="A30" t="s">
        <v>116</v>
      </c>
      <c r="C30" t="s">
        <v>90</v>
      </c>
      <c r="D30" t="s">
        <v>5</v>
      </c>
      <c r="E30" t="s">
        <v>6</v>
      </c>
      <c r="F30">
        <v>140</v>
      </c>
      <c r="G30">
        <v>7.3</v>
      </c>
      <c r="H30" t="s">
        <v>7</v>
      </c>
      <c r="I30" t="s">
        <v>8</v>
      </c>
      <c r="K30">
        <v>100</v>
      </c>
      <c r="L30" t="s">
        <v>9</v>
      </c>
      <c r="M30" t="s">
        <v>9</v>
      </c>
      <c r="N30" t="s">
        <v>9</v>
      </c>
      <c r="O30">
        <v>400</v>
      </c>
      <c r="P30">
        <v>10</v>
      </c>
      <c r="Q30">
        <v>50</v>
      </c>
      <c r="U30" t="s">
        <v>10</v>
      </c>
      <c r="V30">
        <v>3</v>
      </c>
      <c r="AJ30" t="s">
        <v>11</v>
      </c>
    </row>
    <row r="31" spans="1:36" x14ac:dyDescent="0.3">
      <c r="A31" t="s">
        <v>116</v>
      </c>
      <c r="C31" t="s">
        <v>91</v>
      </c>
      <c r="D31" t="s">
        <v>5</v>
      </c>
      <c r="E31" t="s">
        <v>34</v>
      </c>
      <c r="F31">
        <v>100</v>
      </c>
      <c r="G31">
        <v>14.4</v>
      </c>
      <c r="H31" t="s">
        <v>17</v>
      </c>
      <c r="I31" t="s">
        <v>17</v>
      </c>
      <c r="K31">
        <v>129</v>
      </c>
      <c r="L31" t="s">
        <v>9</v>
      </c>
      <c r="M31" t="s">
        <v>9</v>
      </c>
      <c r="N31" t="s">
        <v>9</v>
      </c>
      <c r="O31">
        <v>562</v>
      </c>
      <c r="P31">
        <v>12.4</v>
      </c>
      <c r="Q31">
        <v>61.34</v>
      </c>
      <c r="U31" t="s">
        <v>92</v>
      </c>
      <c r="V31">
        <v>3</v>
      </c>
      <c r="AJ31" t="s">
        <v>52</v>
      </c>
    </row>
    <row r="32" spans="1:36" x14ac:dyDescent="0.3">
      <c r="A32" t="s">
        <v>116</v>
      </c>
      <c r="C32" t="s">
        <v>93</v>
      </c>
      <c r="D32" t="s">
        <v>5</v>
      </c>
      <c r="E32" t="s">
        <v>16</v>
      </c>
      <c r="F32">
        <v>100</v>
      </c>
      <c r="G32">
        <v>9.9</v>
      </c>
      <c r="H32" t="s">
        <v>17</v>
      </c>
      <c r="I32" t="s">
        <v>17</v>
      </c>
      <c r="K32">
        <v>107</v>
      </c>
      <c r="L32" t="s">
        <v>9</v>
      </c>
      <c r="M32" t="s">
        <v>9</v>
      </c>
      <c r="N32" t="s">
        <v>9</v>
      </c>
      <c r="O32">
        <v>461</v>
      </c>
      <c r="P32">
        <v>10.050000000000001</v>
      </c>
      <c r="Q32">
        <v>57.24</v>
      </c>
      <c r="U32" t="s">
        <v>66</v>
      </c>
      <c r="V32">
        <v>1</v>
      </c>
      <c r="AJ32" t="s">
        <v>67</v>
      </c>
    </row>
    <row r="33" spans="1:36" x14ac:dyDescent="0.3">
      <c r="A33" t="s">
        <v>116</v>
      </c>
      <c r="C33" t="s">
        <v>94</v>
      </c>
      <c r="D33" t="s">
        <v>5</v>
      </c>
      <c r="E33" t="s">
        <v>16</v>
      </c>
      <c r="F33">
        <v>100</v>
      </c>
      <c r="G33">
        <v>9</v>
      </c>
      <c r="H33" t="s">
        <v>7</v>
      </c>
      <c r="I33" t="s">
        <v>8</v>
      </c>
      <c r="K33">
        <v>56</v>
      </c>
      <c r="L33" t="s">
        <v>87</v>
      </c>
      <c r="M33">
        <v>56</v>
      </c>
      <c r="N33" t="s">
        <v>9</v>
      </c>
      <c r="O33">
        <v>500</v>
      </c>
      <c r="P33">
        <v>11.05</v>
      </c>
      <c r="Q33">
        <v>54.88</v>
      </c>
      <c r="U33" t="s">
        <v>95</v>
      </c>
      <c r="V33">
        <v>2</v>
      </c>
      <c r="AJ33" t="s">
        <v>96</v>
      </c>
    </row>
    <row r="34" spans="1:36" x14ac:dyDescent="0.3">
      <c r="A34" t="s">
        <v>116</v>
      </c>
      <c r="C34" t="s">
        <v>97</v>
      </c>
      <c r="D34" t="s">
        <v>5</v>
      </c>
      <c r="E34" t="s">
        <v>16</v>
      </c>
      <c r="F34">
        <v>100</v>
      </c>
      <c r="G34">
        <v>12</v>
      </c>
      <c r="H34" t="s">
        <v>7</v>
      </c>
      <c r="I34" t="s">
        <v>8</v>
      </c>
      <c r="K34">
        <v>63</v>
      </c>
      <c r="L34" t="s">
        <v>54</v>
      </c>
      <c r="M34">
        <v>63</v>
      </c>
      <c r="N34" t="s">
        <v>9</v>
      </c>
      <c r="O34">
        <v>376</v>
      </c>
      <c r="P34">
        <v>12.1</v>
      </c>
      <c r="Q34">
        <v>66.12</v>
      </c>
      <c r="U34" t="s">
        <v>98</v>
      </c>
      <c r="V34">
        <v>3</v>
      </c>
      <c r="AJ34" t="s">
        <v>52</v>
      </c>
    </row>
    <row r="35" spans="1:36" x14ac:dyDescent="0.3">
      <c r="A35" t="s">
        <v>116</v>
      </c>
      <c r="C35" t="s">
        <v>99</v>
      </c>
      <c r="D35" t="s">
        <v>5</v>
      </c>
      <c r="E35" t="s">
        <v>21</v>
      </c>
      <c r="F35">
        <v>100</v>
      </c>
      <c r="G35">
        <v>15.9</v>
      </c>
      <c r="H35" t="s">
        <v>7</v>
      </c>
      <c r="I35" t="s">
        <v>8</v>
      </c>
      <c r="K35">
        <v>157</v>
      </c>
      <c r="L35" t="s">
        <v>9</v>
      </c>
      <c r="M35" t="s">
        <v>9</v>
      </c>
      <c r="N35" t="s">
        <v>9</v>
      </c>
      <c r="O35">
        <v>583</v>
      </c>
      <c r="P35">
        <v>16.5</v>
      </c>
      <c r="Q35">
        <v>71.47</v>
      </c>
      <c r="U35" t="s">
        <v>100</v>
      </c>
      <c r="V35">
        <v>3</v>
      </c>
      <c r="AJ35" t="s">
        <v>52</v>
      </c>
    </row>
    <row r="36" spans="1:36" x14ac:dyDescent="0.3">
      <c r="A36" t="s">
        <v>116</v>
      </c>
      <c r="C36" t="s">
        <v>101</v>
      </c>
      <c r="D36" t="s">
        <v>5</v>
      </c>
      <c r="E36" t="s">
        <v>16</v>
      </c>
      <c r="F36">
        <v>100</v>
      </c>
      <c r="G36">
        <v>7.9</v>
      </c>
      <c r="H36" t="s">
        <v>7</v>
      </c>
      <c r="I36" t="s">
        <v>8</v>
      </c>
      <c r="K36">
        <v>94</v>
      </c>
      <c r="L36" t="s">
        <v>9</v>
      </c>
      <c r="M36" t="s">
        <v>9</v>
      </c>
      <c r="N36" t="s">
        <v>9</v>
      </c>
      <c r="O36">
        <v>323</v>
      </c>
      <c r="P36">
        <v>10.4</v>
      </c>
      <c r="Q36">
        <v>51.88</v>
      </c>
      <c r="U36" t="s">
        <v>102</v>
      </c>
      <c r="V36">
        <v>2</v>
      </c>
      <c r="AJ36" t="s">
        <v>103</v>
      </c>
    </row>
    <row r="37" spans="1:36" x14ac:dyDescent="0.3">
      <c r="A37" t="s">
        <v>116</v>
      </c>
      <c r="C37" t="s">
        <v>104</v>
      </c>
      <c r="D37" t="s">
        <v>47</v>
      </c>
      <c r="E37" t="s">
        <v>16</v>
      </c>
      <c r="F37">
        <v>100</v>
      </c>
      <c r="G37">
        <v>12.6</v>
      </c>
      <c r="H37" t="s">
        <v>7</v>
      </c>
      <c r="I37" t="s">
        <v>8</v>
      </c>
      <c r="K37">
        <v>132</v>
      </c>
      <c r="L37" t="s">
        <v>9</v>
      </c>
      <c r="M37" t="s">
        <v>9</v>
      </c>
      <c r="N37" t="s">
        <v>9</v>
      </c>
      <c r="O37">
        <v>528</v>
      </c>
      <c r="P37">
        <v>11.65</v>
      </c>
      <c r="Q37">
        <v>51.77</v>
      </c>
      <c r="U37" t="s">
        <v>105</v>
      </c>
      <c r="V37">
        <v>3</v>
      </c>
      <c r="AJ37" t="s">
        <v>106</v>
      </c>
    </row>
    <row r="38" spans="1:36" x14ac:dyDescent="0.3">
      <c r="A38" t="s">
        <v>116</v>
      </c>
      <c r="C38" t="s">
        <v>107</v>
      </c>
      <c r="D38" t="s">
        <v>5</v>
      </c>
      <c r="E38" t="s">
        <v>38</v>
      </c>
      <c r="F38">
        <v>100</v>
      </c>
      <c r="G38">
        <v>4.9000000000000004</v>
      </c>
      <c r="H38" t="s">
        <v>8</v>
      </c>
      <c r="I38" t="s">
        <v>7</v>
      </c>
      <c r="K38">
        <v>78</v>
      </c>
      <c r="L38" t="s">
        <v>9</v>
      </c>
      <c r="M38" t="s">
        <v>9</v>
      </c>
      <c r="N38">
        <v>30</v>
      </c>
      <c r="O38">
        <v>324</v>
      </c>
      <c r="P38">
        <v>8.1</v>
      </c>
      <c r="Q38">
        <v>36.6</v>
      </c>
      <c r="U38" t="s">
        <v>108</v>
      </c>
      <c r="V38">
        <v>1</v>
      </c>
      <c r="AJ38" t="s">
        <v>109</v>
      </c>
    </row>
    <row r="39" spans="1:36" x14ac:dyDescent="0.3">
      <c r="A39" t="s">
        <v>116</v>
      </c>
      <c r="C39" t="s">
        <v>110</v>
      </c>
      <c r="D39" t="s">
        <v>5</v>
      </c>
      <c r="E39" t="s">
        <v>38</v>
      </c>
      <c r="F39">
        <v>117</v>
      </c>
      <c r="G39">
        <v>10.5</v>
      </c>
      <c r="H39" t="s">
        <v>8</v>
      </c>
      <c r="I39" t="s">
        <v>7</v>
      </c>
      <c r="K39">
        <v>105</v>
      </c>
      <c r="L39" t="s">
        <v>9</v>
      </c>
      <c r="M39" t="s">
        <v>9</v>
      </c>
      <c r="N39">
        <v>30</v>
      </c>
      <c r="O39">
        <v>476</v>
      </c>
      <c r="P39">
        <v>11.9</v>
      </c>
      <c r="Q39">
        <v>52.78</v>
      </c>
      <c r="U39" t="s">
        <v>108</v>
      </c>
      <c r="V39">
        <v>1</v>
      </c>
      <c r="AJ39" t="s">
        <v>109</v>
      </c>
    </row>
    <row r="40" spans="1:36" x14ac:dyDescent="0.3">
      <c r="A40" t="s">
        <v>116</v>
      </c>
      <c r="C40" t="s">
        <v>111</v>
      </c>
      <c r="D40" t="s">
        <v>47</v>
      </c>
      <c r="E40" t="s">
        <v>16</v>
      </c>
      <c r="F40">
        <v>84</v>
      </c>
      <c r="G40">
        <v>8.1999999999999993</v>
      </c>
      <c r="H40" t="s">
        <v>17</v>
      </c>
      <c r="I40" t="s">
        <v>17</v>
      </c>
      <c r="K40">
        <v>94</v>
      </c>
      <c r="L40" t="s">
        <v>9</v>
      </c>
      <c r="M40" t="s">
        <v>9</v>
      </c>
      <c r="N40" t="s">
        <v>9</v>
      </c>
      <c r="O40">
        <v>379</v>
      </c>
      <c r="P40">
        <v>9.5</v>
      </c>
      <c r="Q40">
        <v>47.53</v>
      </c>
      <c r="U40" t="s">
        <v>112</v>
      </c>
      <c r="V40">
        <v>3</v>
      </c>
      <c r="AJ40" t="s">
        <v>113</v>
      </c>
    </row>
    <row r="41" spans="1:36" x14ac:dyDescent="0.3">
      <c r="A41" t="s">
        <v>116</v>
      </c>
      <c r="C41" t="s">
        <v>114</v>
      </c>
      <c r="D41" t="s">
        <v>5</v>
      </c>
      <c r="E41" t="s">
        <v>34</v>
      </c>
      <c r="F41">
        <v>100</v>
      </c>
      <c r="G41">
        <v>10.4</v>
      </c>
      <c r="H41" t="s">
        <v>7</v>
      </c>
      <c r="I41" t="s">
        <v>8</v>
      </c>
      <c r="K41">
        <v>65</v>
      </c>
      <c r="L41" t="s">
        <v>62</v>
      </c>
      <c r="M41">
        <v>65</v>
      </c>
      <c r="N41" t="s">
        <v>9</v>
      </c>
      <c r="O41">
        <v>473</v>
      </c>
      <c r="P41">
        <v>11.85</v>
      </c>
      <c r="Q41">
        <v>58.67</v>
      </c>
      <c r="U41" t="s">
        <v>10</v>
      </c>
      <c r="V41">
        <v>3</v>
      </c>
      <c r="AJ41" t="s">
        <v>11</v>
      </c>
    </row>
    <row r="42" spans="1:36" x14ac:dyDescent="0.3">
      <c r="A42" t="s">
        <v>232</v>
      </c>
      <c r="C42" t="s">
        <v>150</v>
      </c>
      <c r="D42" t="s">
        <v>5</v>
      </c>
      <c r="E42" t="s">
        <v>151</v>
      </c>
      <c r="G42">
        <v>2.2000000000000002</v>
      </c>
      <c r="H42" t="s">
        <v>7</v>
      </c>
      <c r="I42" t="s">
        <v>8</v>
      </c>
      <c r="N42" t="s">
        <v>9</v>
      </c>
      <c r="R42" t="s">
        <v>152</v>
      </c>
      <c r="S42" t="s">
        <v>152</v>
      </c>
      <c r="T42" t="s">
        <v>9</v>
      </c>
      <c r="U42" t="s">
        <v>153</v>
      </c>
      <c r="V42">
        <v>1</v>
      </c>
      <c r="AJ42" t="s">
        <v>154</v>
      </c>
    </row>
    <row r="43" spans="1:36" x14ac:dyDescent="0.3">
      <c r="A43" t="s">
        <v>232</v>
      </c>
      <c r="C43" t="s">
        <v>155</v>
      </c>
      <c r="D43" t="s">
        <v>5</v>
      </c>
      <c r="E43" t="s">
        <v>151</v>
      </c>
      <c r="G43">
        <v>1.3</v>
      </c>
      <c r="H43" t="s">
        <v>8</v>
      </c>
      <c r="I43" t="s">
        <v>7</v>
      </c>
      <c r="N43" t="s">
        <v>9</v>
      </c>
      <c r="R43" t="s">
        <v>156</v>
      </c>
      <c r="S43" t="s">
        <v>157</v>
      </c>
      <c r="T43" t="s">
        <v>9</v>
      </c>
      <c r="U43" t="s">
        <v>158</v>
      </c>
      <c r="V43">
        <v>1</v>
      </c>
      <c r="AJ43" t="s">
        <v>159</v>
      </c>
    </row>
    <row r="44" spans="1:36" x14ac:dyDescent="0.3">
      <c r="A44" t="s">
        <v>232</v>
      </c>
      <c r="C44" t="s">
        <v>160</v>
      </c>
      <c r="D44" t="s">
        <v>5</v>
      </c>
      <c r="E44" t="s">
        <v>161</v>
      </c>
      <c r="G44">
        <v>4</v>
      </c>
      <c r="H44" t="s">
        <v>17</v>
      </c>
      <c r="I44" t="s">
        <v>17</v>
      </c>
      <c r="N44" t="s">
        <v>9</v>
      </c>
      <c r="R44" t="s">
        <v>152</v>
      </c>
      <c r="S44" t="s">
        <v>152</v>
      </c>
      <c r="T44" t="s">
        <v>9</v>
      </c>
      <c r="U44" t="s">
        <v>162</v>
      </c>
      <c r="V44">
        <v>1</v>
      </c>
      <c r="AJ44" t="s">
        <v>163</v>
      </c>
    </row>
    <row r="45" spans="1:36" x14ac:dyDescent="0.3">
      <c r="A45" t="s">
        <v>232</v>
      </c>
      <c r="C45" t="s">
        <v>164</v>
      </c>
      <c r="D45" t="s">
        <v>5</v>
      </c>
      <c r="E45" t="s">
        <v>161</v>
      </c>
      <c r="G45">
        <v>5.2</v>
      </c>
      <c r="H45" t="s">
        <v>7</v>
      </c>
      <c r="I45" t="s">
        <v>8</v>
      </c>
      <c r="N45" t="s">
        <v>9</v>
      </c>
      <c r="R45" t="s">
        <v>157</v>
      </c>
      <c r="S45" t="s">
        <v>156</v>
      </c>
      <c r="T45" t="s">
        <v>9</v>
      </c>
      <c r="U45" t="s">
        <v>39</v>
      </c>
      <c r="V45">
        <v>1</v>
      </c>
      <c r="AJ45" t="s">
        <v>40</v>
      </c>
    </row>
    <row r="46" spans="1:36" x14ac:dyDescent="0.3">
      <c r="A46" t="s">
        <v>232</v>
      </c>
      <c r="C46" t="s">
        <v>165</v>
      </c>
      <c r="D46" t="s">
        <v>5</v>
      </c>
      <c r="E46" t="s">
        <v>151</v>
      </c>
      <c r="G46">
        <v>3.8</v>
      </c>
      <c r="H46" t="s">
        <v>8</v>
      </c>
      <c r="I46" t="s">
        <v>7</v>
      </c>
      <c r="N46" t="s">
        <v>9</v>
      </c>
      <c r="R46" t="s">
        <v>156</v>
      </c>
      <c r="S46" t="s">
        <v>157</v>
      </c>
      <c r="T46" t="s">
        <v>9</v>
      </c>
      <c r="U46" t="s">
        <v>166</v>
      </c>
      <c r="V46">
        <v>2</v>
      </c>
      <c r="AJ46" t="s">
        <v>167</v>
      </c>
    </row>
    <row r="47" spans="1:36" x14ac:dyDescent="0.3">
      <c r="A47" t="s">
        <v>232</v>
      </c>
      <c r="C47" t="s">
        <v>168</v>
      </c>
      <c r="D47" t="s">
        <v>5</v>
      </c>
      <c r="E47" t="s">
        <v>161</v>
      </c>
      <c r="G47">
        <v>6.8</v>
      </c>
      <c r="H47" t="s">
        <v>7</v>
      </c>
      <c r="I47" t="s">
        <v>8</v>
      </c>
      <c r="N47" t="s">
        <v>9</v>
      </c>
      <c r="R47" t="s">
        <v>157</v>
      </c>
      <c r="S47" t="s">
        <v>156</v>
      </c>
      <c r="T47" t="s">
        <v>9</v>
      </c>
      <c r="U47" t="s">
        <v>169</v>
      </c>
      <c r="V47">
        <v>2</v>
      </c>
      <c r="AJ47" t="s">
        <v>170</v>
      </c>
    </row>
    <row r="48" spans="1:36" x14ac:dyDescent="0.3">
      <c r="A48" t="s">
        <v>232</v>
      </c>
      <c r="C48" t="s">
        <v>171</v>
      </c>
      <c r="D48" t="s">
        <v>5</v>
      </c>
      <c r="E48" t="s">
        <v>172</v>
      </c>
      <c r="G48">
        <v>4.2</v>
      </c>
      <c r="H48" t="s">
        <v>8</v>
      </c>
      <c r="I48" t="s">
        <v>7</v>
      </c>
      <c r="N48" t="s">
        <v>9</v>
      </c>
      <c r="R48" t="s">
        <v>156</v>
      </c>
      <c r="S48" t="s">
        <v>157</v>
      </c>
      <c r="T48" t="s">
        <v>9</v>
      </c>
      <c r="U48" t="s">
        <v>173</v>
      </c>
      <c r="V48">
        <v>1</v>
      </c>
      <c r="AJ48" t="s">
        <v>174</v>
      </c>
    </row>
    <row r="49" spans="1:36" x14ac:dyDescent="0.3">
      <c r="A49" t="s">
        <v>232</v>
      </c>
      <c r="C49" t="s">
        <v>175</v>
      </c>
      <c r="D49" t="s">
        <v>5</v>
      </c>
      <c r="E49" t="s">
        <v>161</v>
      </c>
      <c r="G49">
        <v>5.4</v>
      </c>
      <c r="H49" t="s">
        <v>17</v>
      </c>
      <c r="I49" t="s">
        <v>17</v>
      </c>
      <c r="N49" t="s">
        <v>9</v>
      </c>
      <c r="R49" t="s">
        <v>156</v>
      </c>
      <c r="S49" t="s">
        <v>157</v>
      </c>
      <c r="T49" t="s">
        <v>9</v>
      </c>
      <c r="U49" t="s">
        <v>176</v>
      </c>
      <c r="V49">
        <v>2</v>
      </c>
      <c r="AJ49" t="s">
        <v>177</v>
      </c>
    </row>
    <row r="50" spans="1:36" x14ac:dyDescent="0.3">
      <c r="A50" t="s">
        <v>232</v>
      </c>
      <c r="C50" t="s">
        <v>178</v>
      </c>
      <c r="D50" t="s">
        <v>5</v>
      </c>
      <c r="E50" t="s">
        <v>151</v>
      </c>
      <c r="G50">
        <v>1.2</v>
      </c>
      <c r="H50" t="s">
        <v>7</v>
      </c>
      <c r="I50" t="s">
        <v>8</v>
      </c>
      <c r="N50" t="s">
        <v>9</v>
      </c>
      <c r="R50" t="s">
        <v>156</v>
      </c>
      <c r="S50" t="s">
        <v>157</v>
      </c>
      <c r="T50" t="s">
        <v>9</v>
      </c>
      <c r="U50" t="s">
        <v>153</v>
      </c>
      <c r="V50">
        <v>1</v>
      </c>
      <c r="AJ50" t="s">
        <v>11</v>
      </c>
    </row>
    <row r="51" spans="1:36" x14ac:dyDescent="0.3">
      <c r="A51" t="s">
        <v>232</v>
      </c>
      <c r="C51" t="s">
        <v>179</v>
      </c>
      <c r="D51" t="s">
        <v>5</v>
      </c>
      <c r="E51" t="s">
        <v>161</v>
      </c>
      <c r="G51">
        <v>2.7</v>
      </c>
      <c r="H51" t="s">
        <v>7</v>
      </c>
      <c r="I51" t="s">
        <v>8</v>
      </c>
      <c r="N51" t="s">
        <v>9</v>
      </c>
      <c r="R51" t="s">
        <v>152</v>
      </c>
      <c r="S51" t="s">
        <v>157</v>
      </c>
      <c r="T51" t="s">
        <v>9</v>
      </c>
      <c r="U51" t="s">
        <v>158</v>
      </c>
      <c r="V51">
        <v>1</v>
      </c>
      <c r="AJ51" t="s">
        <v>159</v>
      </c>
    </row>
    <row r="52" spans="1:36" x14ac:dyDescent="0.3">
      <c r="A52" t="s">
        <v>232</v>
      </c>
      <c r="C52" t="s">
        <v>180</v>
      </c>
      <c r="D52" t="s">
        <v>5</v>
      </c>
      <c r="E52" t="s">
        <v>172</v>
      </c>
      <c r="G52">
        <v>4.5999999999999996</v>
      </c>
      <c r="H52" t="s">
        <v>7</v>
      </c>
      <c r="I52" t="s">
        <v>8</v>
      </c>
      <c r="N52" t="s">
        <v>9</v>
      </c>
      <c r="R52" t="s">
        <v>156</v>
      </c>
      <c r="S52" t="s">
        <v>157</v>
      </c>
      <c r="T52" t="s">
        <v>9</v>
      </c>
      <c r="U52" t="s">
        <v>69</v>
      </c>
      <c r="V52">
        <v>2</v>
      </c>
      <c r="AJ52" t="s">
        <v>181</v>
      </c>
    </row>
    <row r="53" spans="1:36" x14ac:dyDescent="0.3">
      <c r="A53" t="s">
        <v>232</v>
      </c>
      <c r="C53" t="s">
        <v>46</v>
      </c>
      <c r="D53" t="s">
        <v>47</v>
      </c>
      <c r="E53" t="s">
        <v>161</v>
      </c>
      <c r="G53">
        <v>5.7</v>
      </c>
      <c r="H53" t="s">
        <v>7</v>
      </c>
      <c r="I53" t="s">
        <v>8</v>
      </c>
      <c r="N53" t="s">
        <v>9</v>
      </c>
      <c r="R53" t="s">
        <v>182</v>
      </c>
      <c r="S53" t="s">
        <v>156</v>
      </c>
      <c r="T53" t="s">
        <v>9</v>
      </c>
      <c r="U53" t="s">
        <v>183</v>
      </c>
      <c r="V53">
        <v>1</v>
      </c>
      <c r="AJ53" t="s">
        <v>184</v>
      </c>
    </row>
    <row r="54" spans="1:36" x14ac:dyDescent="0.3">
      <c r="A54" t="s">
        <v>232</v>
      </c>
      <c r="C54" t="s">
        <v>185</v>
      </c>
      <c r="D54" t="s">
        <v>5</v>
      </c>
      <c r="E54" t="s">
        <v>161</v>
      </c>
      <c r="G54">
        <v>4.8</v>
      </c>
      <c r="H54" t="s">
        <v>7</v>
      </c>
      <c r="I54" t="s">
        <v>8</v>
      </c>
      <c r="N54" t="s">
        <v>9</v>
      </c>
      <c r="R54" t="s">
        <v>157</v>
      </c>
      <c r="S54" t="s">
        <v>156</v>
      </c>
      <c r="T54" t="s">
        <v>9</v>
      </c>
      <c r="U54" t="s">
        <v>183</v>
      </c>
      <c r="V54">
        <v>1</v>
      </c>
      <c r="AJ54" t="s">
        <v>184</v>
      </c>
    </row>
    <row r="55" spans="1:36" x14ac:dyDescent="0.3">
      <c r="A55" t="s">
        <v>232</v>
      </c>
      <c r="C55" t="s">
        <v>186</v>
      </c>
      <c r="D55" t="s">
        <v>5</v>
      </c>
      <c r="E55" t="s">
        <v>151</v>
      </c>
      <c r="G55">
        <v>2.6</v>
      </c>
      <c r="H55" t="s">
        <v>8</v>
      </c>
      <c r="I55" t="s">
        <v>7</v>
      </c>
      <c r="N55" t="s">
        <v>9</v>
      </c>
      <c r="R55" t="s">
        <v>156</v>
      </c>
      <c r="S55" t="s">
        <v>156</v>
      </c>
      <c r="T55" t="s">
        <v>182</v>
      </c>
      <c r="U55" t="s">
        <v>31</v>
      </c>
      <c r="V55">
        <v>3</v>
      </c>
      <c r="AJ55" t="s">
        <v>32</v>
      </c>
    </row>
    <row r="56" spans="1:36" x14ac:dyDescent="0.3">
      <c r="A56" t="s">
        <v>232</v>
      </c>
      <c r="C56" t="s">
        <v>187</v>
      </c>
      <c r="D56" t="s">
        <v>5</v>
      </c>
      <c r="E56" t="s">
        <v>172</v>
      </c>
      <c r="G56">
        <v>3.9</v>
      </c>
      <c r="H56" t="s">
        <v>7</v>
      </c>
      <c r="I56" t="s">
        <v>8</v>
      </c>
      <c r="N56" t="s">
        <v>9</v>
      </c>
      <c r="R56" t="s">
        <v>156</v>
      </c>
      <c r="S56" t="s">
        <v>152</v>
      </c>
      <c r="T56" t="s">
        <v>157</v>
      </c>
      <c r="U56" t="s">
        <v>188</v>
      </c>
      <c r="V56">
        <v>1</v>
      </c>
      <c r="AJ56" t="s">
        <v>189</v>
      </c>
    </row>
    <row r="57" spans="1:36" x14ac:dyDescent="0.3">
      <c r="A57" t="s">
        <v>232</v>
      </c>
      <c r="C57" t="s">
        <v>190</v>
      </c>
      <c r="D57" t="s">
        <v>5</v>
      </c>
      <c r="E57" t="s">
        <v>161</v>
      </c>
      <c r="G57">
        <v>7.5</v>
      </c>
      <c r="H57" t="s">
        <v>7</v>
      </c>
      <c r="I57" t="s">
        <v>8</v>
      </c>
      <c r="N57" t="s">
        <v>9</v>
      </c>
      <c r="R57" t="s">
        <v>157</v>
      </c>
      <c r="S57" t="s">
        <v>156</v>
      </c>
      <c r="T57" t="s">
        <v>9</v>
      </c>
      <c r="U57" t="s">
        <v>183</v>
      </c>
      <c r="V57">
        <v>1</v>
      </c>
      <c r="AJ57" t="s">
        <v>184</v>
      </c>
    </row>
    <row r="58" spans="1:36" x14ac:dyDescent="0.3">
      <c r="A58" t="s">
        <v>232</v>
      </c>
      <c r="C58" t="s">
        <v>191</v>
      </c>
      <c r="D58" t="s">
        <v>5</v>
      </c>
      <c r="E58" t="s">
        <v>151</v>
      </c>
      <c r="G58">
        <v>1.3</v>
      </c>
      <c r="H58" t="s">
        <v>17</v>
      </c>
      <c r="I58" t="s">
        <v>17</v>
      </c>
      <c r="N58" t="s">
        <v>9</v>
      </c>
      <c r="R58" t="s">
        <v>156</v>
      </c>
      <c r="S58" t="s">
        <v>152</v>
      </c>
      <c r="T58" t="s">
        <v>157</v>
      </c>
      <c r="U58" t="s">
        <v>192</v>
      </c>
      <c r="V58">
        <v>2</v>
      </c>
      <c r="AJ58" t="s">
        <v>193</v>
      </c>
    </row>
    <row r="59" spans="1:36" x14ac:dyDescent="0.3">
      <c r="A59" t="s">
        <v>232</v>
      </c>
      <c r="C59" t="s">
        <v>194</v>
      </c>
      <c r="D59" t="s">
        <v>5</v>
      </c>
      <c r="E59" t="s">
        <v>161</v>
      </c>
      <c r="G59">
        <v>3.2</v>
      </c>
      <c r="H59" t="s">
        <v>17</v>
      </c>
      <c r="I59" t="s">
        <v>17</v>
      </c>
      <c r="N59" t="s">
        <v>9</v>
      </c>
      <c r="R59" t="s">
        <v>157</v>
      </c>
      <c r="S59" t="s">
        <v>156</v>
      </c>
      <c r="T59" t="s">
        <v>9</v>
      </c>
      <c r="U59" t="s">
        <v>188</v>
      </c>
      <c r="V59">
        <v>1</v>
      </c>
      <c r="AJ59" t="s">
        <v>189</v>
      </c>
    </row>
    <row r="60" spans="1:36" x14ac:dyDescent="0.3">
      <c r="A60" t="s">
        <v>232</v>
      </c>
      <c r="C60" t="s">
        <v>195</v>
      </c>
      <c r="D60" t="s">
        <v>5</v>
      </c>
      <c r="E60" t="s">
        <v>151</v>
      </c>
      <c r="G60">
        <v>2.6</v>
      </c>
      <c r="H60" t="s">
        <v>7</v>
      </c>
      <c r="I60" t="s">
        <v>8</v>
      </c>
      <c r="N60" t="s">
        <v>9</v>
      </c>
      <c r="R60" t="s">
        <v>152</v>
      </c>
      <c r="S60" t="s">
        <v>152</v>
      </c>
      <c r="T60" t="s">
        <v>9</v>
      </c>
      <c r="U60" t="s">
        <v>183</v>
      </c>
      <c r="V60">
        <v>1</v>
      </c>
      <c r="AJ60" t="s">
        <v>184</v>
      </c>
    </row>
    <row r="61" spans="1:36" x14ac:dyDescent="0.3">
      <c r="A61" t="s">
        <v>232</v>
      </c>
      <c r="C61" t="s">
        <v>196</v>
      </c>
      <c r="D61" t="s">
        <v>5</v>
      </c>
      <c r="E61" t="s">
        <v>151</v>
      </c>
      <c r="G61">
        <v>1.9</v>
      </c>
      <c r="H61" t="s">
        <v>17</v>
      </c>
      <c r="I61" t="s">
        <v>17</v>
      </c>
      <c r="N61" t="s">
        <v>9</v>
      </c>
      <c r="R61" t="s">
        <v>152</v>
      </c>
      <c r="S61" t="s">
        <v>152</v>
      </c>
      <c r="T61" t="s">
        <v>9</v>
      </c>
      <c r="U61" t="s">
        <v>197</v>
      </c>
      <c r="V61">
        <v>1</v>
      </c>
      <c r="AJ61" t="s">
        <v>198</v>
      </c>
    </row>
    <row r="62" spans="1:36" x14ac:dyDescent="0.3">
      <c r="A62" t="s">
        <v>232</v>
      </c>
      <c r="C62" t="s">
        <v>72</v>
      </c>
      <c r="D62" t="s">
        <v>47</v>
      </c>
      <c r="E62" t="s">
        <v>151</v>
      </c>
      <c r="G62">
        <v>2.6</v>
      </c>
      <c r="H62" t="s">
        <v>17</v>
      </c>
      <c r="I62" t="s">
        <v>17</v>
      </c>
      <c r="N62" t="s">
        <v>9</v>
      </c>
      <c r="R62" t="s">
        <v>156</v>
      </c>
      <c r="S62" t="s">
        <v>182</v>
      </c>
      <c r="T62" t="s">
        <v>9</v>
      </c>
      <c r="U62" t="s">
        <v>199</v>
      </c>
      <c r="V62">
        <v>2</v>
      </c>
      <c r="AJ62" t="s">
        <v>200</v>
      </c>
    </row>
    <row r="63" spans="1:36" x14ac:dyDescent="0.3">
      <c r="A63" t="s">
        <v>232</v>
      </c>
      <c r="C63" t="s">
        <v>75</v>
      </c>
      <c r="D63" t="s">
        <v>47</v>
      </c>
      <c r="E63" t="s">
        <v>151</v>
      </c>
      <c r="G63">
        <v>4.9000000000000004</v>
      </c>
      <c r="H63" t="s">
        <v>17</v>
      </c>
      <c r="I63" t="s">
        <v>17</v>
      </c>
      <c r="N63" t="s">
        <v>9</v>
      </c>
      <c r="R63" t="s">
        <v>157</v>
      </c>
      <c r="S63" t="s">
        <v>152</v>
      </c>
      <c r="T63" t="s">
        <v>9</v>
      </c>
      <c r="U63" t="s">
        <v>162</v>
      </c>
      <c r="V63">
        <v>1</v>
      </c>
      <c r="AJ63" t="s">
        <v>201</v>
      </c>
    </row>
    <row r="64" spans="1:36" x14ac:dyDescent="0.3">
      <c r="A64" t="s">
        <v>232</v>
      </c>
      <c r="C64" t="s">
        <v>76</v>
      </c>
      <c r="D64" t="s">
        <v>47</v>
      </c>
      <c r="E64" t="s">
        <v>161</v>
      </c>
      <c r="G64">
        <v>4.7</v>
      </c>
      <c r="H64" t="s">
        <v>17</v>
      </c>
      <c r="I64" t="s">
        <v>17</v>
      </c>
      <c r="N64">
        <v>30</v>
      </c>
      <c r="R64" t="s">
        <v>152</v>
      </c>
      <c r="S64" t="s">
        <v>157</v>
      </c>
      <c r="T64" t="s">
        <v>9</v>
      </c>
      <c r="U64" t="s">
        <v>202</v>
      </c>
      <c r="V64">
        <v>3</v>
      </c>
      <c r="AJ64" t="s">
        <v>203</v>
      </c>
    </row>
    <row r="65" spans="1:36" x14ac:dyDescent="0.3">
      <c r="A65" t="s">
        <v>232</v>
      </c>
      <c r="C65" t="s">
        <v>79</v>
      </c>
      <c r="D65" t="s">
        <v>47</v>
      </c>
      <c r="E65" t="s">
        <v>161</v>
      </c>
      <c r="G65">
        <v>7.2</v>
      </c>
      <c r="H65" t="s">
        <v>7</v>
      </c>
      <c r="I65" t="s">
        <v>8</v>
      </c>
      <c r="N65" t="s">
        <v>9</v>
      </c>
      <c r="R65" t="s">
        <v>157</v>
      </c>
      <c r="S65" t="s">
        <v>152</v>
      </c>
      <c r="T65" t="s">
        <v>9</v>
      </c>
      <c r="U65" t="s">
        <v>102</v>
      </c>
      <c r="V65">
        <v>3</v>
      </c>
      <c r="AJ65" t="s">
        <v>103</v>
      </c>
    </row>
    <row r="66" spans="1:36" x14ac:dyDescent="0.3">
      <c r="A66" t="s">
        <v>232</v>
      </c>
      <c r="C66" t="s">
        <v>82</v>
      </c>
      <c r="D66" t="s">
        <v>47</v>
      </c>
      <c r="E66" t="s">
        <v>161</v>
      </c>
      <c r="G66">
        <v>1.6</v>
      </c>
      <c r="H66" t="s">
        <v>8</v>
      </c>
      <c r="I66" t="s">
        <v>7</v>
      </c>
      <c r="N66" t="s">
        <v>9</v>
      </c>
      <c r="R66" t="s">
        <v>156</v>
      </c>
      <c r="S66" t="s">
        <v>182</v>
      </c>
      <c r="T66" t="s">
        <v>9</v>
      </c>
      <c r="U66" t="s">
        <v>204</v>
      </c>
      <c r="V66">
        <v>2</v>
      </c>
      <c r="AJ66" t="s">
        <v>189</v>
      </c>
    </row>
    <row r="67" spans="1:36" x14ac:dyDescent="0.3">
      <c r="A67" t="s">
        <v>232</v>
      </c>
      <c r="C67" t="s">
        <v>83</v>
      </c>
      <c r="D67" t="s">
        <v>47</v>
      </c>
      <c r="E67" t="s">
        <v>151</v>
      </c>
      <c r="G67">
        <v>3.3</v>
      </c>
      <c r="H67" t="s">
        <v>7</v>
      </c>
      <c r="I67" t="s">
        <v>8</v>
      </c>
      <c r="N67" t="s">
        <v>9</v>
      </c>
      <c r="R67" t="s">
        <v>152</v>
      </c>
      <c r="S67" t="s">
        <v>157</v>
      </c>
      <c r="T67" t="s">
        <v>9</v>
      </c>
      <c r="U67" t="s">
        <v>205</v>
      </c>
      <c r="V67">
        <v>2</v>
      </c>
      <c r="AJ67" t="s">
        <v>206</v>
      </c>
    </row>
    <row r="68" spans="1:36" x14ac:dyDescent="0.3">
      <c r="A68" t="s">
        <v>232</v>
      </c>
      <c r="C68" t="s">
        <v>207</v>
      </c>
      <c r="D68" t="s">
        <v>5</v>
      </c>
      <c r="E68" t="s">
        <v>161</v>
      </c>
      <c r="G68">
        <v>5.3</v>
      </c>
      <c r="H68" t="s">
        <v>7</v>
      </c>
      <c r="I68" t="s">
        <v>8</v>
      </c>
      <c r="N68" t="s">
        <v>9</v>
      </c>
      <c r="R68" t="s">
        <v>156</v>
      </c>
      <c r="S68" t="s">
        <v>156</v>
      </c>
      <c r="T68" t="s">
        <v>182</v>
      </c>
      <c r="U68" t="s">
        <v>183</v>
      </c>
      <c r="V68">
        <v>1</v>
      </c>
      <c r="AJ68" t="s">
        <v>184</v>
      </c>
    </row>
    <row r="69" spans="1:36" x14ac:dyDescent="0.3">
      <c r="A69" t="s">
        <v>232</v>
      </c>
      <c r="C69" t="s">
        <v>89</v>
      </c>
      <c r="D69" t="s">
        <v>47</v>
      </c>
      <c r="E69" t="s">
        <v>151</v>
      </c>
      <c r="G69">
        <v>4.7</v>
      </c>
      <c r="H69" t="s">
        <v>7</v>
      </c>
      <c r="I69" t="s">
        <v>8</v>
      </c>
      <c r="N69">
        <v>30</v>
      </c>
      <c r="R69" t="s">
        <v>157</v>
      </c>
      <c r="S69" t="s">
        <v>157</v>
      </c>
      <c r="T69" t="s">
        <v>9</v>
      </c>
      <c r="U69" t="s">
        <v>108</v>
      </c>
      <c r="V69">
        <v>1</v>
      </c>
      <c r="AJ69" t="s">
        <v>109</v>
      </c>
    </row>
    <row r="70" spans="1:36" x14ac:dyDescent="0.3">
      <c r="A70" t="s">
        <v>232</v>
      </c>
      <c r="C70" t="s">
        <v>208</v>
      </c>
      <c r="D70" t="s">
        <v>5</v>
      </c>
      <c r="E70" t="s">
        <v>151</v>
      </c>
      <c r="G70">
        <v>1.8</v>
      </c>
      <c r="H70" t="s">
        <v>7</v>
      </c>
      <c r="I70" t="s">
        <v>8</v>
      </c>
      <c r="N70" t="s">
        <v>9</v>
      </c>
      <c r="R70" t="s">
        <v>152</v>
      </c>
      <c r="S70" t="s">
        <v>152</v>
      </c>
      <c r="T70" t="s">
        <v>9</v>
      </c>
      <c r="U70" t="s">
        <v>173</v>
      </c>
      <c r="V70">
        <v>1</v>
      </c>
      <c r="AJ70" t="s">
        <v>174</v>
      </c>
    </row>
    <row r="71" spans="1:36" x14ac:dyDescent="0.3">
      <c r="A71" t="s">
        <v>232</v>
      </c>
      <c r="C71" t="s">
        <v>91</v>
      </c>
      <c r="D71" t="s">
        <v>5</v>
      </c>
      <c r="E71" t="s">
        <v>161</v>
      </c>
      <c r="G71">
        <v>4.3</v>
      </c>
      <c r="H71" t="s">
        <v>17</v>
      </c>
      <c r="I71" t="s">
        <v>17</v>
      </c>
      <c r="N71" t="s">
        <v>9</v>
      </c>
      <c r="R71" t="s">
        <v>157</v>
      </c>
      <c r="S71" t="s">
        <v>152</v>
      </c>
      <c r="T71" t="s">
        <v>9</v>
      </c>
      <c r="U71" t="s">
        <v>158</v>
      </c>
      <c r="V71">
        <v>1</v>
      </c>
      <c r="AJ71" t="s">
        <v>159</v>
      </c>
    </row>
    <row r="72" spans="1:36" x14ac:dyDescent="0.3">
      <c r="A72" t="s">
        <v>232</v>
      </c>
      <c r="C72" t="s">
        <v>209</v>
      </c>
      <c r="D72" t="s">
        <v>5</v>
      </c>
      <c r="E72" t="s">
        <v>172</v>
      </c>
      <c r="G72">
        <v>4</v>
      </c>
      <c r="H72" t="s">
        <v>17</v>
      </c>
      <c r="I72" t="s">
        <v>17</v>
      </c>
      <c r="N72" t="s">
        <v>9</v>
      </c>
      <c r="R72" t="s">
        <v>152</v>
      </c>
      <c r="S72" t="s">
        <v>152</v>
      </c>
      <c r="T72" t="s">
        <v>9</v>
      </c>
      <c r="U72" t="s">
        <v>158</v>
      </c>
      <c r="V72">
        <v>1</v>
      </c>
      <c r="AJ72" t="s">
        <v>159</v>
      </c>
    </row>
    <row r="73" spans="1:36" x14ac:dyDescent="0.3">
      <c r="A73" t="s">
        <v>232</v>
      </c>
      <c r="C73" t="s">
        <v>210</v>
      </c>
      <c r="D73" t="s">
        <v>5</v>
      </c>
      <c r="E73" t="s">
        <v>151</v>
      </c>
      <c r="G73">
        <v>2.7</v>
      </c>
      <c r="H73" t="s">
        <v>7</v>
      </c>
      <c r="I73" t="s">
        <v>8</v>
      </c>
      <c r="N73" t="s">
        <v>9</v>
      </c>
      <c r="R73" t="s">
        <v>152</v>
      </c>
      <c r="S73" t="s">
        <v>156</v>
      </c>
      <c r="T73" t="s">
        <v>157</v>
      </c>
      <c r="U73" t="s">
        <v>211</v>
      </c>
      <c r="V73">
        <v>3</v>
      </c>
      <c r="AJ73" t="s">
        <v>212</v>
      </c>
    </row>
    <row r="74" spans="1:36" x14ac:dyDescent="0.3">
      <c r="A74" t="s">
        <v>232</v>
      </c>
      <c r="C74" t="s">
        <v>213</v>
      </c>
      <c r="D74" t="s">
        <v>5</v>
      </c>
      <c r="E74" t="s">
        <v>151</v>
      </c>
      <c r="G74">
        <v>3.6</v>
      </c>
      <c r="H74" t="s">
        <v>7</v>
      </c>
      <c r="I74" t="s">
        <v>8</v>
      </c>
      <c r="N74" t="s">
        <v>9</v>
      </c>
      <c r="R74" t="s">
        <v>152</v>
      </c>
      <c r="S74" t="s">
        <v>156</v>
      </c>
      <c r="T74" t="s">
        <v>157</v>
      </c>
      <c r="U74" t="s">
        <v>39</v>
      </c>
      <c r="V74">
        <v>1</v>
      </c>
      <c r="AJ74" t="s">
        <v>40</v>
      </c>
    </row>
    <row r="75" spans="1:36" x14ac:dyDescent="0.3">
      <c r="A75" t="s">
        <v>232</v>
      </c>
      <c r="C75" t="s">
        <v>214</v>
      </c>
      <c r="D75" t="s">
        <v>5</v>
      </c>
      <c r="E75" t="s">
        <v>161</v>
      </c>
      <c r="G75">
        <v>4.8</v>
      </c>
      <c r="H75" t="s">
        <v>7</v>
      </c>
      <c r="I75" t="s">
        <v>8</v>
      </c>
      <c r="N75" t="s">
        <v>9</v>
      </c>
      <c r="R75" t="s">
        <v>157</v>
      </c>
      <c r="S75" t="s">
        <v>156</v>
      </c>
      <c r="T75" t="s">
        <v>9</v>
      </c>
      <c r="U75" t="s">
        <v>188</v>
      </c>
      <c r="V75">
        <v>1</v>
      </c>
      <c r="AJ75" t="s">
        <v>189</v>
      </c>
    </row>
    <row r="76" spans="1:36" x14ac:dyDescent="0.3">
      <c r="A76" t="s">
        <v>232</v>
      </c>
      <c r="C76" t="s">
        <v>215</v>
      </c>
      <c r="D76" t="s">
        <v>5</v>
      </c>
      <c r="E76" t="s">
        <v>151</v>
      </c>
      <c r="G76">
        <v>2</v>
      </c>
      <c r="H76" t="s">
        <v>7</v>
      </c>
      <c r="I76" t="s">
        <v>8</v>
      </c>
      <c r="N76" t="s">
        <v>9</v>
      </c>
      <c r="R76" t="s">
        <v>157</v>
      </c>
      <c r="S76" t="s">
        <v>156</v>
      </c>
      <c r="T76" t="s">
        <v>9</v>
      </c>
      <c r="U76" t="s">
        <v>216</v>
      </c>
      <c r="V76">
        <v>1</v>
      </c>
      <c r="AJ76" t="s">
        <v>217</v>
      </c>
    </row>
    <row r="77" spans="1:36" x14ac:dyDescent="0.3">
      <c r="A77" t="s">
        <v>232</v>
      </c>
      <c r="C77" t="s">
        <v>104</v>
      </c>
      <c r="D77" t="s">
        <v>47</v>
      </c>
      <c r="E77" t="s">
        <v>172</v>
      </c>
      <c r="G77">
        <v>3.8</v>
      </c>
      <c r="H77" t="s">
        <v>7</v>
      </c>
      <c r="I77" t="s">
        <v>8</v>
      </c>
      <c r="N77" t="s">
        <v>9</v>
      </c>
      <c r="R77" t="s">
        <v>152</v>
      </c>
      <c r="S77" t="s">
        <v>157</v>
      </c>
      <c r="T77" t="s">
        <v>9</v>
      </c>
      <c r="U77" t="s">
        <v>158</v>
      </c>
      <c r="V77">
        <v>1</v>
      </c>
      <c r="AJ77" t="s">
        <v>159</v>
      </c>
    </row>
    <row r="78" spans="1:36" x14ac:dyDescent="0.3">
      <c r="A78" t="s">
        <v>232</v>
      </c>
      <c r="C78" t="s">
        <v>218</v>
      </c>
      <c r="D78" t="s">
        <v>5</v>
      </c>
      <c r="E78" t="s">
        <v>151</v>
      </c>
      <c r="G78">
        <v>1</v>
      </c>
      <c r="H78" t="s">
        <v>8</v>
      </c>
      <c r="I78" t="s">
        <v>7</v>
      </c>
      <c r="N78">
        <v>30</v>
      </c>
      <c r="R78" t="s">
        <v>156</v>
      </c>
      <c r="S78" t="s">
        <v>157</v>
      </c>
      <c r="T78" t="s">
        <v>9</v>
      </c>
      <c r="U78" t="s">
        <v>25</v>
      </c>
      <c r="V78">
        <v>2</v>
      </c>
      <c r="AJ78" t="s">
        <v>26</v>
      </c>
    </row>
    <row r="79" spans="1:36" x14ac:dyDescent="0.3">
      <c r="A79" t="s">
        <v>232</v>
      </c>
      <c r="C79" t="s">
        <v>219</v>
      </c>
      <c r="D79" t="s">
        <v>5</v>
      </c>
      <c r="E79" t="s">
        <v>172</v>
      </c>
      <c r="G79">
        <v>8.4</v>
      </c>
      <c r="H79" t="s">
        <v>8</v>
      </c>
      <c r="I79" t="s">
        <v>7</v>
      </c>
      <c r="N79">
        <v>30</v>
      </c>
      <c r="R79" t="s">
        <v>157</v>
      </c>
      <c r="S79" t="s">
        <v>156</v>
      </c>
      <c r="T79" t="s">
        <v>9</v>
      </c>
      <c r="U79" t="s">
        <v>220</v>
      </c>
      <c r="V79">
        <v>1</v>
      </c>
      <c r="AJ79" t="s">
        <v>221</v>
      </c>
    </row>
    <row r="80" spans="1:36" x14ac:dyDescent="0.3">
      <c r="A80" t="s">
        <v>232</v>
      </c>
      <c r="C80" t="s">
        <v>111</v>
      </c>
      <c r="D80" t="s">
        <v>47</v>
      </c>
      <c r="E80" t="s">
        <v>172</v>
      </c>
      <c r="G80">
        <v>4.0999999999999996</v>
      </c>
      <c r="H80" t="s">
        <v>17</v>
      </c>
      <c r="I80" t="s">
        <v>17</v>
      </c>
      <c r="N80" t="s">
        <v>9</v>
      </c>
      <c r="R80" t="s">
        <v>152</v>
      </c>
      <c r="S80" t="s">
        <v>152</v>
      </c>
      <c r="T80" t="s">
        <v>9</v>
      </c>
      <c r="U80" t="s">
        <v>222</v>
      </c>
      <c r="V80">
        <v>3</v>
      </c>
      <c r="AJ80" t="s">
        <v>223</v>
      </c>
    </row>
    <row r="81" spans="1:36" x14ac:dyDescent="0.3">
      <c r="A81" t="s">
        <v>232</v>
      </c>
      <c r="C81" t="s">
        <v>224</v>
      </c>
      <c r="D81" t="s">
        <v>5</v>
      </c>
      <c r="E81" t="s">
        <v>161</v>
      </c>
      <c r="G81">
        <v>3.1</v>
      </c>
      <c r="H81" t="s">
        <v>7</v>
      </c>
      <c r="I81" t="s">
        <v>8</v>
      </c>
      <c r="N81" t="s">
        <v>9</v>
      </c>
      <c r="R81" t="s">
        <v>156</v>
      </c>
      <c r="S81" t="s">
        <v>156</v>
      </c>
      <c r="T81" t="s">
        <v>182</v>
      </c>
      <c r="U81" t="s">
        <v>158</v>
      </c>
      <c r="V81">
        <v>1</v>
      </c>
      <c r="AJ81" t="s">
        <v>159</v>
      </c>
    </row>
    <row r="82" spans="1:36" x14ac:dyDescent="0.3">
      <c r="A82" t="s">
        <v>255</v>
      </c>
      <c r="C82" t="s">
        <v>247</v>
      </c>
      <c r="G82">
        <v>11</v>
      </c>
      <c r="K82">
        <v>100</v>
      </c>
      <c r="R82" t="s">
        <v>182</v>
      </c>
      <c r="S82" t="s">
        <v>152</v>
      </c>
      <c r="T82" t="s">
        <v>9</v>
      </c>
      <c r="AJ82" t="s">
        <v>248</v>
      </c>
    </row>
    <row r="83" spans="1:36" x14ac:dyDescent="0.3">
      <c r="A83" t="s">
        <v>255</v>
      </c>
      <c r="C83" t="s">
        <v>245</v>
      </c>
      <c r="G83">
        <v>12.4</v>
      </c>
      <c r="K83">
        <v>100</v>
      </c>
      <c r="R83" t="s">
        <v>157</v>
      </c>
      <c r="S83" t="s">
        <v>157</v>
      </c>
      <c r="T83" t="s">
        <v>156</v>
      </c>
      <c r="AJ83" t="s">
        <v>246</v>
      </c>
    </row>
    <row r="84" spans="1:36" x14ac:dyDescent="0.3">
      <c r="A84" t="s">
        <v>255</v>
      </c>
      <c r="C84" t="s">
        <v>243</v>
      </c>
      <c r="G84">
        <v>6.5</v>
      </c>
      <c r="K84">
        <v>120</v>
      </c>
      <c r="R84" t="s">
        <v>157</v>
      </c>
      <c r="S84" t="s">
        <v>157</v>
      </c>
      <c r="T84" t="s">
        <v>9</v>
      </c>
      <c r="AJ84" t="s">
        <v>244</v>
      </c>
    </row>
    <row r="85" spans="1:36" x14ac:dyDescent="0.3">
      <c r="A85" t="s">
        <v>255</v>
      </c>
      <c r="C85" t="s">
        <v>241</v>
      </c>
      <c r="G85">
        <v>10.7</v>
      </c>
      <c r="L85" t="s">
        <v>250</v>
      </c>
      <c r="M85">
        <v>50</v>
      </c>
      <c r="R85" t="s">
        <v>156</v>
      </c>
      <c r="S85" t="s">
        <v>152</v>
      </c>
      <c r="T85" t="s">
        <v>182</v>
      </c>
      <c r="AJ85" t="s">
        <v>242</v>
      </c>
    </row>
    <row r="86" spans="1:36" x14ac:dyDescent="0.3">
      <c r="A86" t="s">
        <v>255</v>
      </c>
      <c r="C86" t="s">
        <v>239</v>
      </c>
      <c r="G86">
        <v>10.8</v>
      </c>
      <c r="K86">
        <v>120</v>
      </c>
      <c r="R86" t="s">
        <v>152</v>
      </c>
      <c r="S86" t="s">
        <v>182</v>
      </c>
      <c r="T86" t="s">
        <v>9</v>
      </c>
      <c r="AJ86" t="s">
        <v>240</v>
      </c>
    </row>
    <row r="87" spans="1:36" x14ac:dyDescent="0.3">
      <c r="A87" t="s">
        <v>255</v>
      </c>
      <c r="C87" t="s">
        <v>237</v>
      </c>
      <c r="G87">
        <v>8.5</v>
      </c>
      <c r="K87">
        <v>60</v>
      </c>
      <c r="R87" t="s">
        <v>152</v>
      </c>
      <c r="S87" t="s">
        <v>182</v>
      </c>
      <c r="T87" t="s">
        <v>156</v>
      </c>
      <c r="AJ87" t="s">
        <v>238</v>
      </c>
    </row>
    <row r="88" spans="1:36" x14ac:dyDescent="0.3">
      <c r="A88" t="s">
        <v>255</v>
      </c>
      <c r="C88" t="s">
        <v>235</v>
      </c>
      <c r="G88">
        <v>7.9</v>
      </c>
      <c r="L88" t="s">
        <v>252</v>
      </c>
      <c r="M88">
        <v>150</v>
      </c>
      <c r="R88" t="s">
        <v>157</v>
      </c>
      <c r="S88" t="s">
        <v>156</v>
      </c>
      <c r="T88" t="s">
        <v>157</v>
      </c>
      <c r="AJ88" t="s">
        <v>236</v>
      </c>
    </row>
    <row r="89" spans="1:36" x14ac:dyDescent="0.3">
      <c r="A89" t="s">
        <v>255</v>
      </c>
      <c r="C89" t="s">
        <v>233</v>
      </c>
      <c r="G89">
        <v>8.1999999999999993</v>
      </c>
      <c r="L89" t="s">
        <v>253</v>
      </c>
      <c r="M89">
        <v>40</v>
      </c>
      <c r="R89" t="s">
        <v>152</v>
      </c>
      <c r="S89" t="s">
        <v>156</v>
      </c>
      <c r="T89" t="s">
        <v>182</v>
      </c>
      <c r="AJ89" t="s">
        <v>234</v>
      </c>
    </row>
    <row r="90" spans="1:36" x14ac:dyDescent="0.3">
      <c r="A90" t="s">
        <v>339</v>
      </c>
      <c r="C90" t="s">
        <v>256</v>
      </c>
      <c r="D90" t="s">
        <v>257</v>
      </c>
      <c r="G90">
        <v>2</v>
      </c>
      <c r="AJ90" t="s">
        <v>258</v>
      </c>
    </row>
    <row r="91" spans="1:36" x14ac:dyDescent="0.3">
      <c r="A91" t="s">
        <v>339</v>
      </c>
      <c r="C91" t="s">
        <v>259</v>
      </c>
      <c r="D91" t="s">
        <v>257</v>
      </c>
      <c r="G91">
        <v>1.2</v>
      </c>
      <c r="AJ91" t="s">
        <v>260</v>
      </c>
    </row>
    <row r="92" spans="1:36" x14ac:dyDescent="0.3">
      <c r="A92" t="s">
        <v>339</v>
      </c>
      <c r="C92" t="s">
        <v>261</v>
      </c>
      <c r="D92" t="s">
        <v>262</v>
      </c>
      <c r="G92">
        <v>9.6999999999999993</v>
      </c>
      <c r="AJ92" t="s">
        <v>263</v>
      </c>
    </row>
    <row r="93" spans="1:36" x14ac:dyDescent="0.3">
      <c r="A93" t="s">
        <v>339</v>
      </c>
      <c r="C93" t="s">
        <v>264</v>
      </c>
      <c r="D93" t="s">
        <v>262</v>
      </c>
      <c r="G93">
        <v>9.3000000000000007</v>
      </c>
      <c r="AJ93" t="s">
        <v>265</v>
      </c>
    </row>
    <row r="94" spans="1:36" x14ac:dyDescent="0.3">
      <c r="A94" t="s">
        <v>339</v>
      </c>
      <c r="C94" t="s">
        <v>266</v>
      </c>
      <c r="D94" t="s">
        <v>257</v>
      </c>
      <c r="G94">
        <v>1.7</v>
      </c>
      <c r="AJ94" t="s">
        <v>267</v>
      </c>
    </row>
    <row r="95" spans="1:36" x14ac:dyDescent="0.3">
      <c r="A95" t="s">
        <v>339</v>
      </c>
      <c r="C95" t="s">
        <v>268</v>
      </c>
      <c r="D95" t="s">
        <v>257</v>
      </c>
      <c r="G95">
        <v>2.4</v>
      </c>
      <c r="AJ95" t="s">
        <v>269</v>
      </c>
    </row>
    <row r="96" spans="1:36" x14ac:dyDescent="0.3">
      <c r="A96" t="s">
        <v>339</v>
      </c>
      <c r="C96" t="s">
        <v>270</v>
      </c>
      <c r="D96" t="s">
        <v>257</v>
      </c>
      <c r="G96">
        <v>3.4</v>
      </c>
      <c r="AJ96" t="s">
        <v>271</v>
      </c>
    </row>
    <row r="97" spans="1:36" x14ac:dyDescent="0.3">
      <c r="A97" t="s">
        <v>339</v>
      </c>
      <c r="C97" t="s">
        <v>272</v>
      </c>
      <c r="D97" t="s">
        <v>262</v>
      </c>
      <c r="G97">
        <v>8.6999999999999993</v>
      </c>
      <c r="AJ97" t="s">
        <v>273</v>
      </c>
    </row>
    <row r="98" spans="1:36" x14ac:dyDescent="0.3">
      <c r="A98" t="s">
        <v>339</v>
      </c>
      <c r="C98" t="s">
        <v>274</v>
      </c>
      <c r="D98" t="s">
        <v>262</v>
      </c>
      <c r="G98">
        <v>14.5</v>
      </c>
      <c r="AJ98" t="s">
        <v>275</v>
      </c>
    </row>
    <row r="99" spans="1:36" x14ac:dyDescent="0.3">
      <c r="A99" t="s">
        <v>339</v>
      </c>
      <c r="C99" t="s">
        <v>276</v>
      </c>
      <c r="D99" t="s">
        <v>257</v>
      </c>
      <c r="G99">
        <v>1</v>
      </c>
      <c r="AJ99" t="s">
        <v>277</v>
      </c>
    </row>
    <row r="100" spans="1:36" x14ac:dyDescent="0.3">
      <c r="A100" t="s">
        <v>339</v>
      </c>
      <c r="C100" t="s">
        <v>278</v>
      </c>
      <c r="D100" t="s">
        <v>257</v>
      </c>
      <c r="G100">
        <v>3.6</v>
      </c>
      <c r="AJ100" t="s">
        <v>277</v>
      </c>
    </row>
    <row r="101" spans="1:36" x14ac:dyDescent="0.3">
      <c r="A101" t="s">
        <v>339</v>
      </c>
      <c r="C101" t="s">
        <v>279</v>
      </c>
      <c r="D101" t="s">
        <v>257</v>
      </c>
      <c r="G101">
        <v>2.4</v>
      </c>
      <c r="AJ101" t="s">
        <v>280</v>
      </c>
    </row>
    <row r="102" spans="1:36" x14ac:dyDescent="0.3">
      <c r="A102" t="s">
        <v>339</v>
      </c>
      <c r="C102" t="s">
        <v>281</v>
      </c>
      <c r="D102" t="s">
        <v>257</v>
      </c>
      <c r="G102">
        <v>2.5</v>
      </c>
      <c r="AJ102" t="s">
        <v>282</v>
      </c>
    </row>
    <row r="103" spans="1:36" x14ac:dyDescent="0.3">
      <c r="A103" t="s">
        <v>339</v>
      </c>
      <c r="C103" t="s">
        <v>283</v>
      </c>
      <c r="D103" t="s">
        <v>257</v>
      </c>
      <c r="G103">
        <v>3.4</v>
      </c>
      <c r="AJ103" t="s">
        <v>284</v>
      </c>
    </row>
    <row r="104" spans="1:36" x14ac:dyDescent="0.3">
      <c r="A104" t="s">
        <v>339</v>
      </c>
      <c r="C104" t="s">
        <v>285</v>
      </c>
      <c r="D104" t="s">
        <v>257</v>
      </c>
      <c r="G104">
        <v>4.3</v>
      </c>
      <c r="AJ104" t="s">
        <v>286</v>
      </c>
    </row>
    <row r="105" spans="1:36" x14ac:dyDescent="0.3">
      <c r="A105" t="s">
        <v>339</v>
      </c>
      <c r="C105" t="s">
        <v>287</v>
      </c>
      <c r="D105" t="s">
        <v>257</v>
      </c>
      <c r="G105">
        <v>2.5</v>
      </c>
      <c r="AJ105" t="s">
        <v>288</v>
      </c>
    </row>
    <row r="106" spans="1:36" x14ac:dyDescent="0.3">
      <c r="A106" t="s">
        <v>339</v>
      </c>
      <c r="C106" t="s">
        <v>289</v>
      </c>
      <c r="D106" t="s">
        <v>257</v>
      </c>
      <c r="G106">
        <v>3.8</v>
      </c>
      <c r="AJ106" t="s">
        <v>288</v>
      </c>
    </row>
    <row r="107" spans="1:36" x14ac:dyDescent="0.3">
      <c r="A107" t="s">
        <v>339</v>
      </c>
      <c r="C107" t="s">
        <v>290</v>
      </c>
      <c r="D107" t="s">
        <v>257</v>
      </c>
      <c r="G107">
        <v>2.4</v>
      </c>
      <c r="AJ107" t="s">
        <v>291</v>
      </c>
    </row>
    <row r="108" spans="1:36" x14ac:dyDescent="0.3">
      <c r="A108" t="s">
        <v>339</v>
      </c>
      <c r="C108" t="s">
        <v>292</v>
      </c>
      <c r="D108" t="s">
        <v>257</v>
      </c>
      <c r="G108">
        <v>1.4</v>
      </c>
      <c r="AJ108" t="s">
        <v>293</v>
      </c>
    </row>
    <row r="109" spans="1:36" x14ac:dyDescent="0.3">
      <c r="A109" t="s">
        <v>339</v>
      </c>
      <c r="C109" t="s">
        <v>294</v>
      </c>
      <c r="D109" t="s">
        <v>257</v>
      </c>
      <c r="G109">
        <v>2.4</v>
      </c>
      <c r="AJ109" t="s">
        <v>293</v>
      </c>
    </row>
    <row r="110" spans="1:36" x14ac:dyDescent="0.3">
      <c r="A110" t="s">
        <v>339</v>
      </c>
      <c r="C110" t="s">
        <v>295</v>
      </c>
      <c r="D110" t="s">
        <v>257</v>
      </c>
      <c r="G110">
        <v>2</v>
      </c>
      <c r="AJ110" t="s">
        <v>296</v>
      </c>
    </row>
    <row r="111" spans="1:36" x14ac:dyDescent="0.3">
      <c r="A111" t="s">
        <v>339</v>
      </c>
      <c r="C111" t="s">
        <v>297</v>
      </c>
      <c r="D111" t="s">
        <v>262</v>
      </c>
      <c r="G111">
        <v>7.8</v>
      </c>
      <c r="AJ111" t="s">
        <v>298</v>
      </c>
    </row>
    <row r="112" spans="1:36" x14ac:dyDescent="0.3">
      <c r="A112" t="s">
        <v>339</v>
      </c>
      <c r="C112" t="s">
        <v>299</v>
      </c>
      <c r="D112" t="s">
        <v>257</v>
      </c>
      <c r="G112">
        <v>1.3</v>
      </c>
      <c r="AJ112" t="s">
        <v>300</v>
      </c>
    </row>
    <row r="113" spans="1:36" x14ac:dyDescent="0.3">
      <c r="A113" t="s">
        <v>339</v>
      </c>
      <c r="C113" t="s">
        <v>301</v>
      </c>
      <c r="D113" t="s">
        <v>257</v>
      </c>
      <c r="G113">
        <v>2.4</v>
      </c>
      <c r="AJ113" t="s">
        <v>300</v>
      </c>
    </row>
    <row r="114" spans="1:36" x14ac:dyDescent="0.3">
      <c r="A114" t="s">
        <v>339</v>
      </c>
      <c r="C114" t="s">
        <v>302</v>
      </c>
      <c r="D114" t="s">
        <v>262</v>
      </c>
      <c r="G114">
        <v>9.3000000000000007</v>
      </c>
      <c r="AJ114" t="s">
        <v>303</v>
      </c>
    </row>
    <row r="115" spans="1:36" x14ac:dyDescent="0.3">
      <c r="A115" t="s">
        <v>339</v>
      </c>
      <c r="C115" t="s">
        <v>304</v>
      </c>
      <c r="D115" t="s">
        <v>257</v>
      </c>
      <c r="G115">
        <v>2.8</v>
      </c>
      <c r="AJ115" t="s">
        <v>305</v>
      </c>
    </row>
    <row r="116" spans="1:36" x14ac:dyDescent="0.3">
      <c r="A116" t="s">
        <v>339</v>
      </c>
      <c r="C116" t="s">
        <v>306</v>
      </c>
      <c r="D116" t="s">
        <v>257</v>
      </c>
      <c r="G116">
        <v>3.3</v>
      </c>
      <c r="AJ116" t="s">
        <v>307</v>
      </c>
    </row>
    <row r="117" spans="1:36" x14ac:dyDescent="0.3">
      <c r="A117" t="s">
        <v>339</v>
      </c>
      <c r="C117" t="s">
        <v>308</v>
      </c>
      <c r="D117" t="s">
        <v>257</v>
      </c>
      <c r="G117">
        <v>4.0999999999999996</v>
      </c>
      <c r="AJ117" t="s">
        <v>307</v>
      </c>
    </row>
    <row r="118" spans="1:36" x14ac:dyDescent="0.3">
      <c r="A118" t="s">
        <v>339</v>
      </c>
      <c r="C118" t="s">
        <v>309</v>
      </c>
      <c r="D118" t="s">
        <v>262</v>
      </c>
      <c r="G118">
        <v>14.9</v>
      </c>
      <c r="AJ118" t="s">
        <v>310</v>
      </c>
    </row>
    <row r="119" spans="1:36" x14ac:dyDescent="0.3">
      <c r="A119" t="s">
        <v>339</v>
      </c>
      <c r="C119" t="s">
        <v>311</v>
      </c>
      <c r="D119" t="s">
        <v>262</v>
      </c>
      <c r="G119">
        <v>8.4</v>
      </c>
      <c r="AJ119" t="s">
        <v>312</v>
      </c>
    </row>
    <row r="120" spans="1:36" x14ac:dyDescent="0.3">
      <c r="A120" t="s">
        <v>339</v>
      </c>
      <c r="C120" t="s">
        <v>313</v>
      </c>
      <c r="D120" t="s">
        <v>257</v>
      </c>
      <c r="G120">
        <v>2.7</v>
      </c>
      <c r="AJ120" t="s">
        <v>314</v>
      </c>
    </row>
    <row r="121" spans="1:36" x14ac:dyDescent="0.3">
      <c r="A121" t="s">
        <v>339</v>
      </c>
      <c r="C121" t="s">
        <v>315</v>
      </c>
      <c r="D121" t="s">
        <v>257</v>
      </c>
      <c r="G121">
        <v>2</v>
      </c>
      <c r="AJ121" t="s">
        <v>316</v>
      </c>
    </row>
    <row r="122" spans="1:36" x14ac:dyDescent="0.3">
      <c r="A122" t="s">
        <v>339</v>
      </c>
      <c r="C122" t="s">
        <v>317</v>
      </c>
      <c r="D122" t="s">
        <v>257</v>
      </c>
      <c r="G122">
        <v>2.9</v>
      </c>
      <c r="AJ122" t="s">
        <v>318</v>
      </c>
    </row>
    <row r="123" spans="1:36" x14ac:dyDescent="0.3">
      <c r="A123" t="s">
        <v>339</v>
      </c>
      <c r="C123" t="s">
        <v>319</v>
      </c>
      <c r="D123" t="s">
        <v>257</v>
      </c>
      <c r="G123">
        <v>4.0999999999999996</v>
      </c>
      <c r="AJ123" t="s">
        <v>318</v>
      </c>
    </row>
    <row r="124" spans="1:36" x14ac:dyDescent="0.3">
      <c r="A124" t="s">
        <v>339</v>
      </c>
      <c r="C124" t="s">
        <v>320</v>
      </c>
      <c r="D124" t="s">
        <v>257</v>
      </c>
      <c r="G124">
        <v>3.4</v>
      </c>
      <c r="AJ124" t="s">
        <v>321</v>
      </c>
    </row>
    <row r="125" spans="1:36" x14ac:dyDescent="0.3">
      <c r="A125" t="s">
        <v>339</v>
      </c>
      <c r="C125" t="s">
        <v>322</v>
      </c>
      <c r="D125" t="s">
        <v>262</v>
      </c>
      <c r="G125">
        <v>8.1</v>
      </c>
      <c r="AJ125" t="s">
        <v>323</v>
      </c>
    </row>
    <row r="126" spans="1:36" x14ac:dyDescent="0.3">
      <c r="A126" t="s">
        <v>339</v>
      </c>
      <c r="C126" t="s">
        <v>324</v>
      </c>
      <c r="D126" t="s">
        <v>262</v>
      </c>
      <c r="G126">
        <v>13.6</v>
      </c>
      <c r="AJ126" t="s">
        <v>325</v>
      </c>
    </row>
    <row r="127" spans="1:36" x14ac:dyDescent="0.3">
      <c r="A127" t="s">
        <v>339</v>
      </c>
      <c r="C127" t="s">
        <v>326</v>
      </c>
      <c r="D127" t="s">
        <v>257</v>
      </c>
      <c r="G127">
        <v>2</v>
      </c>
      <c r="AJ127" t="s">
        <v>327</v>
      </c>
    </row>
    <row r="128" spans="1:36" x14ac:dyDescent="0.3">
      <c r="A128" t="s">
        <v>339</v>
      </c>
      <c r="C128" t="s">
        <v>328</v>
      </c>
      <c r="D128" t="s">
        <v>257</v>
      </c>
      <c r="G128">
        <v>1.7</v>
      </c>
      <c r="AJ128" t="s">
        <v>329</v>
      </c>
    </row>
    <row r="129" spans="1:36" x14ac:dyDescent="0.3">
      <c r="A129" t="s">
        <v>339</v>
      </c>
      <c r="C129" t="s">
        <v>330</v>
      </c>
      <c r="D129" t="s">
        <v>257</v>
      </c>
      <c r="G129">
        <v>2.4</v>
      </c>
      <c r="AJ129" t="s">
        <v>329</v>
      </c>
    </row>
    <row r="130" spans="1:36" x14ac:dyDescent="0.3">
      <c r="A130" t="s">
        <v>339</v>
      </c>
      <c r="C130" t="s">
        <v>331</v>
      </c>
      <c r="D130" t="s">
        <v>257</v>
      </c>
      <c r="G130">
        <v>3.4</v>
      </c>
      <c r="AJ130" t="s">
        <v>329</v>
      </c>
    </row>
    <row r="131" spans="1:36" x14ac:dyDescent="0.3">
      <c r="A131" t="s">
        <v>339</v>
      </c>
      <c r="C131" t="s">
        <v>332</v>
      </c>
      <c r="D131" t="s">
        <v>257</v>
      </c>
      <c r="G131">
        <v>1.7</v>
      </c>
      <c r="AJ131" t="s">
        <v>333</v>
      </c>
    </row>
    <row r="132" spans="1:36" x14ac:dyDescent="0.3">
      <c r="A132" t="s">
        <v>339</v>
      </c>
      <c r="C132" t="s">
        <v>334</v>
      </c>
      <c r="D132" t="s">
        <v>257</v>
      </c>
      <c r="G132">
        <v>2.4</v>
      </c>
      <c r="AJ132" t="s">
        <v>335</v>
      </c>
    </row>
    <row r="133" spans="1:36" x14ac:dyDescent="0.3">
      <c r="A133" t="s">
        <v>339</v>
      </c>
      <c r="C133" t="s">
        <v>336</v>
      </c>
      <c r="D133" t="s">
        <v>257</v>
      </c>
      <c r="G133">
        <v>3.4</v>
      </c>
      <c r="AJ133" t="s">
        <v>337</v>
      </c>
    </row>
    <row r="134" spans="1:36" x14ac:dyDescent="0.3">
      <c r="A134" t="s">
        <v>341</v>
      </c>
      <c r="C134" t="s">
        <v>340</v>
      </c>
      <c r="D134" t="s">
        <v>341</v>
      </c>
      <c r="G134">
        <v>13.2</v>
      </c>
      <c r="W134">
        <v>20.100000000000001</v>
      </c>
    </row>
    <row r="135" spans="1:36" x14ac:dyDescent="0.3">
      <c r="A135" t="s">
        <v>341</v>
      </c>
      <c r="C135" t="s">
        <v>342</v>
      </c>
      <c r="D135" t="s">
        <v>341</v>
      </c>
      <c r="G135">
        <v>15.5</v>
      </c>
      <c r="W135">
        <v>23.74</v>
      </c>
    </row>
    <row r="136" spans="1:36" x14ac:dyDescent="0.3">
      <c r="A136" t="s">
        <v>341</v>
      </c>
      <c r="C136" t="s">
        <v>343</v>
      </c>
      <c r="D136" t="s">
        <v>341</v>
      </c>
      <c r="G136">
        <v>19.3</v>
      </c>
      <c r="W136">
        <v>28.3</v>
      </c>
    </row>
    <row r="137" spans="1:36" x14ac:dyDescent="0.3">
      <c r="A137" t="s">
        <v>341</v>
      </c>
      <c r="C137" t="s">
        <v>344</v>
      </c>
      <c r="D137" t="s">
        <v>341</v>
      </c>
      <c r="G137">
        <v>7.6</v>
      </c>
      <c r="W137">
        <v>11.61</v>
      </c>
    </row>
    <row r="138" spans="1:36" x14ac:dyDescent="0.3">
      <c r="A138" t="s">
        <v>341</v>
      </c>
      <c r="C138" t="s">
        <v>345</v>
      </c>
      <c r="D138" t="s">
        <v>341</v>
      </c>
      <c r="G138">
        <v>9.4</v>
      </c>
      <c r="W138">
        <v>15.25</v>
      </c>
    </row>
    <row r="139" spans="1:36" x14ac:dyDescent="0.3">
      <c r="A139" t="s">
        <v>341</v>
      </c>
      <c r="C139" t="s">
        <v>346</v>
      </c>
      <c r="D139" t="s">
        <v>341</v>
      </c>
      <c r="G139">
        <v>13.2</v>
      </c>
      <c r="W139">
        <v>19.8</v>
      </c>
    </row>
    <row r="140" spans="1:36" x14ac:dyDescent="0.3">
      <c r="A140" t="s">
        <v>341</v>
      </c>
      <c r="C140" t="s">
        <v>347</v>
      </c>
      <c r="D140" t="s">
        <v>341</v>
      </c>
      <c r="G140">
        <v>5.8</v>
      </c>
      <c r="W140">
        <v>7.36</v>
      </c>
    </row>
    <row r="141" spans="1:36" x14ac:dyDescent="0.3">
      <c r="A141" t="s">
        <v>341</v>
      </c>
      <c r="C141" t="s">
        <v>348</v>
      </c>
      <c r="D141" t="s">
        <v>341</v>
      </c>
      <c r="G141">
        <v>10</v>
      </c>
      <c r="W141">
        <v>15.85</v>
      </c>
    </row>
    <row r="142" spans="1:36" x14ac:dyDescent="0.3">
      <c r="A142" t="s">
        <v>341</v>
      </c>
      <c r="C142" t="s">
        <v>349</v>
      </c>
      <c r="D142" t="s">
        <v>341</v>
      </c>
      <c r="G142">
        <v>13.1</v>
      </c>
      <c r="W142">
        <v>19.5</v>
      </c>
    </row>
    <row r="143" spans="1:36" x14ac:dyDescent="0.3">
      <c r="A143" t="s">
        <v>341</v>
      </c>
      <c r="C143" t="s">
        <v>350</v>
      </c>
      <c r="D143" t="s">
        <v>341</v>
      </c>
      <c r="G143">
        <v>16.100000000000001</v>
      </c>
      <c r="W143">
        <v>24.05</v>
      </c>
    </row>
    <row r="144" spans="1:36" x14ac:dyDescent="0.3">
      <c r="A144" t="s">
        <v>341</v>
      </c>
      <c r="C144" t="s">
        <v>351</v>
      </c>
      <c r="D144" t="s">
        <v>341</v>
      </c>
      <c r="G144">
        <v>19.399999999999999</v>
      </c>
      <c r="W144">
        <v>28.6</v>
      </c>
    </row>
    <row r="145" spans="1:29" x14ac:dyDescent="0.3">
      <c r="A145" t="s">
        <v>341</v>
      </c>
      <c r="C145" t="s">
        <v>352</v>
      </c>
      <c r="D145" t="s">
        <v>341</v>
      </c>
      <c r="G145">
        <v>22.6</v>
      </c>
      <c r="W145">
        <v>32.24</v>
      </c>
    </row>
    <row r="146" spans="1:29" x14ac:dyDescent="0.3">
      <c r="A146" t="s">
        <v>341</v>
      </c>
      <c r="C146" t="s">
        <v>353</v>
      </c>
      <c r="D146" t="s">
        <v>341</v>
      </c>
      <c r="G146">
        <v>26.3</v>
      </c>
      <c r="W146">
        <v>36.79</v>
      </c>
    </row>
    <row r="147" spans="1:29" x14ac:dyDescent="0.3">
      <c r="A147" t="s">
        <v>341</v>
      </c>
      <c r="C147" t="s">
        <v>354</v>
      </c>
      <c r="D147" t="s">
        <v>341</v>
      </c>
      <c r="G147">
        <v>26.4</v>
      </c>
      <c r="W147">
        <v>37.11</v>
      </c>
    </row>
    <row r="148" spans="1:29" x14ac:dyDescent="0.3">
      <c r="A148" t="s">
        <v>341</v>
      </c>
      <c r="C148" t="s">
        <v>355</v>
      </c>
      <c r="D148" t="s">
        <v>341</v>
      </c>
      <c r="G148">
        <v>43.5</v>
      </c>
      <c r="W148">
        <v>40.729999999999997</v>
      </c>
    </row>
    <row r="149" spans="1:29" x14ac:dyDescent="0.3">
      <c r="A149" t="s">
        <v>341</v>
      </c>
      <c r="C149" t="s">
        <v>356</v>
      </c>
      <c r="D149" t="s">
        <v>341</v>
      </c>
      <c r="G149">
        <v>53.6</v>
      </c>
      <c r="W149">
        <v>44.87</v>
      </c>
    </row>
    <row r="150" spans="1:29" x14ac:dyDescent="0.3">
      <c r="A150" t="s">
        <v>341</v>
      </c>
      <c r="C150" t="s">
        <v>357</v>
      </c>
      <c r="D150" t="s">
        <v>341</v>
      </c>
      <c r="G150">
        <v>16.2</v>
      </c>
      <c r="W150">
        <v>24.35</v>
      </c>
    </row>
    <row r="151" spans="1:29" x14ac:dyDescent="0.3">
      <c r="A151" t="s">
        <v>341</v>
      </c>
      <c r="C151" t="s">
        <v>358</v>
      </c>
      <c r="D151" t="s">
        <v>341</v>
      </c>
      <c r="G151">
        <v>18.7</v>
      </c>
      <c r="W151">
        <v>27.99</v>
      </c>
    </row>
    <row r="152" spans="1:29" x14ac:dyDescent="0.3">
      <c r="A152" t="s">
        <v>341</v>
      </c>
      <c r="C152" t="s">
        <v>359</v>
      </c>
      <c r="D152" t="s">
        <v>341</v>
      </c>
      <c r="G152">
        <v>22.7</v>
      </c>
      <c r="W152">
        <v>32.54</v>
      </c>
    </row>
    <row r="153" spans="1:29" x14ac:dyDescent="0.3">
      <c r="A153" t="s">
        <v>341</v>
      </c>
      <c r="C153" t="s">
        <v>360</v>
      </c>
      <c r="D153" t="s">
        <v>341</v>
      </c>
      <c r="G153">
        <v>22.8</v>
      </c>
      <c r="W153">
        <v>32.85</v>
      </c>
    </row>
    <row r="154" spans="1:29" x14ac:dyDescent="0.3">
      <c r="A154" t="s">
        <v>341</v>
      </c>
      <c r="C154" t="s">
        <v>361</v>
      </c>
      <c r="D154" t="s">
        <v>341</v>
      </c>
      <c r="G154">
        <v>26.2</v>
      </c>
      <c r="W154">
        <v>36.49</v>
      </c>
    </row>
    <row r="155" spans="1:29" x14ac:dyDescent="0.3">
      <c r="A155" t="s">
        <v>341</v>
      </c>
      <c r="C155" t="s">
        <v>362</v>
      </c>
      <c r="D155" t="s">
        <v>341</v>
      </c>
      <c r="G155">
        <v>43.8</v>
      </c>
      <c r="W155">
        <v>40.840000000000003</v>
      </c>
    </row>
    <row r="156" spans="1:29" x14ac:dyDescent="0.3">
      <c r="A156" t="s">
        <v>365</v>
      </c>
      <c r="C156" t="s">
        <v>364</v>
      </c>
      <c r="D156" t="s">
        <v>365</v>
      </c>
      <c r="G156">
        <v>2.7</v>
      </c>
      <c r="W156">
        <v>0.78</v>
      </c>
      <c r="X156">
        <v>2.61</v>
      </c>
      <c r="Y156">
        <v>2.48</v>
      </c>
      <c r="Z156">
        <v>2.74</v>
      </c>
      <c r="AA156">
        <v>40</v>
      </c>
      <c r="AB156">
        <v>36</v>
      </c>
      <c r="AC156">
        <v>37</v>
      </c>
    </row>
    <row r="157" spans="1:29" x14ac:dyDescent="0.3">
      <c r="A157" t="s">
        <v>365</v>
      </c>
      <c r="C157" t="s">
        <v>366</v>
      </c>
      <c r="D157" t="s">
        <v>365</v>
      </c>
      <c r="G157">
        <v>3.9</v>
      </c>
      <c r="W157">
        <v>1.27</v>
      </c>
      <c r="X157">
        <v>3.8</v>
      </c>
      <c r="Y157">
        <v>3.61</v>
      </c>
      <c r="Z157">
        <v>8.86</v>
      </c>
      <c r="AA157">
        <v>52</v>
      </c>
      <c r="AB157">
        <v>44</v>
      </c>
      <c r="AC157">
        <v>105</v>
      </c>
    </row>
    <row r="158" spans="1:29" x14ac:dyDescent="0.3">
      <c r="A158" t="s">
        <v>365</v>
      </c>
      <c r="C158" t="s">
        <v>367</v>
      </c>
      <c r="D158" t="s">
        <v>365</v>
      </c>
      <c r="G158">
        <v>4.7</v>
      </c>
      <c r="W158">
        <v>1.56</v>
      </c>
      <c r="X158">
        <v>4.68</v>
      </c>
      <c r="Y158">
        <v>4.4400000000000004</v>
      </c>
      <c r="Z158">
        <v>10.92</v>
      </c>
      <c r="AA158">
        <v>142</v>
      </c>
      <c r="AB158">
        <v>126</v>
      </c>
      <c r="AC158">
        <v>289</v>
      </c>
    </row>
    <row r="159" spans="1:29" x14ac:dyDescent="0.3">
      <c r="A159" t="s">
        <v>365</v>
      </c>
      <c r="C159" t="s">
        <v>368</v>
      </c>
      <c r="D159" t="s">
        <v>365</v>
      </c>
      <c r="G159">
        <v>5.5</v>
      </c>
      <c r="W159">
        <v>1.75</v>
      </c>
      <c r="X159">
        <v>5.24</v>
      </c>
      <c r="Y159">
        <v>4.9800000000000004</v>
      </c>
      <c r="Z159">
        <v>12.23</v>
      </c>
      <c r="AA159">
        <v>170</v>
      </c>
      <c r="AB159">
        <v>151</v>
      </c>
      <c r="AC159">
        <v>347</v>
      </c>
    </row>
    <row r="160" spans="1:29" x14ac:dyDescent="0.3">
      <c r="A160" t="s">
        <v>365</v>
      </c>
      <c r="C160" t="s">
        <v>369</v>
      </c>
      <c r="D160" t="s">
        <v>365</v>
      </c>
      <c r="G160">
        <v>3.9</v>
      </c>
      <c r="W160">
        <v>1.24</v>
      </c>
      <c r="X160">
        <v>8.26</v>
      </c>
      <c r="Y160">
        <v>3.92</v>
      </c>
      <c r="Z160">
        <v>4.33</v>
      </c>
      <c r="AA160">
        <v>103</v>
      </c>
      <c r="AB160">
        <v>47</v>
      </c>
      <c r="AC160">
        <v>48</v>
      </c>
    </row>
    <row r="161" spans="1:29" x14ac:dyDescent="0.3">
      <c r="A161" t="s">
        <v>365</v>
      </c>
      <c r="C161" t="s">
        <v>370</v>
      </c>
      <c r="D161" t="s">
        <v>365</v>
      </c>
      <c r="G161">
        <v>4.7</v>
      </c>
      <c r="W161">
        <v>1.53</v>
      </c>
      <c r="X161">
        <v>10.220000000000001</v>
      </c>
      <c r="Y161">
        <v>4.8499999999999996</v>
      </c>
      <c r="Z161">
        <v>5.36</v>
      </c>
      <c r="AA161">
        <v>284</v>
      </c>
      <c r="AB161">
        <v>127</v>
      </c>
      <c r="AC161">
        <v>137</v>
      </c>
    </row>
    <row r="162" spans="1:29" x14ac:dyDescent="0.3">
      <c r="A162" t="s">
        <v>365</v>
      </c>
      <c r="C162" t="s">
        <v>371</v>
      </c>
      <c r="D162" t="s">
        <v>365</v>
      </c>
      <c r="G162">
        <v>5.5</v>
      </c>
      <c r="W162">
        <v>1.72</v>
      </c>
      <c r="X162">
        <v>11.47</v>
      </c>
      <c r="Y162">
        <v>5.45</v>
      </c>
      <c r="Z162">
        <v>6.02</v>
      </c>
      <c r="AA162">
        <v>340</v>
      </c>
      <c r="AB162">
        <v>152</v>
      </c>
      <c r="AC162">
        <v>164</v>
      </c>
    </row>
    <row r="163" spans="1:29" x14ac:dyDescent="0.3">
      <c r="A163" t="s">
        <v>365</v>
      </c>
      <c r="C163" t="s">
        <v>372</v>
      </c>
      <c r="D163" t="s">
        <v>365</v>
      </c>
      <c r="G163">
        <v>3.6</v>
      </c>
      <c r="W163">
        <v>1.21</v>
      </c>
      <c r="X163">
        <v>4.4400000000000004</v>
      </c>
      <c r="Y163">
        <v>7.67</v>
      </c>
      <c r="Z163">
        <v>4.66</v>
      </c>
      <c r="AA163">
        <v>51</v>
      </c>
      <c r="AB163">
        <v>101</v>
      </c>
      <c r="AC163">
        <v>49</v>
      </c>
    </row>
    <row r="164" spans="1:29" x14ac:dyDescent="0.3">
      <c r="A164" t="s">
        <v>365</v>
      </c>
      <c r="C164" t="s">
        <v>373</v>
      </c>
      <c r="D164" t="s">
        <v>365</v>
      </c>
      <c r="G164">
        <v>4.7</v>
      </c>
      <c r="W164">
        <v>1.51</v>
      </c>
      <c r="X164">
        <v>5.52</v>
      </c>
      <c r="Y164">
        <v>9.5399999999999991</v>
      </c>
      <c r="Z164">
        <v>5.8</v>
      </c>
      <c r="AA164">
        <v>126</v>
      </c>
      <c r="AB164">
        <v>287</v>
      </c>
      <c r="AC164">
        <v>129</v>
      </c>
    </row>
    <row r="165" spans="1:29" x14ac:dyDescent="0.3">
      <c r="A165" t="s">
        <v>365</v>
      </c>
      <c r="C165" t="s">
        <v>374</v>
      </c>
      <c r="D165" t="s">
        <v>365</v>
      </c>
      <c r="G165">
        <v>5.4</v>
      </c>
      <c r="W165">
        <v>1.69</v>
      </c>
      <c r="X165">
        <v>6.21</v>
      </c>
      <c r="Y165">
        <v>10.73</v>
      </c>
      <c r="Z165">
        <v>6.52</v>
      </c>
      <c r="AA165">
        <v>151</v>
      </c>
      <c r="AB165">
        <v>344</v>
      </c>
      <c r="AC165">
        <v>155</v>
      </c>
    </row>
    <row r="166" spans="1:29" x14ac:dyDescent="0.3">
      <c r="A166" t="s">
        <v>365</v>
      </c>
      <c r="C166" t="s">
        <v>375</v>
      </c>
      <c r="D166" t="s">
        <v>365</v>
      </c>
      <c r="G166">
        <v>11</v>
      </c>
      <c r="W166">
        <v>3.25</v>
      </c>
      <c r="X166">
        <v>9.74</v>
      </c>
      <c r="Y166">
        <v>9.25</v>
      </c>
      <c r="Z166">
        <v>22.72</v>
      </c>
      <c r="AA166">
        <v>135</v>
      </c>
      <c r="AB166">
        <v>120</v>
      </c>
      <c r="AC166">
        <v>275</v>
      </c>
    </row>
    <row r="167" spans="1:29" x14ac:dyDescent="0.3">
      <c r="A167" t="s">
        <v>365</v>
      </c>
      <c r="C167" t="s">
        <v>376</v>
      </c>
      <c r="D167" t="s">
        <v>365</v>
      </c>
      <c r="G167">
        <v>17.899999999999999</v>
      </c>
      <c r="W167">
        <v>3.59</v>
      </c>
      <c r="X167">
        <v>10.77</v>
      </c>
      <c r="Y167">
        <v>10.23</v>
      </c>
      <c r="Z167">
        <v>25.13</v>
      </c>
      <c r="AA167">
        <v>162</v>
      </c>
      <c r="AB167">
        <v>144</v>
      </c>
      <c r="AC167">
        <v>330</v>
      </c>
    </row>
    <row r="168" spans="1:29" x14ac:dyDescent="0.3">
      <c r="A168" t="s">
        <v>365</v>
      </c>
      <c r="C168" t="s">
        <v>377</v>
      </c>
      <c r="D168" t="s">
        <v>365</v>
      </c>
      <c r="G168">
        <v>22.2</v>
      </c>
      <c r="W168">
        <v>3.95</v>
      </c>
      <c r="X168">
        <v>11.84</v>
      </c>
      <c r="Y168">
        <v>11.25</v>
      </c>
      <c r="Z168">
        <v>27.64</v>
      </c>
      <c r="AA168">
        <v>194</v>
      </c>
      <c r="AB168">
        <v>173</v>
      </c>
      <c r="AC168">
        <v>396</v>
      </c>
    </row>
    <row r="169" spans="1:29" x14ac:dyDescent="0.3">
      <c r="A169" t="s">
        <v>365</v>
      </c>
      <c r="C169" t="s">
        <v>378</v>
      </c>
      <c r="D169" t="s">
        <v>365</v>
      </c>
      <c r="G169">
        <v>11</v>
      </c>
      <c r="W169">
        <v>3.27</v>
      </c>
      <c r="X169">
        <v>21.83</v>
      </c>
      <c r="Y169">
        <v>10.37</v>
      </c>
      <c r="Z169">
        <v>11.46</v>
      </c>
      <c r="AA169">
        <v>270</v>
      </c>
      <c r="AB169">
        <v>121</v>
      </c>
      <c r="AC169">
        <v>130</v>
      </c>
    </row>
    <row r="170" spans="1:29" x14ac:dyDescent="0.3">
      <c r="A170" t="s">
        <v>365</v>
      </c>
      <c r="C170" t="s">
        <v>379</v>
      </c>
      <c r="D170" t="s">
        <v>365</v>
      </c>
      <c r="G170">
        <v>18.100000000000001</v>
      </c>
      <c r="W170">
        <v>3.59</v>
      </c>
      <c r="X170">
        <v>23.96</v>
      </c>
      <c r="Y170">
        <v>11.38</v>
      </c>
      <c r="Z170">
        <v>12.58</v>
      </c>
      <c r="AA170">
        <v>324</v>
      </c>
      <c r="AB170">
        <v>145</v>
      </c>
      <c r="AC170">
        <v>156</v>
      </c>
    </row>
    <row r="171" spans="1:29" x14ac:dyDescent="0.3">
      <c r="A171" t="s">
        <v>365</v>
      </c>
      <c r="C171" t="s">
        <v>380</v>
      </c>
      <c r="D171" t="s">
        <v>365</v>
      </c>
      <c r="G171">
        <v>22.3</v>
      </c>
      <c r="W171">
        <v>3.95</v>
      </c>
      <c r="X171">
        <v>26.36</v>
      </c>
      <c r="Y171">
        <v>12.52</v>
      </c>
      <c r="Z171">
        <v>13.84</v>
      </c>
      <c r="AA171">
        <v>389</v>
      </c>
      <c r="AB171">
        <v>174</v>
      </c>
      <c r="AC171">
        <v>187</v>
      </c>
    </row>
    <row r="172" spans="1:29" x14ac:dyDescent="0.3">
      <c r="A172" t="s">
        <v>365</v>
      </c>
      <c r="C172" t="s">
        <v>381</v>
      </c>
      <c r="D172" t="s">
        <v>365</v>
      </c>
      <c r="G172">
        <v>11.3</v>
      </c>
      <c r="W172">
        <v>3.28</v>
      </c>
      <c r="X172">
        <v>12.02</v>
      </c>
      <c r="Y172">
        <v>20.76</v>
      </c>
      <c r="Z172">
        <v>12.62</v>
      </c>
      <c r="AA172">
        <v>120</v>
      </c>
      <c r="AB172">
        <v>273</v>
      </c>
      <c r="AC172">
        <v>123</v>
      </c>
    </row>
    <row r="173" spans="1:29" x14ac:dyDescent="0.3">
      <c r="A173" t="s">
        <v>365</v>
      </c>
      <c r="C173" t="s">
        <v>382</v>
      </c>
      <c r="D173" t="s">
        <v>365</v>
      </c>
      <c r="G173">
        <v>18.2</v>
      </c>
      <c r="W173">
        <v>3.6</v>
      </c>
      <c r="X173">
        <v>13.19</v>
      </c>
      <c r="Y173">
        <v>22.79</v>
      </c>
      <c r="Z173">
        <v>13.85</v>
      </c>
      <c r="AA173">
        <v>144</v>
      </c>
      <c r="AB173">
        <v>328</v>
      </c>
      <c r="AC173">
        <v>148</v>
      </c>
    </row>
    <row r="174" spans="1:29" x14ac:dyDescent="0.3">
      <c r="A174" t="s">
        <v>365</v>
      </c>
      <c r="C174" t="s">
        <v>383</v>
      </c>
      <c r="D174" t="s">
        <v>365</v>
      </c>
      <c r="G174">
        <v>22.3</v>
      </c>
      <c r="W174">
        <v>3.96</v>
      </c>
      <c r="X174">
        <v>14.52</v>
      </c>
      <c r="Y174">
        <v>25.07</v>
      </c>
      <c r="Z174">
        <v>15.24</v>
      </c>
      <c r="AA174">
        <v>173</v>
      </c>
      <c r="AB174">
        <v>393</v>
      </c>
      <c r="AC174">
        <v>177</v>
      </c>
    </row>
    <row r="175" spans="1:29" x14ac:dyDescent="0.3">
      <c r="A175" t="s">
        <v>365</v>
      </c>
      <c r="C175" t="s">
        <v>384</v>
      </c>
      <c r="D175" t="s">
        <v>365</v>
      </c>
      <c r="G175">
        <v>7.1</v>
      </c>
      <c r="W175">
        <v>2.23</v>
      </c>
      <c r="X175">
        <v>6.69</v>
      </c>
      <c r="Y175">
        <v>6.35</v>
      </c>
      <c r="Z175">
        <v>15.6</v>
      </c>
      <c r="AA175">
        <v>82</v>
      </c>
      <c r="AB175">
        <v>70</v>
      </c>
      <c r="AC175">
        <v>175</v>
      </c>
    </row>
    <row r="176" spans="1:29" x14ac:dyDescent="0.3">
      <c r="A176" t="s">
        <v>365</v>
      </c>
      <c r="C176" t="s">
        <v>385</v>
      </c>
      <c r="D176" t="s">
        <v>365</v>
      </c>
      <c r="G176">
        <v>8.1</v>
      </c>
      <c r="W176">
        <v>2.52</v>
      </c>
      <c r="X176">
        <v>7.57</v>
      </c>
      <c r="Y176">
        <v>7.19</v>
      </c>
      <c r="Z176">
        <v>17.66</v>
      </c>
      <c r="AA176">
        <v>152</v>
      </c>
      <c r="AB176">
        <v>135</v>
      </c>
      <c r="AC176">
        <v>309</v>
      </c>
    </row>
    <row r="177" spans="1:32" x14ac:dyDescent="0.3">
      <c r="A177" t="s">
        <v>365</v>
      </c>
      <c r="C177" t="s">
        <v>386</v>
      </c>
      <c r="D177" t="s">
        <v>365</v>
      </c>
      <c r="G177">
        <v>9.4</v>
      </c>
      <c r="W177">
        <v>2.79</v>
      </c>
      <c r="X177">
        <v>8.3699999999999992</v>
      </c>
      <c r="Y177">
        <v>7.95</v>
      </c>
      <c r="Z177">
        <v>19.54</v>
      </c>
      <c r="AA177">
        <v>182</v>
      </c>
      <c r="AB177">
        <v>162</v>
      </c>
      <c r="AC177">
        <v>371</v>
      </c>
    </row>
    <row r="178" spans="1:32" x14ac:dyDescent="0.3">
      <c r="A178" t="s">
        <v>365</v>
      </c>
      <c r="C178" t="s">
        <v>387</v>
      </c>
      <c r="D178" t="s">
        <v>365</v>
      </c>
      <c r="G178">
        <v>7.1</v>
      </c>
      <c r="W178">
        <v>2.2599999999999998</v>
      </c>
      <c r="X178">
        <v>15.04</v>
      </c>
      <c r="Y178">
        <v>7.14</v>
      </c>
      <c r="Z178">
        <v>7.9</v>
      </c>
      <c r="AA178">
        <v>173</v>
      </c>
      <c r="AB178">
        <v>77</v>
      </c>
      <c r="AC178">
        <v>76</v>
      </c>
    </row>
    <row r="179" spans="1:32" x14ac:dyDescent="0.3">
      <c r="A179" t="s">
        <v>365</v>
      </c>
      <c r="C179" t="s">
        <v>388</v>
      </c>
      <c r="D179" t="s">
        <v>365</v>
      </c>
      <c r="G179">
        <v>8.3000000000000007</v>
      </c>
      <c r="W179">
        <v>2.5499999999999998</v>
      </c>
      <c r="X179">
        <v>17</v>
      </c>
      <c r="Y179">
        <v>8.08</v>
      </c>
      <c r="Z179">
        <v>8.93</v>
      </c>
      <c r="AA179">
        <v>304</v>
      </c>
      <c r="AB179">
        <v>136</v>
      </c>
      <c r="AC179">
        <v>146</v>
      </c>
    </row>
    <row r="180" spans="1:32" x14ac:dyDescent="0.3">
      <c r="A180" t="s">
        <v>365</v>
      </c>
      <c r="C180" t="s">
        <v>389</v>
      </c>
      <c r="D180" t="s">
        <v>365</v>
      </c>
      <c r="G180">
        <v>9.4</v>
      </c>
      <c r="W180">
        <v>2.82</v>
      </c>
      <c r="X180">
        <v>18.79</v>
      </c>
      <c r="Y180">
        <v>8.92</v>
      </c>
      <c r="Z180">
        <v>9.86</v>
      </c>
      <c r="AA180">
        <v>365</v>
      </c>
      <c r="AB180">
        <v>163</v>
      </c>
      <c r="AC180">
        <v>176</v>
      </c>
    </row>
    <row r="181" spans="1:32" x14ac:dyDescent="0.3">
      <c r="A181" t="s">
        <v>365</v>
      </c>
      <c r="C181" t="s">
        <v>390</v>
      </c>
      <c r="D181" t="s">
        <v>365</v>
      </c>
      <c r="G181">
        <v>7.1</v>
      </c>
      <c r="W181">
        <v>2.2799999999999998</v>
      </c>
      <c r="X181">
        <v>8.3699999999999992</v>
      </c>
      <c r="Y181">
        <v>14.46</v>
      </c>
      <c r="Z181">
        <v>8.7899999999999991</v>
      </c>
      <c r="AA181">
        <v>75</v>
      </c>
      <c r="AB181">
        <v>172</v>
      </c>
      <c r="AC181">
        <v>73</v>
      </c>
    </row>
    <row r="182" spans="1:32" x14ac:dyDescent="0.3">
      <c r="A182" t="s">
        <v>365</v>
      </c>
      <c r="C182" t="s">
        <v>391</v>
      </c>
      <c r="D182" t="s">
        <v>365</v>
      </c>
      <c r="G182">
        <v>8.4</v>
      </c>
      <c r="W182">
        <v>2.58</v>
      </c>
      <c r="X182">
        <v>9.4499999999999993</v>
      </c>
      <c r="Y182">
        <v>16.32</v>
      </c>
      <c r="Z182">
        <v>9.92</v>
      </c>
      <c r="AA182">
        <v>135</v>
      </c>
      <c r="AB182">
        <v>307</v>
      </c>
      <c r="AC182">
        <v>138</v>
      </c>
    </row>
    <row r="183" spans="1:32" x14ac:dyDescent="0.3">
      <c r="A183" t="s">
        <v>365</v>
      </c>
      <c r="C183" t="s">
        <v>392</v>
      </c>
      <c r="D183" t="s">
        <v>365</v>
      </c>
      <c r="G183">
        <v>9.4</v>
      </c>
      <c r="W183">
        <v>2.84</v>
      </c>
      <c r="X183">
        <v>10.43</v>
      </c>
      <c r="Y183">
        <v>18.02</v>
      </c>
      <c r="Z183">
        <v>10.95</v>
      </c>
      <c r="AA183">
        <v>162</v>
      </c>
      <c r="AB183">
        <v>369</v>
      </c>
      <c r="AC183">
        <v>166</v>
      </c>
    </row>
    <row r="184" spans="1:32" x14ac:dyDescent="0.3">
      <c r="A184" t="s">
        <v>406</v>
      </c>
      <c r="C184" t="s">
        <v>405</v>
      </c>
      <c r="D184" t="s">
        <v>406</v>
      </c>
      <c r="G184">
        <v>2.7</v>
      </c>
      <c r="W184">
        <v>0.78</v>
      </c>
      <c r="AD184">
        <v>38</v>
      </c>
      <c r="AE184">
        <v>37</v>
      </c>
      <c r="AF184">
        <v>38</v>
      </c>
    </row>
    <row r="185" spans="1:32" x14ac:dyDescent="0.3">
      <c r="A185" t="s">
        <v>406</v>
      </c>
      <c r="C185" t="s">
        <v>407</v>
      </c>
      <c r="D185" t="s">
        <v>406</v>
      </c>
      <c r="G185">
        <v>11.7</v>
      </c>
      <c r="W185">
        <v>1.32</v>
      </c>
      <c r="AD185">
        <v>60</v>
      </c>
      <c r="AE185">
        <v>61</v>
      </c>
      <c r="AF185">
        <v>105</v>
      </c>
    </row>
    <row r="186" spans="1:32" x14ac:dyDescent="0.3">
      <c r="A186" t="s">
        <v>406</v>
      </c>
      <c r="C186" t="s">
        <v>408</v>
      </c>
      <c r="D186" t="s">
        <v>406</v>
      </c>
      <c r="G186">
        <v>18.2</v>
      </c>
      <c r="W186">
        <v>1.69</v>
      </c>
      <c r="AD186">
        <v>152</v>
      </c>
      <c r="AE186">
        <v>160</v>
      </c>
      <c r="AF186">
        <v>306</v>
      </c>
    </row>
    <row r="187" spans="1:32" x14ac:dyDescent="0.3">
      <c r="A187" t="s">
        <v>406</v>
      </c>
      <c r="C187" t="s">
        <v>409</v>
      </c>
      <c r="D187" t="s">
        <v>406</v>
      </c>
      <c r="G187">
        <v>22.3</v>
      </c>
      <c r="W187">
        <v>2.4700000000000002</v>
      </c>
      <c r="AD187">
        <v>183</v>
      </c>
      <c r="AE187">
        <v>192</v>
      </c>
      <c r="AF187">
        <v>367</v>
      </c>
    </row>
    <row r="188" spans="1:32" x14ac:dyDescent="0.3">
      <c r="A188" t="s">
        <v>406</v>
      </c>
      <c r="C188" t="s">
        <v>410</v>
      </c>
      <c r="D188" t="s">
        <v>406</v>
      </c>
      <c r="G188">
        <v>11.7</v>
      </c>
      <c r="W188">
        <v>2.36</v>
      </c>
      <c r="AD188">
        <v>85</v>
      </c>
      <c r="AE188">
        <v>83</v>
      </c>
      <c r="AF188">
        <v>180</v>
      </c>
    </row>
    <row r="189" spans="1:32" x14ac:dyDescent="0.3">
      <c r="A189" t="s">
        <v>406</v>
      </c>
      <c r="C189" t="s">
        <v>411</v>
      </c>
      <c r="D189" t="s">
        <v>406</v>
      </c>
      <c r="G189">
        <v>17.899999999999999</v>
      </c>
      <c r="W189">
        <v>2.66</v>
      </c>
      <c r="AD189">
        <v>163</v>
      </c>
      <c r="AE189">
        <v>171</v>
      </c>
      <c r="AF189">
        <v>327</v>
      </c>
    </row>
    <row r="190" spans="1:32" x14ac:dyDescent="0.3">
      <c r="A190" t="s">
        <v>406</v>
      </c>
      <c r="C190" t="s">
        <v>412</v>
      </c>
      <c r="D190" t="s">
        <v>406</v>
      </c>
      <c r="G190">
        <v>22.2</v>
      </c>
      <c r="W190">
        <v>2.93</v>
      </c>
      <c r="AD190">
        <v>196</v>
      </c>
      <c r="AE190">
        <v>205</v>
      </c>
      <c r="AF190">
        <v>393</v>
      </c>
    </row>
    <row r="191" spans="1:32" x14ac:dyDescent="0.3">
      <c r="A191" t="s">
        <v>406</v>
      </c>
      <c r="C191" t="s">
        <v>413</v>
      </c>
      <c r="D191" t="s">
        <v>406</v>
      </c>
      <c r="G191">
        <v>11.7</v>
      </c>
      <c r="W191">
        <v>3.3</v>
      </c>
      <c r="AD191">
        <v>145</v>
      </c>
      <c r="AE191">
        <v>152</v>
      </c>
      <c r="AF191">
        <v>291</v>
      </c>
    </row>
    <row r="192" spans="1:32" x14ac:dyDescent="0.3">
      <c r="A192" t="s">
        <v>406</v>
      </c>
      <c r="C192" t="s">
        <v>414</v>
      </c>
      <c r="D192" t="s">
        <v>406</v>
      </c>
      <c r="G192">
        <v>18.100000000000001</v>
      </c>
      <c r="W192">
        <v>3.59</v>
      </c>
      <c r="AD192">
        <v>174</v>
      </c>
      <c r="AE192">
        <v>182</v>
      </c>
      <c r="AF192">
        <v>349</v>
      </c>
    </row>
    <row r="193" spans="1:32" x14ac:dyDescent="0.3">
      <c r="A193" t="s">
        <v>406</v>
      </c>
      <c r="C193" t="s">
        <v>415</v>
      </c>
      <c r="D193" t="s">
        <v>406</v>
      </c>
      <c r="G193">
        <v>22.3</v>
      </c>
      <c r="W193">
        <v>3.95</v>
      </c>
      <c r="AD193">
        <v>209</v>
      </c>
      <c r="AE193">
        <v>219</v>
      </c>
      <c r="AF193">
        <v>419</v>
      </c>
    </row>
    <row r="194" spans="1:32" x14ac:dyDescent="0.3">
      <c r="A194" t="s">
        <v>406</v>
      </c>
      <c r="C194" t="s">
        <v>416</v>
      </c>
      <c r="D194" t="s">
        <v>406</v>
      </c>
      <c r="G194">
        <v>3.9</v>
      </c>
      <c r="W194">
        <v>1.29</v>
      </c>
      <c r="AD194">
        <v>66</v>
      </c>
      <c r="AE194">
        <v>108</v>
      </c>
      <c r="AF194">
        <v>68</v>
      </c>
    </row>
    <row r="195" spans="1:32" x14ac:dyDescent="0.3">
      <c r="A195" t="s">
        <v>406</v>
      </c>
      <c r="C195" t="s">
        <v>417</v>
      </c>
      <c r="D195" t="s">
        <v>406</v>
      </c>
      <c r="G195">
        <v>5.5</v>
      </c>
      <c r="W195">
        <v>1.67</v>
      </c>
      <c r="AD195">
        <v>163</v>
      </c>
      <c r="AE195">
        <v>316</v>
      </c>
      <c r="AF195">
        <v>154</v>
      </c>
    </row>
    <row r="196" spans="1:32" x14ac:dyDescent="0.3">
      <c r="A196" t="s">
        <v>406</v>
      </c>
      <c r="C196" t="s">
        <v>418</v>
      </c>
      <c r="D196" t="s">
        <v>406</v>
      </c>
      <c r="G196">
        <v>8</v>
      </c>
      <c r="W196">
        <v>2.44</v>
      </c>
      <c r="AD196">
        <v>195</v>
      </c>
      <c r="AE196">
        <v>379</v>
      </c>
      <c r="AF196">
        <v>185</v>
      </c>
    </row>
    <row r="197" spans="1:32" x14ac:dyDescent="0.3">
      <c r="A197" t="s">
        <v>406</v>
      </c>
      <c r="C197" t="s">
        <v>419</v>
      </c>
      <c r="D197" t="s">
        <v>406</v>
      </c>
      <c r="G197">
        <v>3.9</v>
      </c>
      <c r="W197">
        <v>2.34</v>
      </c>
      <c r="AD197">
        <v>99</v>
      </c>
      <c r="AE197">
        <v>187</v>
      </c>
      <c r="AF197">
        <v>93</v>
      </c>
    </row>
    <row r="198" spans="1:32" x14ac:dyDescent="0.3">
      <c r="A198" t="s">
        <v>406</v>
      </c>
      <c r="C198" t="s">
        <v>420</v>
      </c>
      <c r="D198" t="s">
        <v>406</v>
      </c>
      <c r="G198">
        <v>5.2</v>
      </c>
      <c r="W198">
        <v>2.63</v>
      </c>
      <c r="AD198">
        <v>174</v>
      </c>
      <c r="AE198">
        <v>339</v>
      </c>
      <c r="AF198">
        <v>165</v>
      </c>
    </row>
    <row r="199" spans="1:32" x14ac:dyDescent="0.3">
      <c r="A199" t="s">
        <v>406</v>
      </c>
      <c r="C199" t="s">
        <v>421</v>
      </c>
      <c r="D199" t="s">
        <v>406</v>
      </c>
      <c r="G199">
        <v>7.5</v>
      </c>
      <c r="W199">
        <v>2.9</v>
      </c>
      <c r="AD199">
        <v>209</v>
      </c>
      <c r="AE199">
        <v>406</v>
      </c>
      <c r="AF199">
        <v>198</v>
      </c>
    </row>
    <row r="200" spans="1:32" x14ac:dyDescent="0.3">
      <c r="A200" t="s">
        <v>406</v>
      </c>
      <c r="C200" t="s">
        <v>422</v>
      </c>
      <c r="D200" t="s">
        <v>406</v>
      </c>
      <c r="G200">
        <v>3.9</v>
      </c>
      <c r="W200">
        <v>3.29</v>
      </c>
      <c r="AD200">
        <v>155</v>
      </c>
      <c r="AE200">
        <v>301</v>
      </c>
      <c r="AF200">
        <v>147</v>
      </c>
    </row>
    <row r="201" spans="1:32" x14ac:dyDescent="0.3">
      <c r="A201" t="s">
        <v>406</v>
      </c>
      <c r="C201" t="s">
        <v>423</v>
      </c>
      <c r="D201" t="s">
        <v>406</v>
      </c>
      <c r="G201">
        <v>5.4</v>
      </c>
      <c r="W201">
        <v>3.59</v>
      </c>
      <c r="AD201">
        <v>186</v>
      </c>
      <c r="AE201">
        <v>361</v>
      </c>
      <c r="AF201">
        <v>176</v>
      </c>
    </row>
    <row r="202" spans="1:32" x14ac:dyDescent="0.3">
      <c r="A202" t="s">
        <v>406</v>
      </c>
      <c r="C202" t="s">
        <v>424</v>
      </c>
      <c r="D202" t="s">
        <v>406</v>
      </c>
      <c r="G202">
        <v>7.8</v>
      </c>
      <c r="W202">
        <v>3.95</v>
      </c>
      <c r="AD202">
        <v>223</v>
      </c>
      <c r="AE202">
        <v>433</v>
      </c>
      <c r="AF202">
        <v>212</v>
      </c>
    </row>
    <row r="203" spans="1:32" x14ac:dyDescent="0.3">
      <c r="A203" t="s">
        <v>406</v>
      </c>
      <c r="C203" t="s">
        <v>425</v>
      </c>
      <c r="D203" t="s">
        <v>406</v>
      </c>
      <c r="G203">
        <v>7.5</v>
      </c>
      <c r="W203">
        <v>1.35</v>
      </c>
      <c r="AD203">
        <v>99</v>
      </c>
      <c r="AE203">
        <v>57</v>
      </c>
      <c r="AF203">
        <v>59</v>
      </c>
    </row>
    <row r="204" spans="1:32" x14ac:dyDescent="0.3">
      <c r="A204" t="s">
        <v>406</v>
      </c>
      <c r="C204" t="s">
        <v>426</v>
      </c>
      <c r="D204" t="s">
        <v>406</v>
      </c>
      <c r="G204">
        <v>8.5</v>
      </c>
      <c r="W204">
        <v>1.72</v>
      </c>
      <c r="AD204">
        <v>296</v>
      </c>
      <c r="AE204">
        <v>146</v>
      </c>
      <c r="AF204">
        <v>137</v>
      </c>
    </row>
    <row r="205" spans="1:32" x14ac:dyDescent="0.3">
      <c r="A205" t="s">
        <v>406</v>
      </c>
      <c r="C205" t="s">
        <v>427</v>
      </c>
      <c r="D205" t="s">
        <v>406</v>
      </c>
      <c r="G205">
        <v>9.8000000000000007</v>
      </c>
      <c r="W205">
        <v>2.5</v>
      </c>
      <c r="AD205">
        <v>355</v>
      </c>
      <c r="AE205">
        <v>175</v>
      </c>
      <c r="AF205">
        <v>164</v>
      </c>
    </row>
    <row r="206" spans="1:32" x14ac:dyDescent="0.3">
      <c r="A206" t="s">
        <v>406</v>
      </c>
      <c r="C206" t="s">
        <v>428</v>
      </c>
      <c r="D206" t="s">
        <v>406</v>
      </c>
      <c r="G206">
        <v>7.4</v>
      </c>
      <c r="W206">
        <v>2.39</v>
      </c>
      <c r="AD206">
        <v>170</v>
      </c>
      <c r="AE206">
        <v>81</v>
      </c>
      <c r="AF206">
        <v>72</v>
      </c>
    </row>
    <row r="207" spans="1:32" x14ac:dyDescent="0.3">
      <c r="A207" t="s">
        <v>406</v>
      </c>
      <c r="C207" t="s">
        <v>429</v>
      </c>
      <c r="D207" t="s">
        <v>406</v>
      </c>
      <c r="G207">
        <v>8.4</v>
      </c>
      <c r="W207">
        <v>2.68</v>
      </c>
      <c r="AD207">
        <v>317</v>
      </c>
      <c r="AE207">
        <v>156</v>
      </c>
      <c r="AF207">
        <v>146</v>
      </c>
    </row>
    <row r="208" spans="1:32" x14ac:dyDescent="0.3">
      <c r="A208" t="s">
        <v>406</v>
      </c>
      <c r="C208" t="s">
        <v>430</v>
      </c>
      <c r="D208" t="s">
        <v>406</v>
      </c>
      <c r="G208">
        <v>9.5</v>
      </c>
      <c r="W208">
        <v>2.95</v>
      </c>
      <c r="AD208">
        <v>381</v>
      </c>
      <c r="AE208">
        <v>188</v>
      </c>
      <c r="AF208">
        <v>176</v>
      </c>
    </row>
    <row r="209" spans="1:35" x14ac:dyDescent="0.3">
      <c r="A209" t="s">
        <v>406</v>
      </c>
      <c r="C209" t="s">
        <v>431</v>
      </c>
      <c r="D209" t="s">
        <v>406</v>
      </c>
      <c r="G209">
        <v>7.4</v>
      </c>
      <c r="W209">
        <v>3.3</v>
      </c>
      <c r="AD209">
        <v>282</v>
      </c>
      <c r="AE209">
        <v>139</v>
      </c>
      <c r="AF209">
        <v>130</v>
      </c>
    </row>
    <row r="210" spans="1:35" x14ac:dyDescent="0.3">
      <c r="A210" t="s">
        <v>406</v>
      </c>
      <c r="C210" t="s">
        <v>432</v>
      </c>
      <c r="D210" t="s">
        <v>406</v>
      </c>
      <c r="G210">
        <v>8.5</v>
      </c>
      <c r="W210">
        <v>3.6</v>
      </c>
      <c r="AD210">
        <v>338</v>
      </c>
      <c r="AE210">
        <v>167</v>
      </c>
      <c r="AF210">
        <v>156</v>
      </c>
    </row>
    <row r="211" spans="1:35" x14ac:dyDescent="0.3">
      <c r="A211" t="s">
        <v>406</v>
      </c>
      <c r="C211" t="s">
        <v>433</v>
      </c>
      <c r="D211" t="s">
        <v>406</v>
      </c>
      <c r="G211">
        <v>9.8000000000000007</v>
      </c>
      <c r="W211">
        <v>3.96</v>
      </c>
      <c r="AD211">
        <v>406</v>
      </c>
      <c r="AE211">
        <v>200</v>
      </c>
      <c r="AF211">
        <v>187</v>
      </c>
    </row>
    <row r="212" spans="1:35" x14ac:dyDescent="0.3">
      <c r="A212" t="s">
        <v>441</v>
      </c>
      <c r="C212" t="s">
        <v>440</v>
      </c>
      <c r="D212" t="s">
        <v>441</v>
      </c>
      <c r="G212">
        <v>5.8</v>
      </c>
      <c r="AG212">
        <v>7.92</v>
      </c>
      <c r="AH212">
        <v>3.3</v>
      </c>
      <c r="AI212">
        <v>4.95</v>
      </c>
    </row>
    <row r="213" spans="1:35" x14ac:dyDescent="0.3">
      <c r="A213" t="s">
        <v>441</v>
      </c>
      <c r="C213" t="s">
        <v>442</v>
      </c>
      <c r="D213" t="s">
        <v>441</v>
      </c>
      <c r="G213">
        <v>6.1</v>
      </c>
      <c r="AG213">
        <v>8.6999999999999993</v>
      </c>
      <c r="AH213">
        <v>3.63</v>
      </c>
      <c r="AI213">
        <v>5.44</v>
      </c>
    </row>
    <row r="214" spans="1:35" x14ac:dyDescent="0.3">
      <c r="A214" t="s">
        <v>441</v>
      </c>
      <c r="C214" t="s">
        <v>443</v>
      </c>
      <c r="D214" t="s">
        <v>441</v>
      </c>
      <c r="G214">
        <v>8.8000000000000007</v>
      </c>
      <c r="AG214">
        <v>13.7</v>
      </c>
      <c r="AH214">
        <v>5.71</v>
      </c>
      <c r="AI214">
        <v>8.56</v>
      </c>
    </row>
    <row r="215" spans="1:35" x14ac:dyDescent="0.3">
      <c r="A215" t="s">
        <v>441</v>
      </c>
      <c r="C215" t="s">
        <v>444</v>
      </c>
      <c r="D215" t="s">
        <v>441</v>
      </c>
      <c r="G215">
        <v>5.8</v>
      </c>
      <c r="AG215">
        <v>3.96</v>
      </c>
      <c r="AH215">
        <v>6.6</v>
      </c>
      <c r="AI215">
        <v>4.95</v>
      </c>
    </row>
    <row r="216" spans="1:35" x14ac:dyDescent="0.3">
      <c r="A216" t="s">
        <v>441</v>
      </c>
      <c r="C216" t="s">
        <v>445</v>
      </c>
      <c r="D216" t="s">
        <v>441</v>
      </c>
      <c r="G216">
        <v>6.1</v>
      </c>
      <c r="AG216">
        <v>4.3499999999999996</v>
      </c>
      <c r="AH216">
        <v>7.25</v>
      </c>
      <c r="AI216">
        <v>5.44</v>
      </c>
    </row>
    <row r="217" spans="1:35" x14ac:dyDescent="0.3">
      <c r="A217" t="s">
        <v>441</v>
      </c>
      <c r="C217" t="s">
        <v>446</v>
      </c>
      <c r="D217" t="s">
        <v>441</v>
      </c>
      <c r="G217">
        <v>8.8000000000000007</v>
      </c>
      <c r="AG217">
        <v>6.85</v>
      </c>
      <c r="AH217">
        <v>11.42</v>
      </c>
      <c r="AI217">
        <v>8.56</v>
      </c>
    </row>
    <row r="218" spans="1:35" x14ac:dyDescent="0.3">
      <c r="A218" t="s">
        <v>441</v>
      </c>
      <c r="C218" t="s">
        <v>447</v>
      </c>
      <c r="D218" t="s">
        <v>441</v>
      </c>
      <c r="G218">
        <v>5.8</v>
      </c>
      <c r="AG218">
        <v>3.96</v>
      </c>
      <c r="AH218">
        <v>3.3</v>
      </c>
      <c r="AI218">
        <v>9.9</v>
      </c>
    </row>
    <row r="219" spans="1:35" x14ac:dyDescent="0.3">
      <c r="A219" t="s">
        <v>441</v>
      </c>
      <c r="C219" t="s">
        <v>448</v>
      </c>
      <c r="D219" t="s">
        <v>441</v>
      </c>
      <c r="G219">
        <v>6.1</v>
      </c>
      <c r="AG219">
        <v>4.3499999999999996</v>
      </c>
      <c r="AH219">
        <v>3.63</v>
      </c>
      <c r="AI219">
        <v>10.88</v>
      </c>
    </row>
    <row r="220" spans="1:35" x14ac:dyDescent="0.3">
      <c r="A220" t="s">
        <v>441</v>
      </c>
      <c r="C220" t="s">
        <v>449</v>
      </c>
      <c r="D220" t="s">
        <v>441</v>
      </c>
      <c r="G220">
        <v>8.8000000000000007</v>
      </c>
      <c r="AG220">
        <v>6.85</v>
      </c>
      <c r="AH220">
        <v>5.71</v>
      </c>
      <c r="AI220">
        <v>17.12</v>
      </c>
    </row>
    <row r="221" spans="1:35" x14ac:dyDescent="0.3">
      <c r="A221" t="s">
        <v>441</v>
      </c>
      <c r="C221" t="s">
        <v>450</v>
      </c>
      <c r="D221" t="s">
        <v>441</v>
      </c>
      <c r="G221">
        <v>3.5</v>
      </c>
      <c r="AG221">
        <v>4.12</v>
      </c>
      <c r="AH221">
        <v>3.44</v>
      </c>
      <c r="AI221">
        <v>5.16</v>
      </c>
    </row>
    <row r="222" spans="1:35" x14ac:dyDescent="0.3">
      <c r="A222" t="s">
        <v>441</v>
      </c>
      <c r="C222" t="s">
        <v>451</v>
      </c>
      <c r="D222" t="s">
        <v>441</v>
      </c>
      <c r="G222">
        <v>11</v>
      </c>
      <c r="AG222">
        <v>19.05</v>
      </c>
      <c r="AH222">
        <v>7.94</v>
      </c>
      <c r="AI222">
        <v>11.9</v>
      </c>
    </row>
    <row r="223" spans="1:35" x14ac:dyDescent="0.3">
      <c r="A223" t="s">
        <v>441</v>
      </c>
      <c r="C223" t="s">
        <v>452</v>
      </c>
      <c r="D223" t="s">
        <v>441</v>
      </c>
      <c r="G223">
        <v>19</v>
      </c>
      <c r="AG223">
        <v>22.61</v>
      </c>
      <c r="AH223">
        <v>9.42</v>
      </c>
      <c r="AI223">
        <v>14.13</v>
      </c>
    </row>
    <row r="224" spans="1:35" x14ac:dyDescent="0.3">
      <c r="A224" t="s">
        <v>441</v>
      </c>
      <c r="C224" t="s">
        <v>453</v>
      </c>
      <c r="D224" t="s">
        <v>441</v>
      </c>
      <c r="G224">
        <v>23</v>
      </c>
      <c r="AG224">
        <v>27.48</v>
      </c>
      <c r="AH224">
        <v>11.45</v>
      </c>
      <c r="AI224">
        <v>17.18</v>
      </c>
    </row>
    <row r="225" spans="1:35" x14ac:dyDescent="0.3">
      <c r="A225" t="s">
        <v>441</v>
      </c>
      <c r="C225" t="s">
        <v>454</v>
      </c>
      <c r="D225" t="s">
        <v>441</v>
      </c>
      <c r="G225">
        <v>11</v>
      </c>
      <c r="AG225">
        <v>9.52</v>
      </c>
      <c r="AH225">
        <v>15.87</v>
      </c>
      <c r="AI225">
        <v>11.9</v>
      </c>
    </row>
    <row r="226" spans="1:35" x14ac:dyDescent="0.3">
      <c r="A226" t="s">
        <v>441</v>
      </c>
      <c r="C226" t="s">
        <v>455</v>
      </c>
      <c r="D226" t="s">
        <v>441</v>
      </c>
      <c r="G226">
        <v>19</v>
      </c>
      <c r="AG226">
        <v>11.31</v>
      </c>
      <c r="AH226">
        <v>18.84</v>
      </c>
      <c r="AI226">
        <v>14.13</v>
      </c>
    </row>
    <row r="227" spans="1:35" x14ac:dyDescent="0.3">
      <c r="A227" t="s">
        <v>441</v>
      </c>
      <c r="C227" t="s">
        <v>456</v>
      </c>
      <c r="D227" t="s">
        <v>441</v>
      </c>
      <c r="G227">
        <v>23</v>
      </c>
      <c r="AG227">
        <v>13.74</v>
      </c>
      <c r="AH227">
        <v>22.9</v>
      </c>
      <c r="AI227">
        <v>17.18</v>
      </c>
    </row>
    <row r="228" spans="1:35" x14ac:dyDescent="0.3">
      <c r="A228" t="s">
        <v>441</v>
      </c>
      <c r="C228" t="s">
        <v>457</v>
      </c>
      <c r="D228" t="s">
        <v>441</v>
      </c>
      <c r="G228">
        <v>11</v>
      </c>
      <c r="AG228">
        <v>9.52</v>
      </c>
      <c r="AH228">
        <v>7.94</v>
      </c>
      <c r="AI228">
        <v>23.81</v>
      </c>
    </row>
    <row r="229" spans="1:35" x14ac:dyDescent="0.3">
      <c r="A229" t="s">
        <v>441</v>
      </c>
      <c r="C229" t="s">
        <v>458</v>
      </c>
      <c r="D229" t="s">
        <v>441</v>
      </c>
      <c r="G229">
        <v>19</v>
      </c>
      <c r="AG229">
        <v>11.31</v>
      </c>
      <c r="AH229">
        <v>9.42</v>
      </c>
      <c r="AI229">
        <v>28.27</v>
      </c>
    </row>
    <row r="230" spans="1:35" x14ac:dyDescent="0.3">
      <c r="A230" t="s">
        <v>441</v>
      </c>
      <c r="C230" t="s">
        <v>459</v>
      </c>
      <c r="D230" t="s">
        <v>441</v>
      </c>
      <c r="G230">
        <v>23</v>
      </c>
      <c r="AG230">
        <v>13.74</v>
      </c>
      <c r="AH230">
        <v>11.45</v>
      </c>
      <c r="AI230">
        <v>34.35</v>
      </c>
    </row>
    <row r="231" spans="1:35" x14ac:dyDescent="0.3">
      <c r="A231" t="s">
        <v>441</v>
      </c>
      <c r="C231" t="s">
        <v>460</v>
      </c>
      <c r="D231" t="s">
        <v>441</v>
      </c>
      <c r="G231">
        <v>7.8</v>
      </c>
      <c r="AG231">
        <v>11.68</v>
      </c>
      <c r="AH231">
        <v>4.87</v>
      </c>
      <c r="AI231">
        <v>7.3</v>
      </c>
    </row>
    <row r="232" spans="1:35" x14ac:dyDescent="0.3">
      <c r="A232" t="s">
        <v>441</v>
      </c>
      <c r="C232" t="s">
        <v>461</v>
      </c>
      <c r="D232" t="s">
        <v>441</v>
      </c>
      <c r="G232">
        <v>8.8000000000000007</v>
      </c>
      <c r="AG232">
        <v>13.28</v>
      </c>
      <c r="AH232">
        <v>5.53</v>
      </c>
      <c r="AI232">
        <v>8.3000000000000007</v>
      </c>
    </row>
    <row r="233" spans="1:35" x14ac:dyDescent="0.3">
      <c r="A233" t="s">
        <v>441</v>
      </c>
      <c r="C233" t="s">
        <v>462</v>
      </c>
      <c r="D233" t="s">
        <v>441</v>
      </c>
      <c r="G233">
        <v>11</v>
      </c>
      <c r="AG233">
        <v>18.22</v>
      </c>
      <c r="AH233">
        <v>7.59</v>
      </c>
      <c r="AI233">
        <v>11.39</v>
      </c>
    </row>
    <row r="234" spans="1:35" x14ac:dyDescent="0.3">
      <c r="A234" t="s">
        <v>441</v>
      </c>
      <c r="C234" t="s">
        <v>463</v>
      </c>
      <c r="D234" t="s">
        <v>441</v>
      </c>
      <c r="G234">
        <v>7.8</v>
      </c>
      <c r="AG234">
        <v>5.84</v>
      </c>
      <c r="AH234">
        <v>9.74</v>
      </c>
      <c r="AI234">
        <v>7.3</v>
      </c>
    </row>
    <row r="235" spans="1:35" x14ac:dyDescent="0.3">
      <c r="A235" t="s">
        <v>441</v>
      </c>
      <c r="C235" t="s">
        <v>464</v>
      </c>
      <c r="D235" t="s">
        <v>441</v>
      </c>
      <c r="G235">
        <v>8.8000000000000007</v>
      </c>
      <c r="AG235">
        <v>6.64</v>
      </c>
      <c r="AH235">
        <v>11.06</v>
      </c>
      <c r="AI235">
        <v>8.3000000000000007</v>
      </c>
    </row>
    <row r="236" spans="1:35" x14ac:dyDescent="0.3">
      <c r="A236" t="s">
        <v>441</v>
      </c>
      <c r="C236" t="s">
        <v>465</v>
      </c>
      <c r="D236" t="s">
        <v>441</v>
      </c>
      <c r="G236">
        <v>11</v>
      </c>
      <c r="AG236">
        <v>9.11</v>
      </c>
      <c r="AH236">
        <v>15.18</v>
      </c>
      <c r="AI236">
        <v>11.39</v>
      </c>
    </row>
    <row r="237" spans="1:35" x14ac:dyDescent="0.3">
      <c r="A237" t="s">
        <v>441</v>
      </c>
      <c r="C237" t="s">
        <v>466</v>
      </c>
      <c r="D237" t="s">
        <v>441</v>
      </c>
      <c r="G237">
        <v>7.8</v>
      </c>
      <c r="AG237">
        <v>5.84</v>
      </c>
      <c r="AH237">
        <v>4.87</v>
      </c>
      <c r="AI237">
        <v>14.6</v>
      </c>
    </row>
    <row r="238" spans="1:35" x14ac:dyDescent="0.3">
      <c r="A238" t="s">
        <v>441</v>
      </c>
      <c r="C238" t="s">
        <v>467</v>
      </c>
      <c r="D238" t="s">
        <v>441</v>
      </c>
      <c r="G238">
        <v>8.8000000000000007</v>
      </c>
      <c r="AG238">
        <v>6.64</v>
      </c>
      <c r="AH238">
        <v>5.53</v>
      </c>
      <c r="AI238">
        <v>16.600000000000001</v>
      </c>
    </row>
    <row r="239" spans="1:35" x14ac:dyDescent="0.3">
      <c r="A239" t="s">
        <v>441</v>
      </c>
      <c r="C239" t="s">
        <v>468</v>
      </c>
      <c r="D239" t="s">
        <v>441</v>
      </c>
      <c r="G239">
        <v>11</v>
      </c>
      <c r="AG239">
        <v>9.11</v>
      </c>
      <c r="AH239">
        <v>7.59</v>
      </c>
      <c r="AI239">
        <v>22.77</v>
      </c>
    </row>
    <row r="240" spans="1:35" x14ac:dyDescent="0.3">
      <c r="A240" t="s">
        <v>441</v>
      </c>
      <c r="C240" t="s">
        <v>469</v>
      </c>
      <c r="D240" t="s">
        <v>441</v>
      </c>
      <c r="G240">
        <v>9.8000000000000007</v>
      </c>
      <c r="AG240">
        <v>15.25</v>
      </c>
      <c r="AH240">
        <v>6.35</v>
      </c>
      <c r="AI240">
        <v>9.5299999999999994</v>
      </c>
    </row>
    <row r="241" spans="1:35" x14ac:dyDescent="0.3">
      <c r="A241" t="s">
        <v>441</v>
      </c>
      <c r="C241" t="s">
        <v>470</v>
      </c>
      <c r="D241" t="s">
        <v>441</v>
      </c>
      <c r="G241">
        <v>11</v>
      </c>
      <c r="AG241">
        <v>17.96</v>
      </c>
      <c r="AH241">
        <v>7.48</v>
      </c>
      <c r="AI241">
        <v>11.22</v>
      </c>
    </row>
    <row r="242" spans="1:35" x14ac:dyDescent="0.3">
      <c r="A242" t="s">
        <v>441</v>
      </c>
      <c r="C242" t="s">
        <v>471</v>
      </c>
      <c r="D242" t="s">
        <v>441</v>
      </c>
      <c r="G242">
        <v>19</v>
      </c>
      <c r="AG242">
        <v>22.87</v>
      </c>
      <c r="AH242">
        <v>9.5299999999999994</v>
      </c>
      <c r="AI242">
        <v>14.29</v>
      </c>
    </row>
    <row r="243" spans="1:35" x14ac:dyDescent="0.3">
      <c r="A243" t="s">
        <v>441</v>
      </c>
      <c r="C243" t="s">
        <v>472</v>
      </c>
      <c r="D243" t="s">
        <v>441</v>
      </c>
      <c r="G243">
        <v>9.8000000000000007</v>
      </c>
      <c r="AG243">
        <v>7.62</v>
      </c>
      <c r="AH243">
        <v>12.71</v>
      </c>
      <c r="AI243">
        <v>9.5299999999999994</v>
      </c>
    </row>
    <row r="244" spans="1:35" x14ac:dyDescent="0.3">
      <c r="A244" t="s">
        <v>441</v>
      </c>
      <c r="C244" t="s">
        <v>473</v>
      </c>
      <c r="D244" t="s">
        <v>441</v>
      </c>
      <c r="G244">
        <v>11</v>
      </c>
      <c r="AG244">
        <v>8.98</v>
      </c>
      <c r="AH244">
        <v>14.96</v>
      </c>
      <c r="AI244">
        <v>11.22</v>
      </c>
    </row>
    <row r="245" spans="1:35" x14ac:dyDescent="0.3">
      <c r="A245" t="s">
        <v>441</v>
      </c>
      <c r="C245" t="s">
        <v>474</v>
      </c>
      <c r="D245" t="s">
        <v>441</v>
      </c>
      <c r="G245">
        <v>19</v>
      </c>
      <c r="AG245">
        <v>11.43</v>
      </c>
      <c r="AH245">
        <v>19.059999999999999</v>
      </c>
      <c r="AI245">
        <v>14.29</v>
      </c>
    </row>
    <row r="246" spans="1:35" x14ac:dyDescent="0.3">
      <c r="A246" t="s">
        <v>441</v>
      </c>
      <c r="C246" t="s">
        <v>475</v>
      </c>
      <c r="D246" t="s">
        <v>441</v>
      </c>
      <c r="G246">
        <v>9.8000000000000007</v>
      </c>
      <c r="AG246">
        <v>7.62</v>
      </c>
      <c r="AH246">
        <v>6.35</v>
      </c>
      <c r="AI246">
        <v>19.059999999999999</v>
      </c>
    </row>
    <row r="247" spans="1:35" x14ac:dyDescent="0.3">
      <c r="A247" t="s">
        <v>441</v>
      </c>
      <c r="C247" t="s">
        <v>476</v>
      </c>
      <c r="D247" t="s">
        <v>441</v>
      </c>
      <c r="G247">
        <v>11</v>
      </c>
      <c r="AG247">
        <v>8.98</v>
      </c>
      <c r="AH247">
        <v>7.48</v>
      </c>
      <c r="AI247">
        <v>22.44</v>
      </c>
    </row>
    <row r="248" spans="1:35" x14ac:dyDescent="0.3">
      <c r="A248" t="s">
        <v>441</v>
      </c>
      <c r="C248" t="s">
        <v>477</v>
      </c>
      <c r="D248" t="s">
        <v>441</v>
      </c>
      <c r="G248">
        <v>19</v>
      </c>
      <c r="AG248">
        <v>11.43</v>
      </c>
      <c r="AH248">
        <v>9.5299999999999994</v>
      </c>
      <c r="AI248">
        <v>28.58</v>
      </c>
    </row>
    <row r="249" spans="1:35" x14ac:dyDescent="0.3">
      <c r="A249" t="s">
        <v>485</v>
      </c>
      <c r="C249" t="s">
        <v>484</v>
      </c>
      <c r="D249" t="s">
        <v>485</v>
      </c>
      <c r="R249" t="s">
        <v>9</v>
      </c>
      <c r="S249" t="s">
        <v>9</v>
      </c>
      <c r="T249" t="s">
        <v>9</v>
      </c>
      <c r="U249" t="s">
        <v>486</v>
      </c>
    </row>
    <row r="250" spans="1:35" x14ac:dyDescent="0.3">
      <c r="A250" t="s">
        <v>488</v>
      </c>
      <c r="C250" t="s">
        <v>487</v>
      </c>
      <c r="D250" t="s">
        <v>488</v>
      </c>
      <c r="R250" t="s">
        <v>9</v>
      </c>
      <c r="S250" t="s">
        <v>9</v>
      </c>
      <c r="T250" t="s">
        <v>9</v>
      </c>
      <c r="U250" t="s">
        <v>489</v>
      </c>
    </row>
    <row r="251" spans="1:35" x14ac:dyDescent="0.3">
      <c r="A251" t="s">
        <v>491</v>
      </c>
      <c r="C251" t="s">
        <v>490</v>
      </c>
      <c r="D251" t="s">
        <v>491</v>
      </c>
      <c r="R251" t="s">
        <v>9</v>
      </c>
      <c r="S251" t="s">
        <v>9</v>
      </c>
      <c r="T251" t="s">
        <v>9</v>
      </c>
      <c r="U251" t="s">
        <v>492</v>
      </c>
    </row>
    <row r="252" spans="1:35" x14ac:dyDescent="0.3">
      <c r="A252" t="s">
        <v>485</v>
      </c>
      <c r="C252" t="s">
        <v>493</v>
      </c>
      <c r="D252" t="s">
        <v>485</v>
      </c>
      <c r="R252" t="s">
        <v>9</v>
      </c>
      <c r="S252" t="s">
        <v>9</v>
      </c>
      <c r="T252" t="s">
        <v>9</v>
      </c>
      <c r="U252" t="s">
        <v>494</v>
      </c>
    </row>
    <row r="253" spans="1:35" x14ac:dyDescent="0.3">
      <c r="A253" t="s">
        <v>491</v>
      </c>
      <c r="C253" t="s">
        <v>495</v>
      </c>
      <c r="D253" t="s">
        <v>491</v>
      </c>
      <c r="R253" t="s">
        <v>9</v>
      </c>
      <c r="S253" t="s">
        <v>9</v>
      </c>
      <c r="T253" t="s">
        <v>9</v>
      </c>
      <c r="U253" t="s">
        <v>496</v>
      </c>
    </row>
    <row r="254" spans="1:35" x14ac:dyDescent="0.3">
      <c r="A254" t="s">
        <v>488</v>
      </c>
      <c r="C254" t="s">
        <v>497</v>
      </c>
      <c r="D254" t="s">
        <v>488</v>
      </c>
      <c r="R254" t="s">
        <v>9</v>
      </c>
      <c r="S254" t="s">
        <v>9</v>
      </c>
      <c r="T254" t="s">
        <v>9</v>
      </c>
      <c r="U254" t="s">
        <v>498</v>
      </c>
    </row>
    <row r="255" spans="1:35" x14ac:dyDescent="0.3">
      <c r="A255" t="s">
        <v>488</v>
      </c>
      <c r="C255" t="s">
        <v>499</v>
      </c>
      <c r="D255" t="s">
        <v>488</v>
      </c>
      <c r="U255" t="s">
        <v>566</v>
      </c>
    </row>
    <row r="256" spans="1:35" x14ac:dyDescent="0.3">
      <c r="A256" t="s">
        <v>485</v>
      </c>
      <c r="C256" t="s">
        <v>500</v>
      </c>
      <c r="D256" t="s">
        <v>485</v>
      </c>
      <c r="R256" t="s">
        <v>9</v>
      </c>
      <c r="S256" t="s">
        <v>9</v>
      </c>
      <c r="T256" t="s">
        <v>9</v>
      </c>
      <c r="U256" t="s">
        <v>501</v>
      </c>
    </row>
    <row r="257" spans="1:21" x14ac:dyDescent="0.3">
      <c r="A257" t="s">
        <v>503</v>
      </c>
      <c r="C257" t="s">
        <v>502</v>
      </c>
      <c r="D257" t="s">
        <v>503</v>
      </c>
      <c r="R257" t="s">
        <v>9</v>
      </c>
      <c r="S257" t="s">
        <v>9</v>
      </c>
      <c r="T257" t="s">
        <v>9</v>
      </c>
      <c r="U257" t="s">
        <v>504</v>
      </c>
    </row>
    <row r="258" spans="1:21" x14ac:dyDescent="0.3">
      <c r="A258" t="s">
        <v>503</v>
      </c>
      <c r="C258" t="s">
        <v>505</v>
      </c>
      <c r="D258" t="s">
        <v>503</v>
      </c>
      <c r="R258" t="s">
        <v>9</v>
      </c>
      <c r="S258" t="s">
        <v>9</v>
      </c>
      <c r="T258" t="s">
        <v>9</v>
      </c>
      <c r="U258" t="s">
        <v>506</v>
      </c>
    </row>
    <row r="259" spans="1:21" x14ac:dyDescent="0.3">
      <c r="A259" t="s">
        <v>503</v>
      </c>
      <c r="C259" t="s">
        <v>507</v>
      </c>
      <c r="D259" t="s">
        <v>503</v>
      </c>
      <c r="R259" t="s">
        <v>9</v>
      </c>
      <c r="S259" t="s">
        <v>9</v>
      </c>
      <c r="T259" t="s">
        <v>9</v>
      </c>
      <c r="U259" t="s">
        <v>508</v>
      </c>
    </row>
    <row r="260" spans="1:21" x14ac:dyDescent="0.3">
      <c r="A260" t="s">
        <v>510</v>
      </c>
      <c r="C260" t="s">
        <v>509</v>
      </c>
      <c r="D260" t="s">
        <v>510</v>
      </c>
      <c r="R260" t="s">
        <v>156</v>
      </c>
      <c r="S260" t="s">
        <v>157</v>
      </c>
      <c r="T260" t="s">
        <v>9</v>
      </c>
      <c r="U260" t="s">
        <v>511</v>
      </c>
    </row>
    <row r="261" spans="1:21" x14ac:dyDescent="0.3">
      <c r="A261" t="s">
        <v>485</v>
      </c>
      <c r="C261" t="s">
        <v>512</v>
      </c>
      <c r="D261" t="s">
        <v>485</v>
      </c>
      <c r="U261" t="s">
        <v>568</v>
      </c>
    </row>
    <row r="262" spans="1:21" x14ac:dyDescent="0.3">
      <c r="A262" t="s">
        <v>510</v>
      </c>
      <c r="C262" t="s">
        <v>513</v>
      </c>
      <c r="D262" t="s">
        <v>510</v>
      </c>
      <c r="R262" t="s">
        <v>156</v>
      </c>
      <c r="S262" t="s">
        <v>156</v>
      </c>
      <c r="T262" t="s">
        <v>157</v>
      </c>
      <c r="U262" t="s">
        <v>511</v>
      </c>
    </row>
    <row r="263" spans="1:21" x14ac:dyDescent="0.3">
      <c r="A263" t="s">
        <v>503</v>
      </c>
      <c r="C263" t="s">
        <v>514</v>
      </c>
      <c r="D263" t="s">
        <v>503</v>
      </c>
      <c r="R263" t="s">
        <v>9</v>
      </c>
      <c r="S263" t="s">
        <v>9</v>
      </c>
      <c r="T263" t="s">
        <v>9</v>
      </c>
      <c r="U263" t="s">
        <v>496</v>
      </c>
    </row>
    <row r="264" spans="1:21" x14ac:dyDescent="0.3">
      <c r="A264" t="s">
        <v>503</v>
      </c>
      <c r="C264" t="s">
        <v>515</v>
      </c>
      <c r="D264" t="s">
        <v>503</v>
      </c>
      <c r="R264" t="s">
        <v>9</v>
      </c>
      <c r="S264" t="s">
        <v>9</v>
      </c>
      <c r="T264" t="s">
        <v>9</v>
      </c>
      <c r="U264" t="s">
        <v>516</v>
      </c>
    </row>
    <row r="265" spans="1:21" x14ac:dyDescent="0.3">
      <c r="A265" t="s">
        <v>503</v>
      </c>
      <c r="C265" t="s">
        <v>517</v>
      </c>
      <c r="D265" t="s">
        <v>503</v>
      </c>
      <c r="R265" t="s">
        <v>9</v>
      </c>
      <c r="S265" t="s">
        <v>9</v>
      </c>
      <c r="T265" t="s">
        <v>9</v>
      </c>
      <c r="U265" t="s">
        <v>518</v>
      </c>
    </row>
    <row r="266" spans="1:21" x14ac:dyDescent="0.3">
      <c r="A266" t="s">
        <v>485</v>
      </c>
      <c r="C266" t="s">
        <v>519</v>
      </c>
      <c r="D266" t="s">
        <v>485</v>
      </c>
      <c r="U266" t="s">
        <v>570</v>
      </c>
    </row>
    <row r="267" spans="1:21" x14ac:dyDescent="0.3">
      <c r="A267" t="s">
        <v>485</v>
      </c>
      <c r="C267" t="s">
        <v>520</v>
      </c>
      <c r="D267" t="s">
        <v>485</v>
      </c>
      <c r="R267" t="s">
        <v>9</v>
      </c>
      <c r="S267" t="s">
        <v>9</v>
      </c>
      <c r="T267" t="s">
        <v>9</v>
      </c>
      <c r="U267" t="s">
        <v>521</v>
      </c>
    </row>
    <row r="268" spans="1:21" x14ac:dyDescent="0.3">
      <c r="A268" t="s">
        <v>491</v>
      </c>
      <c r="C268" t="s">
        <v>522</v>
      </c>
      <c r="D268" t="s">
        <v>491</v>
      </c>
      <c r="R268" t="s">
        <v>9</v>
      </c>
      <c r="S268" t="s">
        <v>9</v>
      </c>
      <c r="T268" t="s">
        <v>9</v>
      </c>
      <c r="U268" t="s">
        <v>492</v>
      </c>
    </row>
    <row r="269" spans="1:21" x14ac:dyDescent="0.3">
      <c r="A269" t="s">
        <v>491</v>
      </c>
      <c r="C269" t="s">
        <v>523</v>
      </c>
      <c r="D269" t="s">
        <v>491</v>
      </c>
      <c r="R269" t="s">
        <v>9</v>
      </c>
      <c r="S269" t="s">
        <v>9</v>
      </c>
      <c r="T269" t="s">
        <v>9</v>
      </c>
      <c r="U269" t="s">
        <v>524</v>
      </c>
    </row>
    <row r="270" spans="1:21" x14ac:dyDescent="0.3">
      <c r="A270" t="s">
        <v>503</v>
      </c>
      <c r="C270" t="s">
        <v>525</v>
      </c>
      <c r="D270" t="s">
        <v>503</v>
      </c>
      <c r="R270" t="s">
        <v>9</v>
      </c>
      <c r="S270" t="s">
        <v>9</v>
      </c>
      <c r="T270" t="s">
        <v>9</v>
      </c>
      <c r="U270" t="s">
        <v>524</v>
      </c>
    </row>
    <row r="271" spans="1:21" x14ac:dyDescent="0.3">
      <c r="A271" t="s">
        <v>491</v>
      </c>
      <c r="C271" t="s">
        <v>526</v>
      </c>
      <c r="D271" t="s">
        <v>491</v>
      </c>
      <c r="R271" t="s">
        <v>9</v>
      </c>
      <c r="S271" t="s">
        <v>9</v>
      </c>
      <c r="T271" t="s">
        <v>9</v>
      </c>
      <c r="U271" t="s">
        <v>496</v>
      </c>
    </row>
    <row r="272" spans="1:21" x14ac:dyDescent="0.3">
      <c r="A272" t="s">
        <v>491</v>
      </c>
      <c r="C272" t="s">
        <v>527</v>
      </c>
      <c r="D272" t="s">
        <v>491</v>
      </c>
      <c r="R272" t="s">
        <v>9</v>
      </c>
      <c r="S272" t="s">
        <v>9</v>
      </c>
      <c r="T272" t="s">
        <v>9</v>
      </c>
      <c r="U272" t="s">
        <v>528</v>
      </c>
    </row>
    <row r="273" spans="1:21" x14ac:dyDescent="0.3">
      <c r="A273" t="s">
        <v>491</v>
      </c>
      <c r="C273" t="s">
        <v>529</v>
      </c>
      <c r="D273" t="s">
        <v>491</v>
      </c>
      <c r="R273" t="s">
        <v>9</v>
      </c>
      <c r="S273" t="s">
        <v>9</v>
      </c>
      <c r="T273" t="s">
        <v>9</v>
      </c>
      <c r="U273" t="s">
        <v>492</v>
      </c>
    </row>
    <row r="274" spans="1:21" x14ac:dyDescent="0.3">
      <c r="A274" t="s">
        <v>491</v>
      </c>
      <c r="C274" t="s">
        <v>530</v>
      </c>
      <c r="D274" t="s">
        <v>491</v>
      </c>
      <c r="R274" t="s">
        <v>9</v>
      </c>
      <c r="S274" t="s">
        <v>9</v>
      </c>
      <c r="T274" t="s">
        <v>9</v>
      </c>
      <c r="U274" t="s">
        <v>496</v>
      </c>
    </row>
    <row r="275" spans="1:21" x14ac:dyDescent="0.3">
      <c r="A275" t="s">
        <v>485</v>
      </c>
      <c r="C275" t="s">
        <v>531</v>
      </c>
      <c r="D275" t="s">
        <v>485</v>
      </c>
      <c r="U275" t="s">
        <v>572</v>
      </c>
    </row>
    <row r="276" spans="1:21" x14ac:dyDescent="0.3">
      <c r="A276" t="s">
        <v>510</v>
      </c>
      <c r="C276" t="s">
        <v>532</v>
      </c>
      <c r="D276" t="s">
        <v>510</v>
      </c>
      <c r="R276" t="s">
        <v>156</v>
      </c>
      <c r="S276" t="s">
        <v>156</v>
      </c>
      <c r="T276" t="s">
        <v>157</v>
      </c>
      <c r="U276" t="s">
        <v>511</v>
      </c>
    </row>
    <row r="277" spans="1:21" x14ac:dyDescent="0.3">
      <c r="A277" t="s">
        <v>485</v>
      </c>
      <c r="C277" t="s">
        <v>533</v>
      </c>
      <c r="D277" t="s">
        <v>485</v>
      </c>
      <c r="U277" t="s">
        <v>574</v>
      </c>
    </row>
    <row r="278" spans="1:21" x14ac:dyDescent="0.3">
      <c r="A278" t="s">
        <v>485</v>
      </c>
      <c r="C278" t="s">
        <v>534</v>
      </c>
      <c r="D278" t="s">
        <v>485</v>
      </c>
      <c r="U278" t="s">
        <v>576</v>
      </c>
    </row>
    <row r="279" spans="1:21" x14ac:dyDescent="0.3">
      <c r="A279" t="s">
        <v>503</v>
      </c>
      <c r="C279" t="s">
        <v>535</v>
      </c>
      <c r="D279" t="s">
        <v>503</v>
      </c>
      <c r="R279" t="s">
        <v>9</v>
      </c>
      <c r="S279" t="s">
        <v>9</v>
      </c>
      <c r="T279" t="s">
        <v>9</v>
      </c>
      <c r="U279" t="s">
        <v>492</v>
      </c>
    </row>
    <row r="280" spans="1:21" x14ac:dyDescent="0.3">
      <c r="A280" t="s">
        <v>503</v>
      </c>
      <c r="C280" t="s">
        <v>536</v>
      </c>
      <c r="D280" t="s">
        <v>503</v>
      </c>
      <c r="R280" t="s">
        <v>9</v>
      </c>
      <c r="S280" t="s">
        <v>9</v>
      </c>
      <c r="T280" t="s">
        <v>9</v>
      </c>
      <c r="U280" t="s">
        <v>537</v>
      </c>
    </row>
    <row r="281" spans="1:21" x14ac:dyDescent="0.3">
      <c r="A281" t="s">
        <v>503</v>
      </c>
      <c r="C281" t="s">
        <v>538</v>
      </c>
      <c r="D281" t="s">
        <v>503</v>
      </c>
      <c r="R281" t="s">
        <v>9</v>
      </c>
      <c r="S281" t="s">
        <v>9</v>
      </c>
      <c r="T281" t="s">
        <v>9</v>
      </c>
      <c r="U281" t="s">
        <v>539</v>
      </c>
    </row>
    <row r="282" spans="1:21" x14ac:dyDescent="0.3">
      <c r="A282" t="s">
        <v>510</v>
      </c>
      <c r="C282" t="s">
        <v>540</v>
      </c>
      <c r="D282" t="s">
        <v>510</v>
      </c>
      <c r="R282" t="s">
        <v>157</v>
      </c>
      <c r="S282" t="s">
        <v>157</v>
      </c>
      <c r="T282" t="s">
        <v>9</v>
      </c>
      <c r="U282" t="s">
        <v>511</v>
      </c>
    </row>
    <row r="283" spans="1:21" x14ac:dyDescent="0.3">
      <c r="A283" t="s">
        <v>488</v>
      </c>
      <c r="C283" t="s">
        <v>541</v>
      </c>
      <c r="D283" t="s">
        <v>488</v>
      </c>
      <c r="R283" t="s">
        <v>9</v>
      </c>
      <c r="S283" t="s">
        <v>9</v>
      </c>
      <c r="T283" t="s">
        <v>9</v>
      </c>
      <c r="U283" t="s">
        <v>542</v>
      </c>
    </row>
    <row r="284" spans="1:21" x14ac:dyDescent="0.3">
      <c r="A284" t="s">
        <v>510</v>
      </c>
      <c r="C284" t="s">
        <v>543</v>
      </c>
      <c r="D284" t="s">
        <v>510</v>
      </c>
      <c r="R284" t="s">
        <v>156</v>
      </c>
      <c r="S284" t="s">
        <v>156</v>
      </c>
      <c r="T284" t="s">
        <v>152</v>
      </c>
      <c r="U284" t="s">
        <v>511</v>
      </c>
    </row>
    <row r="285" spans="1:21" x14ac:dyDescent="0.3">
      <c r="A285" t="s">
        <v>488</v>
      </c>
      <c r="C285" t="s">
        <v>544</v>
      </c>
      <c r="D285" t="s">
        <v>488</v>
      </c>
      <c r="R285" t="s">
        <v>9</v>
      </c>
      <c r="S285" t="s">
        <v>9</v>
      </c>
      <c r="T285" t="s">
        <v>9</v>
      </c>
      <c r="U285" t="s">
        <v>511</v>
      </c>
    </row>
    <row r="286" spans="1:21" x14ac:dyDescent="0.3">
      <c r="A286" t="s">
        <v>510</v>
      </c>
      <c r="C286" t="s">
        <v>545</v>
      </c>
      <c r="D286" t="s">
        <v>510</v>
      </c>
      <c r="R286" t="s">
        <v>152</v>
      </c>
      <c r="S286" t="s">
        <v>152</v>
      </c>
      <c r="T286" t="s">
        <v>9</v>
      </c>
      <c r="U286" t="s">
        <v>511</v>
      </c>
    </row>
    <row r="287" spans="1:21" x14ac:dyDescent="0.3">
      <c r="A287" t="s">
        <v>510</v>
      </c>
      <c r="C287" t="s">
        <v>546</v>
      </c>
      <c r="D287" t="s">
        <v>510</v>
      </c>
      <c r="R287" t="s">
        <v>156</v>
      </c>
      <c r="S287" t="s">
        <v>156</v>
      </c>
      <c r="T287" t="s">
        <v>152</v>
      </c>
      <c r="U287" t="s">
        <v>511</v>
      </c>
    </row>
    <row r="288" spans="1:21" x14ac:dyDescent="0.3">
      <c r="A288" t="s">
        <v>510</v>
      </c>
      <c r="C288" t="s">
        <v>117</v>
      </c>
      <c r="D288" t="s">
        <v>510</v>
      </c>
      <c r="R288" t="s">
        <v>152</v>
      </c>
      <c r="S288" t="s">
        <v>152</v>
      </c>
      <c r="T288" t="s">
        <v>9</v>
      </c>
      <c r="U288" t="s">
        <v>511</v>
      </c>
    </row>
    <row r="289" spans="1:21" x14ac:dyDescent="0.3">
      <c r="A289" t="s">
        <v>510</v>
      </c>
      <c r="C289" t="s">
        <v>547</v>
      </c>
      <c r="D289" t="s">
        <v>510</v>
      </c>
      <c r="R289" t="s">
        <v>156</v>
      </c>
      <c r="S289" t="s">
        <v>156</v>
      </c>
      <c r="T289" t="s">
        <v>9</v>
      </c>
      <c r="U289" t="s">
        <v>511</v>
      </c>
    </row>
    <row r="290" spans="1:21" x14ac:dyDescent="0.3">
      <c r="A290" t="s">
        <v>510</v>
      </c>
      <c r="C290" t="s">
        <v>548</v>
      </c>
      <c r="D290" t="s">
        <v>510</v>
      </c>
      <c r="R290" t="s">
        <v>156</v>
      </c>
      <c r="S290" t="s">
        <v>156</v>
      </c>
      <c r="T290" t="s">
        <v>152</v>
      </c>
      <c r="U290" t="s">
        <v>511</v>
      </c>
    </row>
    <row r="291" spans="1:21" x14ac:dyDescent="0.3">
      <c r="A291" t="s">
        <v>510</v>
      </c>
      <c r="C291" t="s">
        <v>549</v>
      </c>
      <c r="D291" t="s">
        <v>510</v>
      </c>
      <c r="R291" t="s">
        <v>157</v>
      </c>
      <c r="S291" t="s">
        <v>156</v>
      </c>
      <c r="T291" t="s">
        <v>9</v>
      </c>
      <c r="U291" t="s">
        <v>511</v>
      </c>
    </row>
    <row r="292" spans="1:21" x14ac:dyDescent="0.3">
      <c r="A292" t="s">
        <v>485</v>
      </c>
      <c r="C292" t="s">
        <v>550</v>
      </c>
      <c r="D292" t="s">
        <v>485</v>
      </c>
      <c r="U292" t="s">
        <v>578</v>
      </c>
    </row>
    <row r="293" spans="1:21" x14ac:dyDescent="0.3">
      <c r="A293" t="s">
        <v>485</v>
      </c>
      <c r="C293" t="s">
        <v>551</v>
      </c>
      <c r="D293" t="s">
        <v>485</v>
      </c>
      <c r="R293" t="s">
        <v>9</v>
      </c>
      <c r="S293" t="s">
        <v>9</v>
      </c>
      <c r="T293" t="s">
        <v>9</v>
      </c>
      <c r="U293" t="s">
        <v>552</v>
      </c>
    </row>
    <row r="294" spans="1:21" x14ac:dyDescent="0.3">
      <c r="A294" t="s">
        <v>491</v>
      </c>
      <c r="C294" t="s">
        <v>553</v>
      </c>
      <c r="D294" t="s">
        <v>491</v>
      </c>
      <c r="R294" t="s">
        <v>9</v>
      </c>
      <c r="S294" t="s">
        <v>9</v>
      </c>
      <c r="T294" t="s">
        <v>9</v>
      </c>
      <c r="U294" t="s">
        <v>554</v>
      </c>
    </row>
    <row r="295" spans="1:21" x14ac:dyDescent="0.3">
      <c r="A295" t="s">
        <v>488</v>
      </c>
      <c r="C295" t="s">
        <v>555</v>
      </c>
      <c r="D295" t="s">
        <v>488</v>
      </c>
      <c r="R295" t="s">
        <v>9</v>
      </c>
      <c r="S295" t="s">
        <v>9</v>
      </c>
      <c r="T295" t="s">
        <v>9</v>
      </c>
      <c r="U295" t="s">
        <v>556</v>
      </c>
    </row>
    <row r="296" spans="1:21" x14ac:dyDescent="0.3">
      <c r="A296" t="s">
        <v>485</v>
      </c>
      <c r="C296" t="s">
        <v>557</v>
      </c>
      <c r="D296" t="s">
        <v>485</v>
      </c>
      <c r="R296" t="s">
        <v>9</v>
      </c>
      <c r="S296" t="s">
        <v>9</v>
      </c>
      <c r="T296" t="s">
        <v>9</v>
      </c>
      <c r="U296" t="s">
        <v>134</v>
      </c>
    </row>
    <row r="297" spans="1:21" x14ac:dyDescent="0.3">
      <c r="A297" t="s">
        <v>491</v>
      </c>
      <c r="C297" t="s">
        <v>558</v>
      </c>
      <c r="D297" t="s">
        <v>491</v>
      </c>
      <c r="R297" t="s">
        <v>9</v>
      </c>
      <c r="S297" t="s">
        <v>9</v>
      </c>
      <c r="T297" t="s">
        <v>9</v>
      </c>
      <c r="U297" t="s">
        <v>496</v>
      </c>
    </row>
    <row r="298" spans="1:21" x14ac:dyDescent="0.3">
      <c r="A298" t="s">
        <v>485</v>
      </c>
      <c r="C298" t="s">
        <v>559</v>
      </c>
      <c r="D298" t="s">
        <v>485</v>
      </c>
      <c r="U298" t="s">
        <v>580</v>
      </c>
    </row>
    <row r="299" spans="1:21" x14ac:dyDescent="0.3">
      <c r="A299" t="s">
        <v>503</v>
      </c>
      <c r="C299" t="s">
        <v>560</v>
      </c>
      <c r="D299" t="s">
        <v>503</v>
      </c>
      <c r="R299" t="s">
        <v>9</v>
      </c>
      <c r="S299" t="s">
        <v>9</v>
      </c>
      <c r="T299" t="s">
        <v>9</v>
      </c>
      <c r="U299" t="s">
        <v>561</v>
      </c>
    </row>
    <row r="300" spans="1:21" x14ac:dyDescent="0.3">
      <c r="A300" t="s">
        <v>503</v>
      </c>
      <c r="C300" t="s">
        <v>562</v>
      </c>
      <c r="D300" t="s">
        <v>503</v>
      </c>
      <c r="R300" t="s">
        <v>9</v>
      </c>
      <c r="S300" t="s">
        <v>9</v>
      </c>
      <c r="T300" t="s">
        <v>9</v>
      </c>
      <c r="U300" t="s">
        <v>563</v>
      </c>
    </row>
    <row r="301" spans="1:21" x14ac:dyDescent="0.3">
      <c r="A301" t="s">
        <v>503</v>
      </c>
      <c r="C301" t="s">
        <v>564</v>
      </c>
      <c r="D301" t="s">
        <v>503</v>
      </c>
      <c r="R301" t="s">
        <v>9</v>
      </c>
      <c r="S301" t="s">
        <v>9</v>
      </c>
      <c r="T301" t="s">
        <v>9</v>
      </c>
      <c r="U301" t="s">
        <v>511</v>
      </c>
    </row>
    <row r="302" spans="1:21" x14ac:dyDescent="0.3">
      <c r="A302" t="s">
        <v>582</v>
      </c>
      <c r="C302" t="s">
        <v>581</v>
      </c>
      <c r="D302" t="s">
        <v>582</v>
      </c>
      <c r="U302" t="s">
        <v>650</v>
      </c>
    </row>
    <row r="303" spans="1:21" x14ac:dyDescent="0.3">
      <c r="A303" t="s">
        <v>584</v>
      </c>
      <c r="C303" t="s">
        <v>583</v>
      </c>
      <c r="D303" t="s">
        <v>584</v>
      </c>
      <c r="U303" t="s">
        <v>652</v>
      </c>
    </row>
    <row r="304" spans="1:21" x14ac:dyDescent="0.3">
      <c r="A304" t="s">
        <v>586</v>
      </c>
      <c r="C304" t="s">
        <v>585</v>
      </c>
      <c r="D304" t="s">
        <v>586</v>
      </c>
      <c r="U304" t="s">
        <v>654</v>
      </c>
    </row>
    <row r="305" spans="1:21" x14ac:dyDescent="0.3">
      <c r="A305" t="s">
        <v>588</v>
      </c>
      <c r="C305" t="s">
        <v>587</v>
      </c>
      <c r="D305" t="s">
        <v>588</v>
      </c>
      <c r="U305" t="s">
        <v>589</v>
      </c>
    </row>
    <row r="306" spans="1:21" x14ac:dyDescent="0.3">
      <c r="A306" t="s">
        <v>588</v>
      </c>
      <c r="C306" t="s">
        <v>590</v>
      </c>
      <c r="D306" t="s">
        <v>588</v>
      </c>
      <c r="U306" t="s">
        <v>589</v>
      </c>
    </row>
    <row r="307" spans="1:21" x14ac:dyDescent="0.3">
      <c r="A307" t="s">
        <v>592</v>
      </c>
      <c r="C307" t="s">
        <v>591</v>
      </c>
      <c r="D307" t="s">
        <v>592</v>
      </c>
      <c r="U307" t="s">
        <v>656</v>
      </c>
    </row>
    <row r="308" spans="1:21" x14ac:dyDescent="0.3">
      <c r="A308" t="s">
        <v>594</v>
      </c>
      <c r="C308" t="s">
        <v>593</v>
      </c>
      <c r="D308" t="s">
        <v>594</v>
      </c>
      <c r="U308" t="s">
        <v>595</v>
      </c>
    </row>
    <row r="309" spans="1:21" x14ac:dyDescent="0.3">
      <c r="A309" t="s">
        <v>586</v>
      </c>
      <c r="C309" t="s">
        <v>596</v>
      </c>
      <c r="D309" t="s">
        <v>586</v>
      </c>
      <c r="U309" t="s">
        <v>597</v>
      </c>
    </row>
    <row r="310" spans="1:21" x14ac:dyDescent="0.3">
      <c r="A310" t="s">
        <v>588</v>
      </c>
      <c r="C310" t="s">
        <v>598</v>
      </c>
      <c r="D310" t="s">
        <v>588</v>
      </c>
      <c r="U310" t="s">
        <v>597</v>
      </c>
    </row>
    <row r="311" spans="1:21" x14ac:dyDescent="0.3">
      <c r="A311" t="s">
        <v>594</v>
      </c>
      <c r="C311" t="s">
        <v>599</v>
      </c>
      <c r="D311" t="s">
        <v>594</v>
      </c>
      <c r="U311" t="s">
        <v>600</v>
      </c>
    </row>
    <row r="312" spans="1:21" x14ac:dyDescent="0.3">
      <c r="A312" t="s">
        <v>592</v>
      </c>
      <c r="C312" t="s">
        <v>601</v>
      </c>
      <c r="D312" t="s">
        <v>592</v>
      </c>
      <c r="U312" t="s">
        <v>658</v>
      </c>
    </row>
    <row r="313" spans="1:21" x14ac:dyDescent="0.3">
      <c r="A313" t="s">
        <v>586</v>
      </c>
      <c r="C313" t="s">
        <v>602</v>
      </c>
      <c r="D313" t="s">
        <v>586</v>
      </c>
      <c r="U313" t="s">
        <v>603</v>
      </c>
    </row>
    <row r="314" spans="1:21" x14ac:dyDescent="0.3">
      <c r="A314" t="s">
        <v>592</v>
      </c>
      <c r="C314" t="s">
        <v>604</v>
      </c>
      <c r="D314" t="s">
        <v>592</v>
      </c>
      <c r="U314" t="s">
        <v>660</v>
      </c>
    </row>
    <row r="315" spans="1:21" x14ac:dyDescent="0.3">
      <c r="A315" t="s">
        <v>594</v>
      </c>
      <c r="C315" t="s">
        <v>605</v>
      </c>
      <c r="D315" t="s">
        <v>594</v>
      </c>
      <c r="U315" t="s">
        <v>606</v>
      </c>
    </row>
    <row r="316" spans="1:21" x14ac:dyDescent="0.3">
      <c r="A316" t="s">
        <v>608</v>
      </c>
      <c r="C316" t="s">
        <v>607</v>
      </c>
      <c r="D316" t="s">
        <v>608</v>
      </c>
      <c r="U316" t="s">
        <v>609</v>
      </c>
    </row>
    <row r="317" spans="1:21" x14ac:dyDescent="0.3">
      <c r="A317" t="s">
        <v>588</v>
      </c>
      <c r="C317" t="s">
        <v>610</v>
      </c>
      <c r="D317" t="s">
        <v>588</v>
      </c>
      <c r="U317" t="s">
        <v>589</v>
      </c>
    </row>
    <row r="318" spans="1:21" x14ac:dyDescent="0.3">
      <c r="A318" t="s">
        <v>592</v>
      </c>
      <c r="C318" t="s">
        <v>611</v>
      </c>
      <c r="D318" t="s">
        <v>592</v>
      </c>
      <c r="U318" t="s">
        <v>662</v>
      </c>
    </row>
    <row r="319" spans="1:21" x14ac:dyDescent="0.3">
      <c r="A319" t="s">
        <v>582</v>
      </c>
      <c r="C319" t="s">
        <v>612</v>
      </c>
      <c r="D319" t="s">
        <v>582</v>
      </c>
      <c r="U319" t="s">
        <v>664</v>
      </c>
    </row>
    <row r="320" spans="1:21" x14ac:dyDescent="0.3">
      <c r="A320" t="s">
        <v>592</v>
      </c>
      <c r="C320" t="s">
        <v>613</v>
      </c>
      <c r="D320" t="s">
        <v>592</v>
      </c>
      <c r="U320" t="s">
        <v>666</v>
      </c>
    </row>
    <row r="321" spans="1:21" x14ac:dyDescent="0.3">
      <c r="A321" t="s">
        <v>584</v>
      </c>
      <c r="C321" t="s">
        <v>614</v>
      </c>
      <c r="D321" t="s">
        <v>584</v>
      </c>
      <c r="U321" t="s">
        <v>597</v>
      </c>
    </row>
    <row r="322" spans="1:21" x14ac:dyDescent="0.3">
      <c r="A322" t="s">
        <v>582</v>
      </c>
      <c r="C322" t="s">
        <v>615</v>
      </c>
      <c r="D322" t="s">
        <v>582</v>
      </c>
      <c r="U322" t="s">
        <v>668</v>
      </c>
    </row>
    <row r="323" spans="1:21" x14ac:dyDescent="0.3">
      <c r="A323" t="s">
        <v>592</v>
      </c>
      <c r="C323" t="s">
        <v>616</v>
      </c>
      <c r="D323" t="s">
        <v>592</v>
      </c>
      <c r="U323" t="s">
        <v>670</v>
      </c>
    </row>
    <row r="324" spans="1:21" x14ac:dyDescent="0.3">
      <c r="A324" t="s">
        <v>592</v>
      </c>
      <c r="C324" t="s">
        <v>617</v>
      </c>
      <c r="D324" t="s">
        <v>592</v>
      </c>
      <c r="U324" t="s">
        <v>672</v>
      </c>
    </row>
    <row r="325" spans="1:21" x14ac:dyDescent="0.3">
      <c r="A325" t="s">
        <v>592</v>
      </c>
      <c r="C325" t="s">
        <v>618</v>
      </c>
      <c r="D325" t="s">
        <v>592</v>
      </c>
      <c r="U325" t="s">
        <v>674</v>
      </c>
    </row>
    <row r="326" spans="1:21" x14ac:dyDescent="0.3">
      <c r="A326" t="s">
        <v>592</v>
      </c>
      <c r="C326" t="s">
        <v>619</v>
      </c>
      <c r="D326" t="s">
        <v>592</v>
      </c>
      <c r="U326" t="s">
        <v>568</v>
      </c>
    </row>
    <row r="327" spans="1:21" x14ac:dyDescent="0.3">
      <c r="A327" t="s">
        <v>592</v>
      </c>
      <c r="C327" t="s">
        <v>620</v>
      </c>
      <c r="D327" t="s">
        <v>592</v>
      </c>
      <c r="U327" t="s">
        <v>676</v>
      </c>
    </row>
    <row r="328" spans="1:21" x14ac:dyDescent="0.3">
      <c r="A328" t="s">
        <v>584</v>
      </c>
      <c r="C328" t="s">
        <v>621</v>
      </c>
      <c r="D328" t="s">
        <v>584</v>
      </c>
      <c r="U328" t="s">
        <v>652</v>
      </c>
    </row>
    <row r="329" spans="1:21" x14ac:dyDescent="0.3">
      <c r="A329" t="s">
        <v>582</v>
      </c>
      <c r="C329" t="s">
        <v>622</v>
      </c>
      <c r="D329" t="s">
        <v>582</v>
      </c>
      <c r="U329" t="s">
        <v>678</v>
      </c>
    </row>
    <row r="330" spans="1:21" x14ac:dyDescent="0.3">
      <c r="A330" t="s">
        <v>582</v>
      </c>
      <c r="C330" t="s">
        <v>623</v>
      </c>
      <c r="D330" t="s">
        <v>582</v>
      </c>
      <c r="U330" t="s">
        <v>680</v>
      </c>
    </row>
    <row r="331" spans="1:21" x14ac:dyDescent="0.3">
      <c r="A331" t="s">
        <v>586</v>
      </c>
      <c r="C331" t="s">
        <v>624</v>
      </c>
      <c r="D331" t="s">
        <v>586</v>
      </c>
      <c r="U331" t="s">
        <v>597</v>
      </c>
    </row>
    <row r="332" spans="1:21" x14ac:dyDescent="0.3">
      <c r="A332" t="s">
        <v>584</v>
      </c>
      <c r="C332" t="s">
        <v>625</v>
      </c>
      <c r="D332" t="s">
        <v>584</v>
      </c>
      <c r="U332" t="s">
        <v>652</v>
      </c>
    </row>
    <row r="333" spans="1:21" x14ac:dyDescent="0.3">
      <c r="A333" t="s">
        <v>592</v>
      </c>
      <c r="C333" t="s">
        <v>626</v>
      </c>
      <c r="D333" t="s">
        <v>592</v>
      </c>
      <c r="U333" t="s">
        <v>682</v>
      </c>
    </row>
    <row r="334" spans="1:21" x14ac:dyDescent="0.3">
      <c r="A334" t="s">
        <v>592</v>
      </c>
      <c r="C334" t="s">
        <v>627</v>
      </c>
      <c r="D334" t="s">
        <v>592</v>
      </c>
      <c r="U334" t="s">
        <v>684</v>
      </c>
    </row>
    <row r="335" spans="1:21" x14ac:dyDescent="0.3">
      <c r="A335" t="s">
        <v>592</v>
      </c>
      <c r="C335" t="s">
        <v>628</v>
      </c>
      <c r="D335" t="s">
        <v>592</v>
      </c>
      <c r="U335" t="s">
        <v>686</v>
      </c>
    </row>
    <row r="336" spans="1:21" x14ac:dyDescent="0.3">
      <c r="A336" t="s">
        <v>586</v>
      </c>
      <c r="C336" t="s">
        <v>629</v>
      </c>
      <c r="D336" t="s">
        <v>586</v>
      </c>
      <c r="U336" t="s">
        <v>688</v>
      </c>
    </row>
    <row r="337" spans="1:21" x14ac:dyDescent="0.3">
      <c r="A337" t="s">
        <v>592</v>
      </c>
      <c r="C337" t="s">
        <v>630</v>
      </c>
      <c r="D337" t="s">
        <v>592</v>
      </c>
      <c r="U337" t="s">
        <v>690</v>
      </c>
    </row>
    <row r="338" spans="1:21" x14ac:dyDescent="0.3">
      <c r="A338" t="s">
        <v>592</v>
      </c>
      <c r="C338" t="s">
        <v>631</v>
      </c>
      <c r="D338" t="s">
        <v>592</v>
      </c>
      <c r="U338" t="s">
        <v>572</v>
      </c>
    </row>
    <row r="339" spans="1:21" x14ac:dyDescent="0.3">
      <c r="A339" t="s">
        <v>592</v>
      </c>
      <c r="C339" t="s">
        <v>632</v>
      </c>
      <c r="D339" t="s">
        <v>592</v>
      </c>
      <c r="U339" t="s">
        <v>692</v>
      </c>
    </row>
    <row r="340" spans="1:21" x14ac:dyDescent="0.3">
      <c r="A340" t="s">
        <v>594</v>
      </c>
      <c r="C340" t="s">
        <v>633</v>
      </c>
      <c r="D340" t="s">
        <v>594</v>
      </c>
      <c r="U340" t="s">
        <v>634</v>
      </c>
    </row>
    <row r="341" spans="1:21" x14ac:dyDescent="0.3">
      <c r="A341" t="s">
        <v>582</v>
      </c>
      <c r="C341" t="s">
        <v>635</v>
      </c>
      <c r="D341" t="s">
        <v>582</v>
      </c>
      <c r="U341" t="s">
        <v>694</v>
      </c>
    </row>
    <row r="342" spans="1:21" x14ac:dyDescent="0.3">
      <c r="A342" t="s">
        <v>586</v>
      </c>
      <c r="C342" t="s">
        <v>636</v>
      </c>
      <c r="D342" t="s">
        <v>586</v>
      </c>
      <c r="U342" t="s">
        <v>637</v>
      </c>
    </row>
    <row r="343" spans="1:21" x14ac:dyDescent="0.3">
      <c r="A343" t="s">
        <v>608</v>
      </c>
      <c r="C343" t="s">
        <v>638</v>
      </c>
      <c r="D343" t="s">
        <v>608</v>
      </c>
      <c r="U343" t="s">
        <v>696</v>
      </c>
    </row>
    <row r="344" spans="1:21" x14ac:dyDescent="0.3">
      <c r="A344" t="s">
        <v>586</v>
      </c>
      <c r="C344" t="s">
        <v>639</v>
      </c>
      <c r="D344" t="s">
        <v>586</v>
      </c>
      <c r="U344" t="s">
        <v>640</v>
      </c>
    </row>
    <row r="345" spans="1:21" x14ac:dyDescent="0.3">
      <c r="A345" t="s">
        <v>586</v>
      </c>
      <c r="C345" t="s">
        <v>641</v>
      </c>
      <c r="D345" t="s">
        <v>586</v>
      </c>
      <c r="U345" t="s">
        <v>698</v>
      </c>
    </row>
    <row r="346" spans="1:21" x14ac:dyDescent="0.3">
      <c r="A346" t="s">
        <v>592</v>
      </c>
      <c r="C346" t="s">
        <v>642</v>
      </c>
      <c r="D346" t="s">
        <v>592</v>
      </c>
      <c r="U346" t="s">
        <v>700</v>
      </c>
    </row>
    <row r="347" spans="1:21" x14ac:dyDescent="0.3">
      <c r="A347" t="s">
        <v>592</v>
      </c>
      <c r="C347" t="s">
        <v>643</v>
      </c>
      <c r="D347" t="s">
        <v>592</v>
      </c>
      <c r="U347" t="s">
        <v>644</v>
      </c>
    </row>
    <row r="348" spans="1:21" x14ac:dyDescent="0.3">
      <c r="A348" t="s">
        <v>586</v>
      </c>
      <c r="C348" t="s">
        <v>645</v>
      </c>
      <c r="D348" t="s">
        <v>586</v>
      </c>
      <c r="U348" t="s">
        <v>702</v>
      </c>
    </row>
    <row r="349" spans="1:21" x14ac:dyDescent="0.3">
      <c r="A349" t="s">
        <v>592</v>
      </c>
      <c r="C349" t="s">
        <v>646</v>
      </c>
      <c r="D349" t="s">
        <v>592</v>
      </c>
      <c r="U349" t="s">
        <v>580</v>
      </c>
    </row>
    <row r="350" spans="1:21" x14ac:dyDescent="0.3">
      <c r="A350" t="s">
        <v>592</v>
      </c>
      <c r="C350" t="s">
        <v>647</v>
      </c>
      <c r="D350" t="s">
        <v>592</v>
      </c>
      <c r="U350" t="s">
        <v>704</v>
      </c>
    </row>
    <row r="351" spans="1:21" x14ac:dyDescent="0.3">
      <c r="A351" t="s">
        <v>592</v>
      </c>
      <c r="C351" t="s">
        <v>648</v>
      </c>
      <c r="D351" t="s">
        <v>592</v>
      </c>
      <c r="U351" t="s">
        <v>706</v>
      </c>
    </row>
  </sheetData>
  <sortState xmlns:xlrd2="http://schemas.microsoft.com/office/spreadsheetml/2017/richdata2" ref="C334:E371">
    <sortCondition ref="C334:C37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5BBA3-7D62-4463-BAA0-59E5EC1AD3C2}">
  <dimension ref="F2:R143"/>
  <sheetViews>
    <sheetView topLeftCell="E94" workbookViewId="0">
      <selection activeCell="J100" sqref="J100"/>
    </sheetView>
  </sheetViews>
  <sheetFormatPr defaultRowHeight="16.5" x14ac:dyDescent="0.3"/>
  <cols>
    <col min="7" max="7" width="34" customWidth="1"/>
    <col min="9" max="9" width="18.875" customWidth="1"/>
    <col min="14" max="14" width="34.625" customWidth="1"/>
    <col min="16" max="16" width="42.375" customWidth="1"/>
    <col min="17" max="17" width="42" customWidth="1"/>
  </cols>
  <sheetData>
    <row r="2" spans="6:18" x14ac:dyDescent="0.3">
      <c r="F2" t="s">
        <v>770</v>
      </c>
      <c r="G2" t="s">
        <v>115</v>
      </c>
      <c r="H2" t="s">
        <v>6</v>
      </c>
      <c r="I2" t="str">
        <f>F2&amp;G2&amp;H2</f>
        <v>분리 가능날도검</v>
      </c>
      <c r="J2" t="s">
        <v>712</v>
      </c>
      <c r="K2" t="s">
        <v>714</v>
      </c>
      <c r="L2" t="s">
        <v>721</v>
      </c>
      <c r="N2" t="str">
        <f>J2&amp;K2&amp;L2</f>
        <v>NORMAL_BLADE_SWORD</v>
      </c>
      <c r="O2" t="s">
        <v>733</v>
      </c>
      <c r="P2" t="str">
        <f>O2&amp;N2</f>
        <v>ITEMTYPE_NORMAL_BLADE_SWORD</v>
      </c>
      <c r="Q2" t="str">
        <f>P2&amp;","</f>
        <v>ITEMTYPE_NORMAL_BLADE_SWORD,</v>
      </c>
      <c r="R2">
        <v>0</v>
      </c>
    </row>
    <row r="3" spans="6:18" x14ac:dyDescent="0.3">
      <c r="F3" t="s">
        <v>770</v>
      </c>
      <c r="G3" t="s">
        <v>115</v>
      </c>
      <c r="H3" t="s">
        <v>16</v>
      </c>
      <c r="I3" t="str">
        <f t="shared" ref="I3:I51" si="0">F3&amp;G3&amp;H3</f>
        <v>분리 가능날둔기</v>
      </c>
      <c r="J3" t="s">
        <v>712</v>
      </c>
      <c r="K3" t="s">
        <v>714</v>
      </c>
      <c r="L3" t="s">
        <v>717</v>
      </c>
      <c r="N3" t="str">
        <f t="shared" ref="N3:N33" si="1">J3&amp;K3&amp;L3</f>
        <v>NORMAL_BLADE_HAMMER</v>
      </c>
      <c r="O3" t="s">
        <v>733</v>
      </c>
      <c r="P3" t="str">
        <f t="shared" ref="P3:P51" si="2">O3&amp;N3</f>
        <v>ITEMTYPE_NORMAL_BLADE_HAMMER</v>
      </c>
      <c r="Q3" t="str">
        <f t="shared" ref="Q3:Q51" si="3">P3&amp;","</f>
        <v>ITEMTYPE_NORMAL_BLADE_HAMMER,</v>
      </c>
      <c r="R3">
        <v>1</v>
      </c>
    </row>
    <row r="4" spans="6:18" x14ac:dyDescent="0.3">
      <c r="F4" t="s">
        <v>770</v>
      </c>
      <c r="G4" t="s">
        <v>115</v>
      </c>
      <c r="H4" t="s">
        <v>21</v>
      </c>
      <c r="I4" t="str">
        <f t="shared" si="0"/>
        <v>분리 가능날대둔기</v>
      </c>
      <c r="J4" t="s">
        <v>712</v>
      </c>
      <c r="K4" t="s">
        <v>714</v>
      </c>
      <c r="L4" t="s">
        <v>719</v>
      </c>
      <c r="N4" t="str">
        <f t="shared" si="1"/>
        <v>NORMAL_BLADE_BIGHAMMER</v>
      </c>
      <c r="O4" t="s">
        <v>733</v>
      </c>
      <c r="P4" t="str">
        <f t="shared" si="2"/>
        <v>ITEMTYPE_NORMAL_BLADE_BIGHAMMER</v>
      </c>
      <c r="Q4" t="str">
        <f t="shared" si="3"/>
        <v>ITEMTYPE_NORMAL_BLADE_BIGHAMMER,</v>
      </c>
      <c r="R4">
        <v>2</v>
      </c>
    </row>
    <row r="5" spans="6:18" x14ac:dyDescent="0.3">
      <c r="F5" t="s">
        <v>770</v>
      </c>
      <c r="G5" t="s">
        <v>115</v>
      </c>
      <c r="H5" t="s">
        <v>34</v>
      </c>
      <c r="I5" t="str">
        <f t="shared" si="0"/>
        <v>분리 가능날대검</v>
      </c>
      <c r="J5" t="s">
        <v>712</v>
      </c>
      <c r="K5" t="s">
        <v>714</v>
      </c>
      <c r="L5" t="s">
        <v>723</v>
      </c>
      <c r="N5" t="str">
        <f t="shared" si="1"/>
        <v>NORMAL_BLADE_BIGSWORD</v>
      </c>
      <c r="O5" t="s">
        <v>733</v>
      </c>
      <c r="P5" t="str">
        <f t="shared" si="2"/>
        <v>ITEMTYPE_NORMAL_BLADE_BIGSWORD</v>
      </c>
      <c r="Q5" t="str">
        <f t="shared" si="3"/>
        <v>ITEMTYPE_NORMAL_BLADE_BIGSWORD,</v>
      </c>
      <c r="R5">
        <v>3</v>
      </c>
    </row>
    <row r="6" spans="6:18" x14ac:dyDescent="0.3">
      <c r="F6" t="s">
        <v>770</v>
      </c>
      <c r="G6" t="s">
        <v>115</v>
      </c>
      <c r="H6" t="s">
        <v>38</v>
      </c>
      <c r="I6" t="str">
        <f t="shared" si="0"/>
        <v>분리 가능날단검</v>
      </c>
      <c r="J6" t="s">
        <v>712</v>
      </c>
      <c r="K6" t="s">
        <v>714</v>
      </c>
      <c r="L6" t="s">
        <v>725</v>
      </c>
      <c r="N6" t="str">
        <f t="shared" si="1"/>
        <v>NORMAL_BLADE_DAGGER</v>
      </c>
      <c r="O6" t="s">
        <v>733</v>
      </c>
      <c r="P6" t="str">
        <f t="shared" si="2"/>
        <v>ITEMTYPE_NORMAL_BLADE_DAGGER</v>
      </c>
      <c r="Q6" t="str">
        <f t="shared" si="3"/>
        <v>ITEMTYPE_NORMAL_BLADE_DAGGER,</v>
      </c>
      <c r="R6">
        <v>4</v>
      </c>
    </row>
    <row r="7" spans="6:18" x14ac:dyDescent="0.3">
      <c r="F7" t="s">
        <v>770</v>
      </c>
      <c r="G7" t="s">
        <v>115</v>
      </c>
      <c r="H7" t="s">
        <v>151</v>
      </c>
      <c r="I7" t="str">
        <f t="shared" si="0"/>
        <v>분리 가능날한손</v>
      </c>
      <c r="J7" t="s">
        <v>712</v>
      </c>
      <c r="K7" t="s">
        <v>714</v>
      </c>
      <c r="L7" t="s">
        <v>727</v>
      </c>
      <c r="N7" t="str">
        <f t="shared" si="1"/>
        <v>NORMAL_BLADE_SINGLEHAND</v>
      </c>
      <c r="O7" t="s">
        <v>733</v>
      </c>
      <c r="P7" t="str">
        <f t="shared" si="2"/>
        <v>ITEMTYPE_NORMAL_BLADE_SINGLEHAND</v>
      </c>
      <c r="Q7" t="str">
        <f t="shared" si="3"/>
        <v>ITEMTYPE_NORMAL_BLADE_SINGLEHAND,</v>
      </c>
      <c r="R7">
        <v>5</v>
      </c>
    </row>
    <row r="8" spans="6:18" x14ac:dyDescent="0.3">
      <c r="F8" t="s">
        <v>770</v>
      </c>
      <c r="G8" t="s">
        <v>115</v>
      </c>
      <c r="H8" t="s">
        <v>161</v>
      </c>
      <c r="I8" t="str">
        <f t="shared" si="0"/>
        <v>분리 가능날양손</v>
      </c>
      <c r="J8" t="s">
        <v>712</v>
      </c>
      <c r="K8" t="s">
        <v>714</v>
      </c>
      <c r="L8" t="s">
        <v>729</v>
      </c>
      <c r="N8" t="str">
        <f t="shared" si="1"/>
        <v>NORMAL_BLADE_TWOHAND</v>
      </c>
      <c r="O8" t="s">
        <v>733</v>
      </c>
      <c r="P8" t="str">
        <f t="shared" si="2"/>
        <v>ITEMTYPE_NORMAL_BLADE_TWOHAND</v>
      </c>
      <c r="Q8" t="str">
        <f t="shared" si="3"/>
        <v>ITEMTYPE_NORMAL_BLADE_TWOHAND,</v>
      </c>
      <c r="R8">
        <v>6</v>
      </c>
    </row>
    <row r="9" spans="6:18" x14ac:dyDescent="0.3">
      <c r="F9" t="s">
        <v>770</v>
      </c>
      <c r="G9" t="s">
        <v>115</v>
      </c>
      <c r="H9" t="s">
        <v>172</v>
      </c>
      <c r="I9" t="str">
        <f t="shared" si="0"/>
        <v>분리 가능날장대</v>
      </c>
      <c r="J9" t="s">
        <v>712</v>
      </c>
      <c r="K9" t="s">
        <v>714</v>
      </c>
      <c r="L9" t="s">
        <v>731</v>
      </c>
      <c r="N9" t="str">
        <f t="shared" si="1"/>
        <v>NORMAL_BLADE_POLE</v>
      </c>
      <c r="O9" t="s">
        <v>733</v>
      </c>
      <c r="P9" t="str">
        <f t="shared" si="2"/>
        <v>ITEMTYPE_NORMAL_BLADE_POLE</v>
      </c>
      <c r="Q9" t="str">
        <f t="shared" si="3"/>
        <v>ITEMTYPE_NORMAL_BLADE_POLE,</v>
      </c>
      <c r="R9">
        <v>7</v>
      </c>
    </row>
    <row r="10" spans="6:18" x14ac:dyDescent="0.3">
      <c r="F10" t="s">
        <v>770</v>
      </c>
      <c r="G10" t="s">
        <v>231</v>
      </c>
      <c r="H10" t="s">
        <v>6</v>
      </c>
      <c r="I10" t="str">
        <f t="shared" si="0"/>
        <v>분리 가능자루도검</v>
      </c>
      <c r="J10" t="s">
        <v>712</v>
      </c>
      <c r="K10" t="s">
        <v>715</v>
      </c>
      <c r="L10" t="s">
        <v>721</v>
      </c>
      <c r="N10" t="str">
        <f t="shared" si="1"/>
        <v>NORMAL_HANDLE_SWORD</v>
      </c>
      <c r="O10" t="s">
        <v>733</v>
      </c>
      <c r="P10" t="str">
        <f t="shared" si="2"/>
        <v>ITEMTYPE_NORMAL_HANDLE_SWORD</v>
      </c>
      <c r="Q10" t="str">
        <f t="shared" si="3"/>
        <v>ITEMTYPE_NORMAL_HANDLE_SWORD,</v>
      </c>
    </row>
    <row r="11" spans="6:18" x14ac:dyDescent="0.3">
      <c r="F11" t="s">
        <v>770</v>
      </c>
      <c r="G11" t="s">
        <v>231</v>
      </c>
      <c r="H11" t="s">
        <v>16</v>
      </c>
      <c r="I11" t="str">
        <f t="shared" si="0"/>
        <v>분리 가능자루둔기</v>
      </c>
      <c r="J11" t="s">
        <v>712</v>
      </c>
      <c r="K11" t="s">
        <v>715</v>
      </c>
      <c r="L11" t="s">
        <v>717</v>
      </c>
      <c r="N11" t="str">
        <f t="shared" si="1"/>
        <v>NORMAL_HANDLE_HAMMER</v>
      </c>
      <c r="O11" t="s">
        <v>733</v>
      </c>
      <c r="P11" t="str">
        <f t="shared" si="2"/>
        <v>ITEMTYPE_NORMAL_HANDLE_HAMMER</v>
      </c>
      <c r="Q11" t="str">
        <f t="shared" si="3"/>
        <v>ITEMTYPE_NORMAL_HANDLE_HAMMER,</v>
      </c>
    </row>
    <row r="12" spans="6:18" x14ac:dyDescent="0.3">
      <c r="F12" t="s">
        <v>770</v>
      </c>
      <c r="G12" t="s">
        <v>231</v>
      </c>
      <c r="H12" t="s">
        <v>21</v>
      </c>
      <c r="I12" t="str">
        <f t="shared" si="0"/>
        <v>분리 가능자루대둔기</v>
      </c>
      <c r="J12" t="s">
        <v>712</v>
      </c>
      <c r="K12" t="s">
        <v>715</v>
      </c>
      <c r="L12" t="s">
        <v>719</v>
      </c>
      <c r="N12" t="str">
        <f t="shared" si="1"/>
        <v>NORMAL_HANDLE_BIGHAMMER</v>
      </c>
      <c r="O12" t="s">
        <v>733</v>
      </c>
      <c r="P12" t="str">
        <f t="shared" si="2"/>
        <v>ITEMTYPE_NORMAL_HANDLE_BIGHAMMER</v>
      </c>
      <c r="Q12" t="str">
        <f t="shared" si="3"/>
        <v>ITEMTYPE_NORMAL_HANDLE_BIGHAMMER,</v>
      </c>
    </row>
    <row r="13" spans="6:18" x14ac:dyDescent="0.3">
      <c r="F13" t="s">
        <v>770</v>
      </c>
      <c r="G13" t="s">
        <v>231</v>
      </c>
      <c r="H13" t="s">
        <v>34</v>
      </c>
      <c r="I13" t="str">
        <f t="shared" si="0"/>
        <v>분리 가능자루대검</v>
      </c>
      <c r="J13" t="s">
        <v>712</v>
      </c>
      <c r="K13" t="s">
        <v>715</v>
      </c>
      <c r="L13" t="s">
        <v>723</v>
      </c>
      <c r="N13" t="str">
        <f t="shared" si="1"/>
        <v>NORMAL_HANDLE_BIGSWORD</v>
      </c>
      <c r="O13" t="s">
        <v>733</v>
      </c>
      <c r="P13" t="str">
        <f t="shared" si="2"/>
        <v>ITEMTYPE_NORMAL_HANDLE_BIGSWORD</v>
      </c>
      <c r="Q13" t="str">
        <f t="shared" si="3"/>
        <v>ITEMTYPE_NORMAL_HANDLE_BIGSWORD,</v>
      </c>
    </row>
    <row r="14" spans="6:18" x14ac:dyDescent="0.3">
      <c r="F14" t="s">
        <v>770</v>
      </c>
      <c r="G14" t="s">
        <v>231</v>
      </c>
      <c r="H14" t="s">
        <v>38</v>
      </c>
      <c r="I14" t="str">
        <f t="shared" si="0"/>
        <v>분리 가능자루단검</v>
      </c>
      <c r="J14" t="s">
        <v>712</v>
      </c>
      <c r="K14" t="s">
        <v>715</v>
      </c>
      <c r="L14" t="s">
        <v>725</v>
      </c>
      <c r="N14" t="str">
        <f t="shared" si="1"/>
        <v>NORMAL_HANDLE_DAGGER</v>
      </c>
      <c r="O14" t="s">
        <v>733</v>
      </c>
      <c r="P14" t="str">
        <f t="shared" si="2"/>
        <v>ITEMTYPE_NORMAL_HANDLE_DAGGER</v>
      </c>
      <c r="Q14" t="str">
        <f t="shared" si="3"/>
        <v>ITEMTYPE_NORMAL_HANDLE_DAGGER,</v>
      </c>
    </row>
    <row r="15" spans="6:18" x14ac:dyDescent="0.3">
      <c r="F15" t="s">
        <v>770</v>
      </c>
      <c r="G15" t="s">
        <v>231</v>
      </c>
      <c r="H15" t="s">
        <v>151</v>
      </c>
      <c r="I15" t="str">
        <f t="shared" si="0"/>
        <v>분리 가능자루한손</v>
      </c>
      <c r="J15" t="s">
        <v>712</v>
      </c>
      <c r="K15" t="s">
        <v>715</v>
      </c>
      <c r="L15" t="s">
        <v>727</v>
      </c>
      <c r="N15" t="str">
        <f t="shared" si="1"/>
        <v>NORMAL_HANDLE_SINGLEHAND</v>
      </c>
      <c r="O15" t="s">
        <v>733</v>
      </c>
      <c r="P15" t="str">
        <f t="shared" si="2"/>
        <v>ITEMTYPE_NORMAL_HANDLE_SINGLEHAND</v>
      </c>
      <c r="Q15" t="str">
        <f t="shared" si="3"/>
        <v>ITEMTYPE_NORMAL_HANDLE_SINGLEHAND,</v>
      </c>
    </row>
    <row r="16" spans="6:18" x14ac:dyDescent="0.3">
      <c r="F16" t="s">
        <v>770</v>
      </c>
      <c r="G16" t="s">
        <v>231</v>
      </c>
      <c r="H16" t="s">
        <v>161</v>
      </c>
      <c r="I16" t="str">
        <f t="shared" si="0"/>
        <v>분리 가능자루양손</v>
      </c>
      <c r="J16" t="s">
        <v>712</v>
      </c>
      <c r="K16" t="s">
        <v>715</v>
      </c>
      <c r="L16" t="s">
        <v>729</v>
      </c>
      <c r="N16" t="str">
        <f t="shared" si="1"/>
        <v>NORMAL_HANDLE_TWOHAND</v>
      </c>
      <c r="O16" t="s">
        <v>733</v>
      </c>
      <c r="P16" t="str">
        <f t="shared" si="2"/>
        <v>ITEMTYPE_NORMAL_HANDLE_TWOHAND</v>
      </c>
      <c r="Q16" t="str">
        <f t="shared" si="3"/>
        <v>ITEMTYPE_NORMAL_HANDLE_TWOHAND,</v>
      </c>
    </row>
    <row r="17" spans="6:17" x14ac:dyDescent="0.3">
      <c r="F17" t="s">
        <v>770</v>
      </c>
      <c r="G17" t="s">
        <v>231</v>
      </c>
      <c r="H17" t="s">
        <v>172</v>
      </c>
      <c r="I17" t="str">
        <f t="shared" si="0"/>
        <v>분리 가능자루장대</v>
      </c>
      <c r="J17" t="s">
        <v>712</v>
      </c>
      <c r="K17" t="s">
        <v>715</v>
      </c>
      <c r="L17" t="s">
        <v>731</v>
      </c>
      <c r="N17" t="str">
        <f t="shared" si="1"/>
        <v>NORMAL_HANDLE_POLE</v>
      </c>
      <c r="O17" t="s">
        <v>733</v>
      </c>
      <c r="P17" t="str">
        <f t="shared" si="2"/>
        <v>ITEMTYPE_NORMAL_HANDLE_POLE</v>
      </c>
      <c r="Q17" t="str">
        <f t="shared" si="3"/>
        <v>ITEMTYPE_NORMAL_HANDLE_POLE,</v>
      </c>
    </row>
    <row r="18" spans="6:17" x14ac:dyDescent="0.3">
      <c r="F18" t="s">
        <v>47</v>
      </c>
      <c r="G18" t="s">
        <v>115</v>
      </c>
      <c r="H18" t="s">
        <v>6</v>
      </c>
      <c r="I18" t="str">
        <f t="shared" si="0"/>
        <v>분리 불가날도검</v>
      </c>
      <c r="J18" t="s">
        <v>713</v>
      </c>
      <c r="K18" t="s">
        <v>714</v>
      </c>
      <c r="L18" t="s">
        <v>721</v>
      </c>
      <c r="N18" t="str">
        <f t="shared" si="1"/>
        <v>HEROIC_BLADE_SWORD</v>
      </c>
      <c r="O18" t="s">
        <v>733</v>
      </c>
      <c r="P18" t="str">
        <f t="shared" si="2"/>
        <v>ITEMTYPE_HEROIC_BLADE_SWORD</v>
      </c>
      <c r="Q18" t="str">
        <f t="shared" si="3"/>
        <v>ITEMTYPE_HEROIC_BLADE_SWORD,</v>
      </c>
    </row>
    <row r="19" spans="6:17" x14ac:dyDescent="0.3">
      <c r="F19" t="s">
        <v>47</v>
      </c>
      <c r="G19" t="s">
        <v>115</v>
      </c>
      <c r="H19" t="s">
        <v>16</v>
      </c>
      <c r="I19" t="str">
        <f t="shared" si="0"/>
        <v>분리 불가날둔기</v>
      </c>
      <c r="J19" t="s">
        <v>713</v>
      </c>
      <c r="K19" t="s">
        <v>714</v>
      </c>
      <c r="L19" t="s">
        <v>717</v>
      </c>
      <c r="N19" t="str">
        <f t="shared" si="1"/>
        <v>HEROIC_BLADE_HAMMER</v>
      </c>
      <c r="O19" t="s">
        <v>733</v>
      </c>
      <c r="P19" t="str">
        <f t="shared" si="2"/>
        <v>ITEMTYPE_HEROIC_BLADE_HAMMER</v>
      </c>
      <c r="Q19" t="str">
        <f t="shared" si="3"/>
        <v>ITEMTYPE_HEROIC_BLADE_HAMMER,</v>
      </c>
    </row>
    <row r="20" spans="6:17" x14ac:dyDescent="0.3">
      <c r="F20" t="s">
        <v>47</v>
      </c>
      <c r="G20" t="s">
        <v>115</v>
      </c>
      <c r="H20" t="s">
        <v>21</v>
      </c>
      <c r="I20" t="str">
        <f t="shared" si="0"/>
        <v>분리 불가날대둔기</v>
      </c>
      <c r="J20" t="s">
        <v>713</v>
      </c>
      <c r="K20" t="s">
        <v>714</v>
      </c>
      <c r="L20" t="s">
        <v>719</v>
      </c>
      <c r="N20" t="str">
        <f t="shared" si="1"/>
        <v>HEROIC_BLADE_BIGHAMMER</v>
      </c>
      <c r="O20" t="s">
        <v>733</v>
      </c>
      <c r="P20" t="str">
        <f t="shared" si="2"/>
        <v>ITEMTYPE_HEROIC_BLADE_BIGHAMMER</v>
      </c>
      <c r="Q20" t="str">
        <f t="shared" si="3"/>
        <v>ITEMTYPE_HEROIC_BLADE_BIGHAMMER,</v>
      </c>
    </row>
    <row r="21" spans="6:17" x14ac:dyDescent="0.3">
      <c r="F21" t="s">
        <v>47</v>
      </c>
      <c r="G21" t="s">
        <v>115</v>
      </c>
      <c r="H21" t="s">
        <v>34</v>
      </c>
      <c r="I21" t="str">
        <f t="shared" si="0"/>
        <v>분리 불가날대검</v>
      </c>
      <c r="J21" t="s">
        <v>713</v>
      </c>
      <c r="K21" t="s">
        <v>714</v>
      </c>
      <c r="L21" t="s">
        <v>723</v>
      </c>
      <c r="N21" t="str">
        <f t="shared" si="1"/>
        <v>HEROIC_BLADE_BIGSWORD</v>
      </c>
      <c r="O21" t="s">
        <v>733</v>
      </c>
      <c r="P21" t="str">
        <f t="shared" si="2"/>
        <v>ITEMTYPE_HEROIC_BLADE_BIGSWORD</v>
      </c>
      <c r="Q21" t="str">
        <f t="shared" si="3"/>
        <v>ITEMTYPE_HEROIC_BLADE_BIGSWORD,</v>
      </c>
    </row>
    <row r="22" spans="6:17" x14ac:dyDescent="0.3">
      <c r="F22" t="s">
        <v>47</v>
      </c>
      <c r="G22" t="s">
        <v>115</v>
      </c>
      <c r="H22" t="s">
        <v>38</v>
      </c>
      <c r="I22" t="str">
        <f t="shared" si="0"/>
        <v>분리 불가날단검</v>
      </c>
      <c r="J22" t="s">
        <v>713</v>
      </c>
      <c r="K22" t="s">
        <v>714</v>
      </c>
      <c r="L22" t="s">
        <v>725</v>
      </c>
      <c r="N22" t="str">
        <f t="shared" si="1"/>
        <v>HEROIC_BLADE_DAGGER</v>
      </c>
      <c r="O22" t="s">
        <v>733</v>
      </c>
      <c r="P22" t="str">
        <f t="shared" si="2"/>
        <v>ITEMTYPE_HEROIC_BLADE_DAGGER</v>
      </c>
      <c r="Q22" t="str">
        <f t="shared" si="3"/>
        <v>ITEMTYPE_HEROIC_BLADE_DAGGER,</v>
      </c>
    </row>
    <row r="23" spans="6:17" x14ac:dyDescent="0.3">
      <c r="F23" t="s">
        <v>47</v>
      </c>
      <c r="G23" t="s">
        <v>115</v>
      </c>
      <c r="H23" t="s">
        <v>151</v>
      </c>
      <c r="I23" t="str">
        <f t="shared" si="0"/>
        <v>분리 불가날한손</v>
      </c>
      <c r="J23" t="s">
        <v>713</v>
      </c>
      <c r="K23" t="s">
        <v>714</v>
      </c>
      <c r="L23" t="s">
        <v>727</v>
      </c>
      <c r="N23" t="str">
        <f t="shared" si="1"/>
        <v>HEROIC_BLADE_SINGLEHAND</v>
      </c>
      <c r="O23" t="s">
        <v>733</v>
      </c>
      <c r="P23" t="str">
        <f t="shared" si="2"/>
        <v>ITEMTYPE_HEROIC_BLADE_SINGLEHAND</v>
      </c>
      <c r="Q23" t="str">
        <f t="shared" si="3"/>
        <v>ITEMTYPE_HEROIC_BLADE_SINGLEHAND,</v>
      </c>
    </row>
    <row r="24" spans="6:17" x14ac:dyDescent="0.3">
      <c r="F24" t="s">
        <v>47</v>
      </c>
      <c r="G24" t="s">
        <v>115</v>
      </c>
      <c r="H24" t="s">
        <v>161</v>
      </c>
      <c r="I24" t="str">
        <f t="shared" si="0"/>
        <v>분리 불가날양손</v>
      </c>
      <c r="J24" t="s">
        <v>713</v>
      </c>
      <c r="K24" t="s">
        <v>714</v>
      </c>
      <c r="L24" t="s">
        <v>729</v>
      </c>
      <c r="N24" t="str">
        <f t="shared" si="1"/>
        <v>HEROIC_BLADE_TWOHAND</v>
      </c>
      <c r="O24" t="s">
        <v>733</v>
      </c>
      <c r="P24" t="str">
        <f t="shared" si="2"/>
        <v>ITEMTYPE_HEROIC_BLADE_TWOHAND</v>
      </c>
      <c r="Q24" t="str">
        <f t="shared" si="3"/>
        <v>ITEMTYPE_HEROIC_BLADE_TWOHAND,</v>
      </c>
    </row>
    <row r="25" spans="6:17" x14ac:dyDescent="0.3">
      <c r="F25" t="s">
        <v>47</v>
      </c>
      <c r="G25" t="s">
        <v>115</v>
      </c>
      <c r="H25" t="s">
        <v>172</v>
      </c>
      <c r="I25" t="str">
        <f t="shared" si="0"/>
        <v>분리 불가날장대</v>
      </c>
      <c r="J25" t="s">
        <v>713</v>
      </c>
      <c r="K25" t="s">
        <v>714</v>
      </c>
      <c r="L25" t="s">
        <v>731</v>
      </c>
      <c r="N25" t="str">
        <f t="shared" si="1"/>
        <v>HEROIC_BLADE_POLE</v>
      </c>
      <c r="O25" t="s">
        <v>733</v>
      </c>
      <c r="P25" t="str">
        <f t="shared" si="2"/>
        <v>ITEMTYPE_HEROIC_BLADE_POLE</v>
      </c>
      <c r="Q25" t="str">
        <f t="shared" si="3"/>
        <v>ITEMTYPE_HEROIC_BLADE_POLE,</v>
      </c>
    </row>
    <row r="26" spans="6:17" x14ac:dyDescent="0.3">
      <c r="F26" t="s">
        <v>47</v>
      </c>
      <c r="G26" t="s">
        <v>231</v>
      </c>
      <c r="H26" t="s">
        <v>6</v>
      </c>
      <c r="I26" t="str">
        <f t="shared" si="0"/>
        <v>분리 불가자루도검</v>
      </c>
      <c r="J26" t="s">
        <v>713</v>
      </c>
      <c r="K26" t="s">
        <v>715</v>
      </c>
      <c r="L26" t="s">
        <v>721</v>
      </c>
      <c r="N26" t="str">
        <f t="shared" si="1"/>
        <v>HEROIC_HANDLE_SWORD</v>
      </c>
      <c r="O26" t="s">
        <v>733</v>
      </c>
      <c r="P26" t="str">
        <f t="shared" si="2"/>
        <v>ITEMTYPE_HEROIC_HANDLE_SWORD</v>
      </c>
      <c r="Q26" t="str">
        <f t="shared" si="3"/>
        <v>ITEMTYPE_HEROIC_HANDLE_SWORD,</v>
      </c>
    </row>
    <row r="27" spans="6:17" x14ac:dyDescent="0.3">
      <c r="F27" t="s">
        <v>47</v>
      </c>
      <c r="G27" t="s">
        <v>231</v>
      </c>
      <c r="H27" t="s">
        <v>16</v>
      </c>
      <c r="I27" t="str">
        <f t="shared" si="0"/>
        <v>분리 불가자루둔기</v>
      </c>
      <c r="J27" t="s">
        <v>713</v>
      </c>
      <c r="K27" t="s">
        <v>715</v>
      </c>
      <c r="L27" t="s">
        <v>717</v>
      </c>
      <c r="N27" t="str">
        <f t="shared" si="1"/>
        <v>HEROIC_HANDLE_HAMMER</v>
      </c>
      <c r="O27" t="s">
        <v>733</v>
      </c>
      <c r="P27" t="str">
        <f t="shared" si="2"/>
        <v>ITEMTYPE_HEROIC_HANDLE_HAMMER</v>
      </c>
      <c r="Q27" t="str">
        <f t="shared" si="3"/>
        <v>ITEMTYPE_HEROIC_HANDLE_HAMMER,</v>
      </c>
    </row>
    <row r="28" spans="6:17" x14ac:dyDescent="0.3">
      <c r="F28" t="s">
        <v>47</v>
      </c>
      <c r="G28" t="s">
        <v>231</v>
      </c>
      <c r="H28" t="s">
        <v>21</v>
      </c>
      <c r="I28" t="str">
        <f t="shared" si="0"/>
        <v>분리 불가자루대둔기</v>
      </c>
      <c r="J28" t="s">
        <v>713</v>
      </c>
      <c r="K28" t="s">
        <v>715</v>
      </c>
      <c r="L28" t="s">
        <v>719</v>
      </c>
      <c r="N28" t="str">
        <f t="shared" si="1"/>
        <v>HEROIC_HANDLE_BIGHAMMER</v>
      </c>
      <c r="O28" t="s">
        <v>733</v>
      </c>
      <c r="P28" t="str">
        <f t="shared" si="2"/>
        <v>ITEMTYPE_HEROIC_HANDLE_BIGHAMMER</v>
      </c>
      <c r="Q28" t="str">
        <f t="shared" si="3"/>
        <v>ITEMTYPE_HEROIC_HANDLE_BIGHAMMER,</v>
      </c>
    </row>
    <row r="29" spans="6:17" x14ac:dyDescent="0.3">
      <c r="F29" t="s">
        <v>47</v>
      </c>
      <c r="G29" t="s">
        <v>231</v>
      </c>
      <c r="H29" t="s">
        <v>34</v>
      </c>
      <c r="I29" t="str">
        <f t="shared" si="0"/>
        <v>분리 불가자루대검</v>
      </c>
      <c r="J29" t="s">
        <v>713</v>
      </c>
      <c r="K29" t="s">
        <v>715</v>
      </c>
      <c r="L29" t="s">
        <v>723</v>
      </c>
      <c r="N29" t="str">
        <f t="shared" si="1"/>
        <v>HEROIC_HANDLE_BIGSWORD</v>
      </c>
      <c r="O29" t="s">
        <v>733</v>
      </c>
      <c r="P29" t="str">
        <f t="shared" si="2"/>
        <v>ITEMTYPE_HEROIC_HANDLE_BIGSWORD</v>
      </c>
      <c r="Q29" t="str">
        <f t="shared" si="3"/>
        <v>ITEMTYPE_HEROIC_HANDLE_BIGSWORD,</v>
      </c>
    </row>
    <row r="30" spans="6:17" x14ac:dyDescent="0.3">
      <c r="F30" t="s">
        <v>47</v>
      </c>
      <c r="G30" t="s">
        <v>231</v>
      </c>
      <c r="H30" t="s">
        <v>38</v>
      </c>
      <c r="I30" t="str">
        <f t="shared" si="0"/>
        <v>분리 불가자루단검</v>
      </c>
      <c r="J30" t="s">
        <v>713</v>
      </c>
      <c r="K30" t="s">
        <v>715</v>
      </c>
      <c r="L30" t="s">
        <v>725</v>
      </c>
      <c r="N30" t="str">
        <f t="shared" si="1"/>
        <v>HEROIC_HANDLE_DAGGER</v>
      </c>
      <c r="O30" t="s">
        <v>733</v>
      </c>
      <c r="P30" t="str">
        <f t="shared" si="2"/>
        <v>ITEMTYPE_HEROIC_HANDLE_DAGGER</v>
      </c>
      <c r="Q30" t="str">
        <f t="shared" si="3"/>
        <v>ITEMTYPE_HEROIC_HANDLE_DAGGER,</v>
      </c>
    </row>
    <row r="31" spans="6:17" x14ac:dyDescent="0.3">
      <c r="F31" t="s">
        <v>47</v>
      </c>
      <c r="G31" t="s">
        <v>231</v>
      </c>
      <c r="H31" t="s">
        <v>151</v>
      </c>
      <c r="I31" t="str">
        <f t="shared" si="0"/>
        <v>분리 불가자루한손</v>
      </c>
      <c r="J31" t="s">
        <v>713</v>
      </c>
      <c r="K31" t="s">
        <v>715</v>
      </c>
      <c r="L31" t="s">
        <v>727</v>
      </c>
      <c r="N31" t="str">
        <f t="shared" si="1"/>
        <v>HEROIC_HANDLE_SINGLEHAND</v>
      </c>
      <c r="O31" t="s">
        <v>733</v>
      </c>
      <c r="P31" t="str">
        <f t="shared" si="2"/>
        <v>ITEMTYPE_HEROIC_HANDLE_SINGLEHAND</v>
      </c>
      <c r="Q31" t="str">
        <f t="shared" si="3"/>
        <v>ITEMTYPE_HEROIC_HANDLE_SINGLEHAND,</v>
      </c>
    </row>
    <row r="32" spans="6:17" x14ac:dyDescent="0.3">
      <c r="F32" t="s">
        <v>47</v>
      </c>
      <c r="G32" t="s">
        <v>231</v>
      </c>
      <c r="H32" t="s">
        <v>161</v>
      </c>
      <c r="I32" t="str">
        <f t="shared" si="0"/>
        <v>분리 불가자루양손</v>
      </c>
      <c r="J32" t="s">
        <v>713</v>
      </c>
      <c r="K32" t="s">
        <v>715</v>
      </c>
      <c r="L32" t="s">
        <v>729</v>
      </c>
      <c r="N32" t="str">
        <f t="shared" si="1"/>
        <v>HEROIC_HANDLE_TWOHAND</v>
      </c>
      <c r="O32" t="s">
        <v>733</v>
      </c>
      <c r="P32" t="str">
        <f t="shared" si="2"/>
        <v>ITEMTYPE_HEROIC_HANDLE_TWOHAND</v>
      </c>
      <c r="Q32" t="str">
        <f t="shared" si="3"/>
        <v>ITEMTYPE_HEROIC_HANDLE_TWOHAND,</v>
      </c>
    </row>
    <row r="33" spans="6:18" x14ac:dyDescent="0.3">
      <c r="F33" t="s">
        <v>47</v>
      </c>
      <c r="G33" t="s">
        <v>231</v>
      </c>
      <c r="H33" t="s">
        <v>172</v>
      </c>
      <c r="I33" t="str">
        <f t="shared" si="0"/>
        <v>분리 불가자루장대</v>
      </c>
      <c r="J33" t="s">
        <v>713</v>
      </c>
      <c r="K33" t="s">
        <v>715</v>
      </c>
      <c r="L33" t="s">
        <v>731</v>
      </c>
      <c r="N33" t="str">
        <f t="shared" si="1"/>
        <v>HEROIC_HANDLE_POLE</v>
      </c>
      <c r="O33" t="s">
        <v>733</v>
      </c>
      <c r="P33" t="str">
        <f t="shared" si="2"/>
        <v>ITEMTYPE_HEROIC_HANDLE_POLE</v>
      </c>
      <c r="Q33" t="str">
        <f t="shared" si="3"/>
        <v>ITEMTYPE_HEROIC_HANDLE_POLE,</v>
      </c>
    </row>
    <row r="34" spans="6:18" x14ac:dyDescent="0.3">
      <c r="F34" t="s">
        <v>751</v>
      </c>
      <c r="G34" t="s">
        <v>751</v>
      </c>
      <c r="H34" t="s">
        <v>254</v>
      </c>
      <c r="I34" t="str">
        <f t="shared" si="0"/>
        <v>XX암</v>
      </c>
      <c r="N34" t="s">
        <v>732</v>
      </c>
      <c r="O34" t="s">
        <v>733</v>
      </c>
      <c r="P34" t="str">
        <f t="shared" si="2"/>
        <v>ITEMTYPE_ARM</v>
      </c>
      <c r="Q34" t="str">
        <f t="shared" si="3"/>
        <v>ITEMTYPE_ARM,</v>
      </c>
      <c r="R34">
        <v>8</v>
      </c>
    </row>
    <row r="35" spans="6:18" x14ac:dyDescent="0.3">
      <c r="F35" t="s">
        <v>751</v>
      </c>
      <c r="G35" t="s">
        <v>751</v>
      </c>
      <c r="H35" t="s">
        <v>338</v>
      </c>
      <c r="I35" t="str">
        <f t="shared" si="0"/>
        <v>XX아뮬렛</v>
      </c>
      <c r="N35" t="s">
        <v>734</v>
      </c>
      <c r="O35" t="s">
        <v>733</v>
      </c>
      <c r="P35" t="str">
        <f t="shared" si="2"/>
        <v>ITEMTYPE_AMULET</v>
      </c>
      <c r="Q35" t="str">
        <f t="shared" si="3"/>
        <v>ITEMTYPE_AMULET,</v>
      </c>
      <c r="R35">
        <v>9</v>
      </c>
    </row>
    <row r="36" spans="6:18" x14ac:dyDescent="0.3">
      <c r="F36" t="s">
        <v>751</v>
      </c>
      <c r="G36" t="s">
        <v>751</v>
      </c>
      <c r="H36" t="s">
        <v>341</v>
      </c>
      <c r="I36" t="str">
        <f t="shared" si="0"/>
        <v>XX프레임</v>
      </c>
      <c r="N36" t="s">
        <v>735</v>
      </c>
      <c r="O36" t="s">
        <v>733</v>
      </c>
      <c r="P36" t="str">
        <f t="shared" si="2"/>
        <v>ITEMTYPE_FRAME</v>
      </c>
      <c r="Q36" t="str">
        <f t="shared" si="3"/>
        <v>ITEMTYPE_FRAME,</v>
      </c>
      <c r="R36">
        <v>10</v>
      </c>
    </row>
    <row r="37" spans="6:18" x14ac:dyDescent="0.3">
      <c r="F37" t="s">
        <v>751</v>
      </c>
      <c r="G37" t="s">
        <v>751</v>
      </c>
      <c r="H37" t="s">
        <v>365</v>
      </c>
      <c r="I37" t="str">
        <f t="shared" si="0"/>
        <v>XX컨버터</v>
      </c>
      <c r="N37" t="s">
        <v>736</v>
      </c>
      <c r="O37" t="s">
        <v>733</v>
      </c>
      <c r="P37" t="str">
        <f t="shared" si="2"/>
        <v>ITEMTYPE_CONVERTOR</v>
      </c>
      <c r="Q37" t="str">
        <f t="shared" si="3"/>
        <v>ITEMTYPE_CONVERTOR,</v>
      </c>
      <c r="R37">
        <v>11</v>
      </c>
    </row>
    <row r="38" spans="6:18" x14ac:dyDescent="0.3">
      <c r="F38" t="s">
        <v>751</v>
      </c>
      <c r="G38" t="s">
        <v>751</v>
      </c>
      <c r="H38" t="s">
        <v>406</v>
      </c>
      <c r="I38" t="str">
        <f t="shared" si="0"/>
        <v>XX카트리지</v>
      </c>
      <c r="N38" t="s">
        <v>737</v>
      </c>
      <c r="O38" t="s">
        <v>733</v>
      </c>
      <c r="P38" t="str">
        <f t="shared" si="2"/>
        <v>ITEMTYPE_CARTRIGE</v>
      </c>
      <c r="Q38" t="str">
        <f t="shared" si="3"/>
        <v>ITEMTYPE_CARTRIGE,</v>
      </c>
      <c r="R38">
        <v>12</v>
      </c>
    </row>
    <row r="39" spans="6:18" x14ac:dyDescent="0.3">
      <c r="F39" t="s">
        <v>751</v>
      </c>
      <c r="G39" t="s">
        <v>751</v>
      </c>
      <c r="H39" t="s">
        <v>441</v>
      </c>
      <c r="I39" t="str">
        <f t="shared" si="0"/>
        <v>XX라이너</v>
      </c>
      <c r="N39" t="s">
        <v>738</v>
      </c>
      <c r="O39" t="s">
        <v>733</v>
      </c>
      <c r="P39" t="str">
        <f t="shared" si="2"/>
        <v>ITEMTYPE_RINER</v>
      </c>
      <c r="Q39" t="str">
        <f t="shared" si="3"/>
        <v>ITEMTYPE_RINER,</v>
      </c>
      <c r="R39">
        <v>13</v>
      </c>
    </row>
    <row r="40" spans="6:18" x14ac:dyDescent="0.3">
      <c r="F40" t="s">
        <v>751</v>
      </c>
      <c r="G40" t="s">
        <v>751</v>
      </c>
      <c r="H40" t="s">
        <v>485</v>
      </c>
      <c r="I40" t="str">
        <f t="shared" si="0"/>
        <v>XX소모품</v>
      </c>
      <c r="N40" t="s">
        <v>739</v>
      </c>
      <c r="O40" t="s">
        <v>733</v>
      </c>
      <c r="P40" t="str">
        <f t="shared" si="2"/>
        <v>ITEMTYPE_SPEND</v>
      </c>
      <c r="Q40" t="str">
        <f t="shared" si="3"/>
        <v>ITEMTYPE_SPEND,</v>
      </c>
      <c r="R40">
        <v>14</v>
      </c>
    </row>
    <row r="41" spans="6:18" x14ac:dyDescent="0.3">
      <c r="F41" t="s">
        <v>751</v>
      </c>
      <c r="G41" t="s">
        <v>751</v>
      </c>
      <c r="H41" t="s">
        <v>488</v>
      </c>
      <c r="I41" t="str">
        <f t="shared" si="0"/>
        <v>XX기본 아이템</v>
      </c>
      <c r="N41" t="s">
        <v>740</v>
      </c>
      <c r="O41" t="s">
        <v>733</v>
      </c>
      <c r="P41" t="str">
        <f t="shared" si="2"/>
        <v>ITEMTYPE_BASIC</v>
      </c>
      <c r="Q41" t="str">
        <f t="shared" si="3"/>
        <v>ITEMTYPE_BASIC,</v>
      </c>
      <c r="R41">
        <v>15</v>
      </c>
    </row>
    <row r="42" spans="6:18" x14ac:dyDescent="0.3">
      <c r="F42" t="s">
        <v>751</v>
      </c>
      <c r="G42" t="s">
        <v>751</v>
      </c>
      <c r="H42" t="s">
        <v>491</v>
      </c>
      <c r="I42" t="str">
        <f t="shared" si="0"/>
        <v>XX희귀에르고</v>
      </c>
      <c r="N42" t="s">
        <v>741</v>
      </c>
      <c r="O42" t="s">
        <v>733</v>
      </c>
      <c r="P42" t="str">
        <f t="shared" si="2"/>
        <v>ITEMTYPE_RAER_ERGO</v>
      </c>
      <c r="Q42" t="str">
        <f t="shared" si="3"/>
        <v>ITEMTYPE_RAER_ERGO,</v>
      </c>
      <c r="R42">
        <v>16</v>
      </c>
    </row>
    <row r="43" spans="6:18" x14ac:dyDescent="0.3">
      <c r="F43" t="s">
        <v>751</v>
      </c>
      <c r="G43" t="s">
        <v>751</v>
      </c>
      <c r="H43" t="s">
        <v>503</v>
      </c>
      <c r="I43" t="str">
        <f t="shared" si="0"/>
        <v>XX에르고</v>
      </c>
      <c r="N43" t="s">
        <v>742</v>
      </c>
      <c r="O43" t="s">
        <v>733</v>
      </c>
      <c r="P43" t="str">
        <f t="shared" si="2"/>
        <v>ITEMTYPE_ERGO</v>
      </c>
      <c r="Q43" t="str">
        <f t="shared" si="3"/>
        <v>ITEMTYPE_ERGO,</v>
      </c>
      <c r="R43">
        <v>17</v>
      </c>
    </row>
    <row r="44" spans="6:18" x14ac:dyDescent="0.3">
      <c r="F44" t="s">
        <v>751</v>
      </c>
      <c r="G44" t="s">
        <v>751</v>
      </c>
      <c r="H44" t="s">
        <v>510</v>
      </c>
      <c r="I44" t="str">
        <f t="shared" si="0"/>
        <v>XX투척물</v>
      </c>
      <c r="N44" t="s">
        <v>743</v>
      </c>
      <c r="O44" t="s">
        <v>733</v>
      </c>
      <c r="P44" t="str">
        <f t="shared" si="2"/>
        <v>ITEMTYPE_THROW</v>
      </c>
      <c r="Q44" t="str">
        <f t="shared" si="3"/>
        <v>ITEMTYPE_THROW,</v>
      </c>
      <c r="R44">
        <v>18</v>
      </c>
    </row>
    <row r="45" spans="6:18" x14ac:dyDescent="0.3">
      <c r="F45" t="s">
        <v>751</v>
      </c>
      <c r="G45" t="s">
        <v>751</v>
      </c>
      <c r="H45" t="s">
        <v>582</v>
      </c>
      <c r="I45" t="str">
        <f t="shared" si="0"/>
        <v>XX날 강화 소재</v>
      </c>
      <c r="N45" t="s">
        <v>744</v>
      </c>
      <c r="O45" t="s">
        <v>733</v>
      </c>
      <c r="P45" t="str">
        <f t="shared" si="2"/>
        <v>ITEMTYPE_BLADE_RAINFORCE</v>
      </c>
      <c r="Q45" t="str">
        <f t="shared" si="3"/>
        <v>ITEMTYPE_BLADE_RAINFORCE,</v>
      </c>
      <c r="R45">
        <v>19</v>
      </c>
    </row>
    <row r="46" spans="6:18" x14ac:dyDescent="0.3">
      <c r="F46" t="s">
        <v>751</v>
      </c>
      <c r="G46" t="s">
        <v>751</v>
      </c>
      <c r="H46" t="s">
        <v>584</v>
      </c>
      <c r="I46" t="str">
        <f t="shared" si="0"/>
        <v>XX특수 소재</v>
      </c>
      <c r="N46" t="s">
        <v>745</v>
      </c>
      <c r="O46" t="s">
        <v>733</v>
      </c>
      <c r="P46" t="str">
        <f t="shared" si="2"/>
        <v>ITEMTYPE_SPECIAL_INGRADIANT</v>
      </c>
      <c r="Q46" t="str">
        <f t="shared" si="3"/>
        <v>ITEMTYPE_SPECIAL_INGRADIANT,</v>
      </c>
      <c r="R46">
        <v>20</v>
      </c>
    </row>
    <row r="47" spans="6:18" x14ac:dyDescent="0.3">
      <c r="F47" t="s">
        <v>751</v>
      </c>
      <c r="G47" t="s">
        <v>751</v>
      </c>
      <c r="H47" t="s">
        <v>586</v>
      </c>
      <c r="I47" t="str">
        <f t="shared" si="0"/>
        <v>XX기능 활성</v>
      </c>
      <c r="N47" t="s">
        <v>746</v>
      </c>
      <c r="O47" t="s">
        <v>733</v>
      </c>
      <c r="P47" t="str">
        <f t="shared" si="2"/>
        <v>ITEMTYPE_ACTIVATE_FUNTION</v>
      </c>
      <c r="Q47" t="str">
        <f t="shared" si="3"/>
        <v>ITEMTYPE_ACTIVATE_FUNTION,</v>
      </c>
      <c r="R47">
        <v>21</v>
      </c>
    </row>
    <row r="48" spans="6:18" x14ac:dyDescent="0.3">
      <c r="F48" t="s">
        <v>751</v>
      </c>
      <c r="G48" t="s">
        <v>751</v>
      </c>
      <c r="H48" t="s">
        <v>588</v>
      </c>
      <c r="I48" t="str">
        <f t="shared" si="0"/>
        <v>XX교환 소재</v>
      </c>
      <c r="N48" t="s">
        <v>747</v>
      </c>
      <c r="O48" t="s">
        <v>733</v>
      </c>
      <c r="P48" t="str">
        <f t="shared" si="2"/>
        <v>ITEMTYPE_EXCHAINGE_INGRADIANT</v>
      </c>
      <c r="Q48" t="str">
        <f t="shared" si="3"/>
        <v>ITEMTYPE_EXCHAINGE_INGRADIANT,</v>
      </c>
      <c r="R48">
        <v>22</v>
      </c>
    </row>
    <row r="49" spans="6:18" x14ac:dyDescent="0.3">
      <c r="F49" t="s">
        <v>751</v>
      </c>
      <c r="G49" t="s">
        <v>751</v>
      </c>
      <c r="H49" t="s">
        <v>592</v>
      </c>
      <c r="I49" t="str">
        <f t="shared" si="0"/>
        <v>XX연마석</v>
      </c>
      <c r="N49" t="s">
        <v>748</v>
      </c>
      <c r="O49" t="s">
        <v>733</v>
      </c>
      <c r="P49" t="str">
        <f t="shared" si="2"/>
        <v>ITEMTYPE_GRAINDER</v>
      </c>
      <c r="Q49" t="str">
        <f t="shared" si="3"/>
        <v>ITEMTYPE_GRAINDER,</v>
      </c>
      <c r="R49">
        <v>23</v>
      </c>
    </row>
    <row r="50" spans="6:18" x14ac:dyDescent="0.3">
      <c r="F50" t="s">
        <v>751</v>
      </c>
      <c r="G50" t="s">
        <v>751</v>
      </c>
      <c r="H50" t="s">
        <v>594</v>
      </c>
      <c r="I50" t="str">
        <f t="shared" si="0"/>
        <v>XX손잡이 변형 소재</v>
      </c>
      <c r="N50" t="s">
        <v>749</v>
      </c>
      <c r="O50" t="s">
        <v>733</v>
      </c>
      <c r="P50" t="str">
        <f t="shared" si="2"/>
        <v>ITEMTYPE_HANDLE_CONVERTOR</v>
      </c>
      <c r="Q50" t="str">
        <f t="shared" si="3"/>
        <v>ITEMTYPE_HANDLE_CONVERTOR,</v>
      </c>
      <c r="R50">
        <v>24</v>
      </c>
    </row>
    <row r="51" spans="6:18" x14ac:dyDescent="0.3">
      <c r="F51" t="s">
        <v>751</v>
      </c>
      <c r="G51" t="s">
        <v>751</v>
      </c>
      <c r="H51" t="s">
        <v>608</v>
      </c>
      <c r="I51" t="str">
        <f t="shared" si="0"/>
        <v>XX성장 소재</v>
      </c>
      <c r="N51" t="s">
        <v>750</v>
      </c>
      <c r="O51" t="s">
        <v>733</v>
      </c>
      <c r="P51" t="str">
        <f t="shared" si="2"/>
        <v>ITEMTYPE_LEVELUP_INGRADIENT</v>
      </c>
      <c r="Q51" t="str">
        <f t="shared" si="3"/>
        <v>ITEMTYPE_LEVELUP_INGRADIENT,</v>
      </c>
      <c r="R51">
        <v>25</v>
      </c>
    </row>
    <row r="56" spans="6:18" x14ac:dyDescent="0.3">
      <c r="P56" t="s">
        <v>733</v>
      </c>
      <c r="Q56" t="s">
        <v>720</v>
      </c>
      <c r="R56" t="str">
        <f>P56&amp;Q56</f>
        <v>ITEMTYPE_SWORD</v>
      </c>
    </row>
    <row r="57" spans="6:18" x14ac:dyDescent="0.3">
      <c r="P57" t="s">
        <v>733</v>
      </c>
      <c r="Q57" t="s">
        <v>716</v>
      </c>
      <c r="R57" t="str">
        <f t="shared" ref="R57:R120" si="4">P57&amp;Q57</f>
        <v>ITEMTYPE_HAMMER</v>
      </c>
    </row>
    <row r="58" spans="6:18" x14ac:dyDescent="0.3">
      <c r="P58" t="s">
        <v>733</v>
      </c>
      <c r="Q58" t="s">
        <v>718</v>
      </c>
      <c r="R58" t="str">
        <f t="shared" si="4"/>
        <v>ITEMTYPE_BIGHAMMER</v>
      </c>
    </row>
    <row r="59" spans="6:18" x14ac:dyDescent="0.3">
      <c r="P59" t="s">
        <v>733</v>
      </c>
      <c r="Q59" t="s">
        <v>722</v>
      </c>
      <c r="R59" t="str">
        <f t="shared" si="4"/>
        <v>ITEMTYPE_BIGSWORD</v>
      </c>
    </row>
    <row r="60" spans="6:18" x14ac:dyDescent="0.3">
      <c r="P60" t="s">
        <v>733</v>
      </c>
      <c r="Q60" t="s">
        <v>724</v>
      </c>
      <c r="R60" t="str">
        <f t="shared" si="4"/>
        <v>ITEMTYPE_DAGGER</v>
      </c>
    </row>
    <row r="61" spans="6:18" x14ac:dyDescent="0.3">
      <c r="P61" t="s">
        <v>733</v>
      </c>
      <c r="Q61" t="s">
        <v>726</v>
      </c>
      <c r="R61" t="str">
        <f t="shared" si="4"/>
        <v>ITEMTYPE_SINGLEHAND</v>
      </c>
    </row>
    <row r="62" spans="6:18" x14ac:dyDescent="0.3">
      <c r="P62" t="s">
        <v>733</v>
      </c>
      <c r="Q62" t="s">
        <v>728</v>
      </c>
      <c r="R62" t="str">
        <f t="shared" si="4"/>
        <v>ITEMTYPE_TWOHAND</v>
      </c>
    </row>
    <row r="63" spans="6:18" x14ac:dyDescent="0.3">
      <c r="P63" t="s">
        <v>733</v>
      </c>
      <c r="Q63" t="s">
        <v>730</v>
      </c>
      <c r="R63" t="str">
        <f t="shared" si="4"/>
        <v>ITEMTYPE_POLE</v>
      </c>
    </row>
    <row r="64" spans="6:18" x14ac:dyDescent="0.3">
      <c r="P64" t="s">
        <v>733</v>
      </c>
      <c r="Q64" t="s">
        <v>724</v>
      </c>
      <c r="R64" t="str">
        <f t="shared" si="4"/>
        <v>ITEMTYPE_DAGGER</v>
      </c>
    </row>
    <row r="65" spans="6:18" x14ac:dyDescent="0.3">
      <c r="P65" t="s">
        <v>733</v>
      </c>
      <c r="Q65" t="s">
        <v>722</v>
      </c>
      <c r="R65" t="str">
        <f t="shared" si="4"/>
        <v>ITEMTYPE_BIGSWORD</v>
      </c>
    </row>
    <row r="66" spans="6:18" x14ac:dyDescent="0.3">
      <c r="P66" t="s">
        <v>733</v>
      </c>
      <c r="Q66" t="s">
        <v>722</v>
      </c>
      <c r="R66" t="str">
        <f t="shared" si="4"/>
        <v>ITEMTYPE_BIGSWORD</v>
      </c>
    </row>
    <row r="67" spans="6:18" x14ac:dyDescent="0.3">
      <c r="P67" t="s">
        <v>733</v>
      </c>
      <c r="Q67" t="s">
        <v>718</v>
      </c>
      <c r="R67" t="str">
        <f t="shared" si="4"/>
        <v>ITEMTYPE_BIGHAMMER</v>
      </c>
    </row>
    <row r="68" spans="6:18" x14ac:dyDescent="0.3">
      <c r="P68" t="s">
        <v>733</v>
      </c>
      <c r="Q68" t="s">
        <v>722</v>
      </c>
      <c r="R68" t="str">
        <f t="shared" si="4"/>
        <v>ITEMTYPE_BIGSWORD</v>
      </c>
    </row>
    <row r="69" spans="6:18" x14ac:dyDescent="0.3">
      <c r="P69" t="s">
        <v>733</v>
      </c>
      <c r="Q69" t="s">
        <v>724</v>
      </c>
      <c r="R69" t="str">
        <f t="shared" si="4"/>
        <v>ITEMTYPE_DAGGER</v>
      </c>
    </row>
    <row r="70" spans="6:18" x14ac:dyDescent="0.3">
      <c r="F70">
        <v>0</v>
      </c>
      <c r="G70" t="s">
        <v>808</v>
      </c>
      <c r="H70" t="str">
        <f>G70&amp;","</f>
        <v>ITEMTYPE_SWORD,</v>
      </c>
      <c r="J70" t="s">
        <v>835</v>
      </c>
      <c r="P70" t="s">
        <v>733</v>
      </c>
      <c r="Q70" t="s">
        <v>720</v>
      </c>
      <c r="R70" t="str">
        <f t="shared" si="4"/>
        <v>ITEMTYPE_SWORD</v>
      </c>
    </row>
    <row r="71" spans="6:18" x14ac:dyDescent="0.3">
      <c r="F71">
        <v>1</v>
      </c>
      <c r="G71" t="s">
        <v>809</v>
      </c>
      <c r="H71" t="str">
        <f t="shared" ref="H71:H95" si="5">G71&amp;","</f>
        <v>ITEMTYPE_HAMMER,</v>
      </c>
      <c r="J71" t="s">
        <v>836</v>
      </c>
      <c r="P71" t="s">
        <v>733</v>
      </c>
      <c r="Q71" t="s">
        <v>722</v>
      </c>
      <c r="R71" t="str">
        <f t="shared" si="4"/>
        <v>ITEMTYPE_BIGSWORD</v>
      </c>
    </row>
    <row r="72" spans="6:18" x14ac:dyDescent="0.3">
      <c r="F72">
        <v>2</v>
      </c>
      <c r="G72" t="s">
        <v>810</v>
      </c>
      <c r="H72" t="str">
        <f t="shared" si="5"/>
        <v>ITEMTYPE_BIGHAMMER,</v>
      </c>
      <c r="J72" t="s">
        <v>837</v>
      </c>
      <c r="P72" t="s">
        <v>733</v>
      </c>
      <c r="Q72" t="s">
        <v>724</v>
      </c>
      <c r="R72" t="str">
        <f t="shared" si="4"/>
        <v>ITEMTYPE_DAGGER</v>
      </c>
    </row>
    <row r="73" spans="6:18" x14ac:dyDescent="0.3">
      <c r="F73">
        <v>3</v>
      </c>
      <c r="G73" t="s">
        <v>811</v>
      </c>
      <c r="H73" t="str">
        <f t="shared" si="5"/>
        <v>ITEMTYPE_BIGSWORD,</v>
      </c>
      <c r="J73" t="s">
        <v>838</v>
      </c>
      <c r="P73" t="s">
        <v>733</v>
      </c>
      <c r="Q73" t="s">
        <v>722</v>
      </c>
      <c r="R73" t="str">
        <f t="shared" si="4"/>
        <v>ITEMTYPE_BIGSWORD</v>
      </c>
    </row>
    <row r="74" spans="6:18" x14ac:dyDescent="0.3">
      <c r="F74">
        <v>4</v>
      </c>
      <c r="G74" t="s">
        <v>812</v>
      </c>
      <c r="H74" t="str">
        <f t="shared" si="5"/>
        <v>ITEMTYPE_DAGGER,</v>
      </c>
      <c r="J74" t="s">
        <v>839</v>
      </c>
      <c r="P74" t="s">
        <v>733</v>
      </c>
      <c r="Q74" t="s">
        <v>716</v>
      </c>
      <c r="R74" t="str">
        <f t="shared" si="4"/>
        <v>ITEMTYPE_HAMMER</v>
      </c>
    </row>
    <row r="75" spans="6:18" x14ac:dyDescent="0.3">
      <c r="F75">
        <v>5</v>
      </c>
      <c r="G75" t="s">
        <v>813</v>
      </c>
      <c r="H75" t="str">
        <f t="shared" si="5"/>
        <v>ITEMTYPE_SINGLEHAND,</v>
      </c>
      <c r="J75" t="s">
        <v>840</v>
      </c>
      <c r="P75" t="s">
        <v>733</v>
      </c>
      <c r="Q75" t="s">
        <v>720</v>
      </c>
      <c r="R75" t="str">
        <f t="shared" si="4"/>
        <v>ITEMTYPE_SWORD</v>
      </c>
    </row>
    <row r="76" spans="6:18" x14ac:dyDescent="0.3">
      <c r="F76">
        <v>6</v>
      </c>
      <c r="G76" t="s">
        <v>814</v>
      </c>
      <c r="H76" t="str">
        <f t="shared" si="5"/>
        <v>ITEMTYPE_TWOHAND,</v>
      </c>
      <c r="J76" t="s">
        <v>841</v>
      </c>
      <c r="P76" t="s">
        <v>733</v>
      </c>
      <c r="Q76" t="s">
        <v>720</v>
      </c>
      <c r="R76" t="str">
        <f t="shared" si="4"/>
        <v>ITEMTYPE_SWORD</v>
      </c>
    </row>
    <row r="77" spans="6:18" x14ac:dyDescent="0.3">
      <c r="F77">
        <v>7</v>
      </c>
      <c r="G77" t="s">
        <v>815</v>
      </c>
      <c r="H77" t="str">
        <f t="shared" si="5"/>
        <v>ITEMTYPE_POLE,</v>
      </c>
      <c r="J77" t="s">
        <v>842</v>
      </c>
      <c r="P77" t="s">
        <v>733</v>
      </c>
      <c r="Q77" t="s">
        <v>724</v>
      </c>
      <c r="R77" t="str">
        <f t="shared" si="4"/>
        <v>ITEMTYPE_DAGGER</v>
      </c>
    </row>
    <row r="78" spans="6:18" x14ac:dyDescent="0.3">
      <c r="F78">
        <v>8</v>
      </c>
      <c r="G78" t="s">
        <v>752</v>
      </c>
      <c r="H78" t="str">
        <f t="shared" si="5"/>
        <v>ITEMTYPE_ARM,</v>
      </c>
      <c r="J78" t="s">
        <v>816</v>
      </c>
      <c r="P78" t="s">
        <v>733</v>
      </c>
      <c r="Q78" t="s">
        <v>722</v>
      </c>
      <c r="R78" t="str">
        <f t="shared" si="4"/>
        <v>ITEMTYPE_BIGSWORD</v>
      </c>
    </row>
    <row r="79" spans="6:18" x14ac:dyDescent="0.3">
      <c r="F79">
        <v>9</v>
      </c>
      <c r="G79" t="s">
        <v>753</v>
      </c>
      <c r="H79" t="str">
        <f t="shared" si="5"/>
        <v>ITEMTYPE_AMULET,</v>
      </c>
      <c r="J79" t="s">
        <v>817</v>
      </c>
      <c r="P79" t="s">
        <v>733</v>
      </c>
      <c r="Q79" t="s">
        <v>722</v>
      </c>
      <c r="R79" t="str">
        <f t="shared" si="4"/>
        <v>ITEMTYPE_BIGSWORD</v>
      </c>
    </row>
    <row r="80" spans="6:18" x14ac:dyDescent="0.3">
      <c r="F80">
        <v>10</v>
      </c>
      <c r="G80" t="s">
        <v>754</v>
      </c>
      <c r="H80" t="str">
        <f t="shared" si="5"/>
        <v>ITEMTYPE_FRAME,</v>
      </c>
      <c r="J80" t="s">
        <v>818</v>
      </c>
      <c r="P80" t="s">
        <v>733</v>
      </c>
      <c r="Q80" t="s">
        <v>722</v>
      </c>
      <c r="R80" t="str">
        <f t="shared" si="4"/>
        <v>ITEMTYPE_BIGSWORD</v>
      </c>
    </row>
    <row r="81" spans="6:18" x14ac:dyDescent="0.3">
      <c r="F81">
        <v>11</v>
      </c>
      <c r="G81" t="s">
        <v>755</v>
      </c>
      <c r="H81" t="str">
        <f t="shared" si="5"/>
        <v>ITEMTYPE_CONVERTOR,</v>
      </c>
      <c r="J81" t="s">
        <v>819</v>
      </c>
      <c r="P81" t="s">
        <v>733</v>
      </c>
      <c r="Q81" t="s">
        <v>720</v>
      </c>
      <c r="R81" t="str">
        <f t="shared" si="4"/>
        <v>ITEMTYPE_SWORD</v>
      </c>
    </row>
    <row r="82" spans="6:18" x14ac:dyDescent="0.3">
      <c r="F82">
        <v>12</v>
      </c>
      <c r="G82" t="s">
        <v>756</v>
      </c>
      <c r="H82" t="str">
        <f t="shared" si="5"/>
        <v>ITEMTYPE_CARTRIGE,</v>
      </c>
      <c r="J82" t="s">
        <v>820</v>
      </c>
      <c r="P82" t="s">
        <v>733</v>
      </c>
      <c r="Q82" t="s">
        <v>716</v>
      </c>
      <c r="R82" t="str">
        <f t="shared" si="4"/>
        <v>ITEMTYPE_HAMMER</v>
      </c>
    </row>
    <row r="83" spans="6:18" x14ac:dyDescent="0.3">
      <c r="F83">
        <v>13</v>
      </c>
      <c r="G83" t="s">
        <v>757</v>
      </c>
      <c r="H83" t="str">
        <f t="shared" si="5"/>
        <v>ITEMTYPE_RINER,</v>
      </c>
      <c r="J83" t="s">
        <v>821</v>
      </c>
      <c r="P83" t="s">
        <v>733</v>
      </c>
      <c r="Q83" t="s">
        <v>720</v>
      </c>
      <c r="R83" t="str">
        <f t="shared" si="4"/>
        <v>ITEMTYPE_SWORD</v>
      </c>
    </row>
    <row r="84" spans="6:18" x14ac:dyDescent="0.3">
      <c r="F84">
        <v>14</v>
      </c>
      <c r="G84" t="s">
        <v>758</v>
      </c>
      <c r="H84" t="str">
        <f t="shared" si="5"/>
        <v>ITEMTYPE_SPEND,</v>
      </c>
      <c r="J84" t="s">
        <v>822</v>
      </c>
      <c r="P84" t="s">
        <v>733</v>
      </c>
      <c r="Q84" t="s">
        <v>720</v>
      </c>
      <c r="R84" t="str">
        <f t="shared" si="4"/>
        <v>ITEMTYPE_SWORD</v>
      </c>
    </row>
    <row r="85" spans="6:18" x14ac:dyDescent="0.3">
      <c r="F85">
        <v>15</v>
      </c>
      <c r="G85" t="s">
        <v>759</v>
      </c>
      <c r="H85" t="str">
        <f t="shared" si="5"/>
        <v>ITEMTYPE_BASIC,</v>
      </c>
      <c r="J85" t="s">
        <v>823</v>
      </c>
      <c r="P85" t="s">
        <v>733</v>
      </c>
      <c r="Q85" t="s">
        <v>722</v>
      </c>
      <c r="R85" t="str">
        <f t="shared" si="4"/>
        <v>ITEMTYPE_BIGSWORD</v>
      </c>
    </row>
    <row r="86" spans="6:18" x14ac:dyDescent="0.3">
      <c r="F86">
        <v>16</v>
      </c>
      <c r="G86" t="s">
        <v>760</v>
      </c>
      <c r="H86" t="str">
        <f t="shared" si="5"/>
        <v>ITEMTYPE_RAER_ERGO,</v>
      </c>
      <c r="J86" t="s">
        <v>824</v>
      </c>
      <c r="P86" t="s">
        <v>733</v>
      </c>
      <c r="Q86" t="s">
        <v>716</v>
      </c>
      <c r="R86" t="str">
        <f t="shared" si="4"/>
        <v>ITEMTYPE_HAMMER</v>
      </c>
    </row>
    <row r="87" spans="6:18" x14ac:dyDescent="0.3">
      <c r="F87">
        <v>17</v>
      </c>
      <c r="G87" t="s">
        <v>761</v>
      </c>
      <c r="H87" t="str">
        <f t="shared" si="5"/>
        <v>ITEMTYPE_ERGO,</v>
      </c>
      <c r="J87" t="s">
        <v>825</v>
      </c>
      <c r="P87" t="s">
        <v>733</v>
      </c>
      <c r="Q87" t="s">
        <v>716</v>
      </c>
      <c r="R87" t="str">
        <f t="shared" si="4"/>
        <v>ITEMTYPE_HAMMER</v>
      </c>
    </row>
    <row r="88" spans="6:18" x14ac:dyDescent="0.3">
      <c r="F88">
        <v>18</v>
      </c>
      <c r="G88" t="s">
        <v>762</v>
      </c>
      <c r="H88" t="str">
        <f t="shared" si="5"/>
        <v>ITEMTYPE_THROW,</v>
      </c>
      <c r="J88" t="s">
        <v>826</v>
      </c>
      <c r="P88" t="s">
        <v>733</v>
      </c>
      <c r="Q88" t="s">
        <v>716</v>
      </c>
      <c r="R88" t="str">
        <f t="shared" si="4"/>
        <v>ITEMTYPE_HAMMER</v>
      </c>
    </row>
    <row r="89" spans="6:18" x14ac:dyDescent="0.3">
      <c r="F89">
        <v>19</v>
      </c>
      <c r="G89" t="s">
        <v>763</v>
      </c>
      <c r="H89" t="str">
        <f t="shared" si="5"/>
        <v>ITEMTYPE_BLADE_RAINFORCE,</v>
      </c>
      <c r="J89" t="s">
        <v>827</v>
      </c>
      <c r="P89" t="s">
        <v>733</v>
      </c>
      <c r="Q89" t="s">
        <v>718</v>
      </c>
      <c r="R89" t="str">
        <f t="shared" si="4"/>
        <v>ITEMTYPE_BIGHAMMER</v>
      </c>
    </row>
    <row r="90" spans="6:18" x14ac:dyDescent="0.3">
      <c r="F90">
        <v>20</v>
      </c>
      <c r="G90" t="s">
        <v>764</v>
      </c>
      <c r="H90" t="str">
        <f t="shared" si="5"/>
        <v>ITEMTYPE_SPECIAL_INGRADIANT,</v>
      </c>
      <c r="J90" t="s">
        <v>828</v>
      </c>
      <c r="P90" t="s">
        <v>733</v>
      </c>
      <c r="Q90" t="s">
        <v>716</v>
      </c>
      <c r="R90" t="str">
        <f t="shared" si="4"/>
        <v>ITEMTYPE_HAMMER</v>
      </c>
    </row>
    <row r="91" spans="6:18" x14ac:dyDescent="0.3">
      <c r="F91">
        <v>21</v>
      </c>
      <c r="G91" t="s">
        <v>765</v>
      </c>
      <c r="H91" t="str">
        <f t="shared" si="5"/>
        <v>ITEMTYPE_ACTIVATE_FUNTION,</v>
      </c>
      <c r="J91" t="s">
        <v>829</v>
      </c>
      <c r="P91" t="s">
        <v>733</v>
      </c>
      <c r="Q91" t="s">
        <v>716</v>
      </c>
      <c r="R91" t="str">
        <f t="shared" si="4"/>
        <v>ITEMTYPE_HAMMER</v>
      </c>
    </row>
    <row r="92" spans="6:18" x14ac:dyDescent="0.3">
      <c r="F92">
        <v>22</v>
      </c>
      <c r="G92" t="s">
        <v>766</v>
      </c>
      <c r="H92" t="str">
        <f t="shared" si="5"/>
        <v>ITEMTYPE_EXCHAINGE_INGRADIANT,</v>
      </c>
      <c r="J92" t="s">
        <v>830</v>
      </c>
      <c r="P92" t="s">
        <v>733</v>
      </c>
      <c r="Q92" t="s">
        <v>724</v>
      </c>
      <c r="R92" t="str">
        <f t="shared" si="4"/>
        <v>ITEMTYPE_DAGGER</v>
      </c>
    </row>
    <row r="93" spans="6:18" x14ac:dyDescent="0.3">
      <c r="F93">
        <v>23</v>
      </c>
      <c r="G93" t="s">
        <v>767</v>
      </c>
      <c r="H93" t="str">
        <f t="shared" si="5"/>
        <v>ITEMTYPE_GRAINDER,</v>
      </c>
      <c r="J93" t="s">
        <v>831</v>
      </c>
      <c r="P93" t="s">
        <v>733</v>
      </c>
      <c r="Q93" t="s">
        <v>724</v>
      </c>
      <c r="R93" t="str">
        <f t="shared" si="4"/>
        <v>ITEMTYPE_DAGGER</v>
      </c>
    </row>
    <row r="94" spans="6:18" x14ac:dyDescent="0.3">
      <c r="F94">
        <v>24</v>
      </c>
      <c r="G94" t="s">
        <v>768</v>
      </c>
      <c r="H94" t="str">
        <f t="shared" si="5"/>
        <v>ITEMTYPE_HANDLE_CONVERTOR,</v>
      </c>
      <c r="J94" t="s">
        <v>832</v>
      </c>
      <c r="P94" t="s">
        <v>733</v>
      </c>
      <c r="Q94" t="s">
        <v>716</v>
      </c>
      <c r="R94" t="str">
        <f t="shared" si="4"/>
        <v>ITEMTYPE_HAMMER</v>
      </c>
    </row>
    <row r="95" spans="6:18" x14ac:dyDescent="0.3">
      <c r="F95">
        <v>25</v>
      </c>
      <c r="G95" t="s">
        <v>769</v>
      </c>
      <c r="H95" t="str">
        <f t="shared" si="5"/>
        <v>ITEMTYPE_LEVELUP_INGRADIENT,</v>
      </c>
      <c r="J95" t="s">
        <v>833</v>
      </c>
      <c r="P95" t="s">
        <v>733</v>
      </c>
      <c r="Q95" t="s">
        <v>722</v>
      </c>
      <c r="R95" t="str">
        <f t="shared" si="4"/>
        <v>ITEMTYPE_BIGSWORD</v>
      </c>
    </row>
    <row r="96" spans="6:18" x14ac:dyDescent="0.3">
      <c r="P96" t="s">
        <v>733</v>
      </c>
      <c r="Q96" t="s">
        <v>726</v>
      </c>
      <c r="R96" t="str">
        <f t="shared" si="4"/>
        <v>ITEMTYPE_SINGLEHAND</v>
      </c>
    </row>
    <row r="97" spans="7:18" x14ac:dyDescent="0.3">
      <c r="P97" t="s">
        <v>733</v>
      </c>
      <c r="Q97" t="s">
        <v>726</v>
      </c>
      <c r="R97" t="str">
        <f t="shared" si="4"/>
        <v>ITEMTYPE_SINGLEHAND</v>
      </c>
    </row>
    <row r="98" spans="7:18" x14ac:dyDescent="0.3">
      <c r="P98" t="s">
        <v>733</v>
      </c>
      <c r="Q98" t="s">
        <v>728</v>
      </c>
      <c r="R98" t="str">
        <f t="shared" si="4"/>
        <v>ITEMTYPE_TWOHAND</v>
      </c>
    </row>
    <row r="99" spans="7:18" x14ac:dyDescent="0.3">
      <c r="P99" t="s">
        <v>733</v>
      </c>
      <c r="Q99" t="s">
        <v>728</v>
      </c>
      <c r="R99" t="str">
        <f t="shared" si="4"/>
        <v>ITEMTYPE_TWOHAND</v>
      </c>
    </row>
    <row r="100" spans="7:18" x14ac:dyDescent="0.3">
      <c r="P100" t="s">
        <v>733</v>
      </c>
      <c r="Q100" t="s">
        <v>726</v>
      </c>
      <c r="R100" t="str">
        <f t="shared" si="4"/>
        <v>ITEMTYPE_SINGLEHAND</v>
      </c>
    </row>
    <row r="101" spans="7:18" x14ac:dyDescent="0.3">
      <c r="P101" t="s">
        <v>733</v>
      </c>
      <c r="Q101" t="s">
        <v>728</v>
      </c>
      <c r="R101" t="str">
        <f t="shared" si="4"/>
        <v>ITEMTYPE_TWOHAND</v>
      </c>
    </row>
    <row r="102" spans="7:18" x14ac:dyDescent="0.3">
      <c r="P102" t="s">
        <v>733</v>
      </c>
      <c r="Q102" t="s">
        <v>730</v>
      </c>
      <c r="R102" t="str">
        <f t="shared" si="4"/>
        <v>ITEMTYPE_POLE</v>
      </c>
    </row>
    <row r="103" spans="7:18" x14ac:dyDescent="0.3">
      <c r="P103" t="s">
        <v>733</v>
      </c>
      <c r="Q103" t="s">
        <v>728</v>
      </c>
      <c r="R103" t="str">
        <f t="shared" si="4"/>
        <v>ITEMTYPE_TWOHAND</v>
      </c>
    </row>
    <row r="104" spans="7:18" x14ac:dyDescent="0.3">
      <c r="P104" t="s">
        <v>733</v>
      </c>
      <c r="Q104" t="s">
        <v>726</v>
      </c>
      <c r="R104" t="str">
        <f t="shared" si="4"/>
        <v>ITEMTYPE_SINGLEHAND</v>
      </c>
    </row>
    <row r="105" spans="7:18" x14ac:dyDescent="0.3">
      <c r="G105" s="4" t="s">
        <v>1</v>
      </c>
      <c r="P105" t="s">
        <v>733</v>
      </c>
      <c r="Q105" t="s">
        <v>728</v>
      </c>
      <c r="R105" t="str">
        <f t="shared" si="4"/>
        <v>ITEMTYPE_TWOHAND</v>
      </c>
    </row>
    <row r="106" spans="7:18" x14ac:dyDescent="0.3">
      <c r="G106" s="5" t="s">
        <v>3</v>
      </c>
      <c r="P106" t="s">
        <v>733</v>
      </c>
      <c r="Q106" t="s">
        <v>730</v>
      </c>
      <c r="R106" t="str">
        <f t="shared" si="4"/>
        <v>ITEMTYPE_POLE</v>
      </c>
    </row>
    <row r="107" spans="7:18" x14ac:dyDescent="0.3">
      <c r="G107" s="5" t="s">
        <v>2</v>
      </c>
      <c r="P107" t="s">
        <v>733</v>
      </c>
      <c r="Q107" t="s">
        <v>728</v>
      </c>
      <c r="R107" t="str">
        <f t="shared" si="4"/>
        <v>ITEMTYPE_TWOHAND</v>
      </c>
    </row>
    <row r="108" spans="7:18" x14ac:dyDescent="0.3">
      <c r="G108" s="5" t="s">
        <v>804</v>
      </c>
      <c r="P108" t="s">
        <v>733</v>
      </c>
      <c r="Q108" t="s">
        <v>728</v>
      </c>
      <c r="R108" t="str">
        <f t="shared" si="4"/>
        <v>ITEMTYPE_TWOHAND</v>
      </c>
    </row>
    <row r="109" spans="7:18" x14ac:dyDescent="0.3">
      <c r="G109" s="5" t="s">
        <v>709</v>
      </c>
      <c r="P109" t="s">
        <v>733</v>
      </c>
      <c r="Q109" t="s">
        <v>726</v>
      </c>
      <c r="R109" t="str">
        <f t="shared" si="4"/>
        <v>ITEMTYPE_SINGLEHAND</v>
      </c>
    </row>
    <row r="110" spans="7:18" x14ac:dyDescent="0.3">
      <c r="G110" s="5" t="s">
        <v>803</v>
      </c>
      <c r="P110" t="s">
        <v>733</v>
      </c>
      <c r="Q110" t="s">
        <v>730</v>
      </c>
      <c r="R110" t="str">
        <f t="shared" si="4"/>
        <v>ITEMTYPE_POLE</v>
      </c>
    </row>
    <row r="111" spans="7:18" x14ac:dyDescent="0.3">
      <c r="G111" s="5" t="s">
        <v>806</v>
      </c>
      <c r="P111" t="s">
        <v>733</v>
      </c>
      <c r="Q111" t="s">
        <v>728</v>
      </c>
      <c r="R111" t="str">
        <f t="shared" si="4"/>
        <v>ITEMTYPE_TWOHAND</v>
      </c>
    </row>
    <row r="112" spans="7:18" x14ac:dyDescent="0.3">
      <c r="G112" s="5" t="s">
        <v>834</v>
      </c>
      <c r="P112" t="s">
        <v>733</v>
      </c>
      <c r="Q112" t="s">
        <v>726</v>
      </c>
      <c r="R112" t="str">
        <f t="shared" si="4"/>
        <v>ITEMTYPE_SINGLEHAND</v>
      </c>
    </row>
    <row r="113" spans="7:18" x14ac:dyDescent="0.3">
      <c r="G113" s="5" t="s">
        <v>711</v>
      </c>
      <c r="P113" t="s">
        <v>733</v>
      </c>
      <c r="Q113" t="s">
        <v>728</v>
      </c>
      <c r="R113" t="str">
        <f t="shared" si="4"/>
        <v>ITEMTYPE_TWOHAND</v>
      </c>
    </row>
    <row r="114" spans="7:18" x14ac:dyDescent="0.3">
      <c r="G114" s="5" t="s">
        <v>710</v>
      </c>
      <c r="P114" t="s">
        <v>733</v>
      </c>
      <c r="Q114" t="s">
        <v>726</v>
      </c>
      <c r="R114" t="str">
        <f t="shared" si="4"/>
        <v>ITEMTYPE_SINGLEHAND</v>
      </c>
    </row>
    <row r="115" spans="7:18" x14ac:dyDescent="0.3">
      <c r="G115" s="5" t="s">
        <v>771</v>
      </c>
      <c r="P115" t="s">
        <v>733</v>
      </c>
      <c r="Q115" t="s">
        <v>726</v>
      </c>
      <c r="R115" t="str">
        <f t="shared" si="4"/>
        <v>ITEMTYPE_SINGLEHAND</v>
      </c>
    </row>
    <row r="116" spans="7:18" x14ac:dyDescent="0.3">
      <c r="G116" s="5" t="s">
        <v>774</v>
      </c>
      <c r="P116" t="s">
        <v>733</v>
      </c>
      <c r="Q116" t="s">
        <v>726</v>
      </c>
      <c r="R116" t="str">
        <f t="shared" si="4"/>
        <v>ITEMTYPE_SINGLEHAND</v>
      </c>
    </row>
    <row r="117" spans="7:18" x14ac:dyDescent="0.3">
      <c r="G117" s="6" t="s">
        <v>789</v>
      </c>
      <c r="P117" t="s">
        <v>733</v>
      </c>
      <c r="Q117" t="s">
        <v>726</v>
      </c>
      <c r="R117" t="str">
        <f t="shared" si="4"/>
        <v>ITEMTYPE_SINGLEHAND</v>
      </c>
    </row>
    <row r="118" spans="7:18" x14ac:dyDescent="0.3">
      <c r="G118" s="6" t="s">
        <v>790</v>
      </c>
      <c r="P118" t="s">
        <v>733</v>
      </c>
      <c r="Q118" t="s">
        <v>728</v>
      </c>
      <c r="R118" t="str">
        <f t="shared" si="4"/>
        <v>ITEMTYPE_TWOHAND</v>
      </c>
    </row>
    <row r="119" spans="7:18" x14ac:dyDescent="0.3">
      <c r="G119" s="6" t="s">
        <v>791</v>
      </c>
      <c r="P119" t="s">
        <v>733</v>
      </c>
      <c r="Q119" t="s">
        <v>728</v>
      </c>
      <c r="R119" t="str">
        <f t="shared" si="4"/>
        <v>ITEMTYPE_TWOHAND</v>
      </c>
    </row>
    <row r="120" spans="7:18" x14ac:dyDescent="0.3">
      <c r="G120" s="6" t="s">
        <v>792</v>
      </c>
      <c r="P120" t="s">
        <v>733</v>
      </c>
      <c r="Q120" t="s">
        <v>728</v>
      </c>
      <c r="R120" t="str">
        <f t="shared" si="4"/>
        <v>ITEMTYPE_TWOHAND</v>
      </c>
    </row>
    <row r="121" spans="7:18" x14ac:dyDescent="0.3">
      <c r="G121" s="6" t="s">
        <v>793</v>
      </c>
      <c r="P121" t="s">
        <v>733</v>
      </c>
      <c r="Q121" t="s">
        <v>726</v>
      </c>
      <c r="R121" t="str">
        <f t="shared" ref="R121:R135" si="6">P121&amp;Q121</f>
        <v>ITEMTYPE_SINGLEHAND</v>
      </c>
    </row>
    <row r="122" spans="7:18" x14ac:dyDescent="0.3">
      <c r="G122" s="6" t="s">
        <v>794</v>
      </c>
      <c r="P122" t="s">
        <v>733</v>
      </c>
      <c r="Q122" t="s">
        <v>728</v>
      </c>
      <c r="R122" t="str">
        <f t="shared" si="6"/>
        <v>ITEMTYPE_TWOHAND</v>
      </c>
    </row>
    <row r="123" spans="7:18" x14ac:dyDescent="0.3">
      <c r="G123" s="6" t="s">
        <v>795</v>
      </c>
      <c r="P123" t="s">
        <v>733</v>
      </c>
      <c r="Q123" t="s">
        <v>726</v>
      </c>
      <c r="R123" t="str">
        <f t="shared" si="6"/>
        <v>ITEMTYPE_SINGLEHAND</v>
      </c>
    </row>
    <row r="124" spans="7:18" x14ac:dyDescent="0.3">
      <c r="G124" s="6" t="s">
        <v>796</v>
      </c>
      <c r="P124" t="s">
        <v>733</v>
      </c>
      <c r="Q124" t="s">
        <v>726</v>
      </c>
      <c r="R124" t="str">
        <f t="shared" si="6"/>
        <v>ITEMTYPE_SINGLEHAND</v>
      </c>
    </row>
    <row r="125" spans="7:18" x14ac:dyDescent="0.3">
      <c r="G125" s="6" t="s">
        <v>797</v>
      </c>
      <c r="P125" t="s">
        <v>733</v>
      </c>
      <c r="Q125" t="s">
        <v>728</v>
      </c>
      <c r="R125" t="str">
        <f t="shared" si="6"/>
        <v>ITEMTYPE_TWOHAND</v>
      </c>
    </row>
    <row r="126" spans="7:18" x14ac:dyDescent="0.3">
      <c r="G126" s="6" t="s">
        <v>798</v>
      </c>
      <c r="P126" t="s">
        <v>733</v>
      </c>
      <c r="Q126" t="s">
        <v>730</v>
      </c>
      <c r="R126" t="str">
        <f t="shared" si="6"/>
        <v>ITEMTYPE_POLE</v>
      </c>
    </row>
    <row r="127" spans="7:18" x14ac:dyDescent="0.3">
      <c r="G127" s="6" t="s">
        <v>799</v>
      </c>
      <c r="P127" t="s">
        <v>733</v>
      </c>
      <c r="Q127" t="s">
        <v>726</v>
      </c>
      <c r="R127" t="str">
        <f t="shared" si="6"/>
        <v>ITEMTYPE_SINGLEHAND</v>
      </c>
    </row>
    <row r="128" spans="7:18" x14ac:dyDescent="0.3">
      <c r="G128" s="6" t="s">
        <v>800</v>
      </c>
      <c r="P128" t="s">
        <v>733</v>
      </c>
      <c r="Q128" t="s">
        <v>726</v>
      </c>
      <c r="R128" t="str">
        <f t="shared" si="6"/>
        <v>ITEMTYPE_SINGLEHAND</v>
      </c>
    </row>
    <row r="129" spans="7:18" x14ac:dyDescent="0.3">
      <c r="G129" s="5" t="s">
        <v>775</v>
      </c>
      <c r="P129" t="s">
        <v>733</v>
      </c>
      <c r="Q129" t="s">
        <v>728</v>
      </c>
      <c r="R129" t="str">
        <f t="shared" si="6"/>
        <v>ITEMTYPE_TWOHAND</v>
      </c>
    </row>
    <row r="130" spans="7:18" x14ac:dyDescent="0.3">
      <c r="G130" s="5" t="s">
        <v>776</v>
      </c>
      <c r="P130" t="s">
        <v>733</v>
      </c>
      <c r="Q130" t="s">
        <v>726</v>
      </c>
      <c r="R130" t="str">
        <f t="shared" si="6"/>
        <v>ITEMTYPE_SINGLEHAND</v>
      </c>
    </row>
    <row r="131" spans="7:18" x14ac:dyDescent="0.3">
      <c r="G131" s="5" t="s">
        <v>777</v>
      </c>
      <c r="P131" t="s">
        <v>733</v>
      </c>
      <c r="Q131" t="s">
        <v>730</v>
      </c>
      <c r="R131" t="str">
        <f t="shared" si="6"/>
        <v>ITEMTYPE_POLE</v>
      </c>
    </row>
    <row r="132" spans="7:18" x14ac:dyDescent="0.3">
      <c r="G132" s="5" t="s">
        <v>778</v>
      </c>
      <c r="P132" t="s">
        <v>733</v>
      </c>
      <c r="Q132" t="s">
        <v>726</v>
      </c>
      <c r="R132" t="str">
        <f t="shared" si="6"/>
        <v>ITEMTYPE_SINGLEHAND</v>
      </c>
    </row>
    <row r="133" spans="7:18" x14ac:dyDescent="0.3">
      <c r="G133" s="5" t="s">
        <v>779</v>
      </c>
      <c r="P133" t="s">
        <v>733</v>
      </c>
      <c r="Q133" t="s">
        <v>730</v>
      </c>
      <c r="R133" t="str">
        <f t="shared" si="6"/>
        <v>ITEMTYPE_POLE</v>
      </c>
    </row>
    <row r="134" spans="7:18" x14ac:dyDescent="0.3">
      <c r="G134" s="5" t="s">
        <v>780</v>
      </c>
      <c r="P134" t="s">
        <v>733</v>
      </c>
      <c r="Q134" t="s">
        <v>730</v>
      </c>
      <c r="R134" t="str">
        <f t="shared" si="6"/>
        <v>ITEMTYPE_POLE</v>
      </c>
    </row>
    <row r="135" spans="7:18" x14ac:dyDescent="0.3">
      <c r="G135" s="6" t="s">
        <v>781</v>
      </c>
      <c r="P135" t="s">
        <v>733</v>
      </c>
      <c r="Q135" t="s">
        <v>728</v>
      </c>
      <c r="R135" t="str">
        <f t="shared" si="6"/>
        <v>ITEMTYPE_TWOHAND</v>
      </c>
    </row>
    <row r="136" spans="7:18" x14ac:dyDescent="0.3">
      <c r="G136" s="6" t="s">
        <v>784</v>
      </c>
    </row>
    <row r="137" spans="7:18" x14ac:dyDescent="0.3">
      <c r="G137" s="6" t="s">
        <v>785</v>
      </c>
    </row>
    <row r="138" spans="7:18" x14ac:dyDescent="0.3">
      <c r="G138" s="6" t="s">
        <v>786</v>
      </c>
    </row>
    <row r="139" spans="7:18" x14ac:dyDescent="0.3">
      <c r="G139" s="6" t="s">
        <v>787</v>
      </c>
    </row>
    <row r="140" spans="7:18" x14ac:dyDescent="0.3">
      <c r="G140" s="5" t="s">
        <v>772</v>
      </c>
    </row>
    <row r="141" spans="7:18" x14ac:dyDescent="0.3">
      <c r="G141" s="5" t="s">
        <v>773</v>
      </c>
    </row>
    <row r="142" spans="7:18" x14ac:dyDescent="0.3">
      <c r="G142" s="6" t="s">
        <v>783</v>
      </c>
    </row>
    <row r="143" spans="7:18" x14ac:dyDescent="0.3">
      <c r="G143" s="6" t="s">
        <v>788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54EB-AE74-417F-98CF-DA2CA4C6AF1C}">
  <dimension ref="A1:E336"/>
  <sheetViews>
    <sheetView topLeftCell="A307" workbookViewId="0">
      <selection activeCell="G5" sqref="G5"/>
    </sheetView>
  </sheetViews>
  <sheetFormatPr defaultRowHeight="16.5" x14ac:dyDescent="0.3"/>
  <cols>
    <col min="2" max="2" width="73" customWidth="1"/>
    <col min="3" max="3" width="61.75" customWidth="1"/>
    <col min="4" max="4" width="43.625" customWidth="1"/>
  </cols>
  <sheetData>
    <row r="1" spans="1:5" x14ac:dyDescent="0.3">
      <c r="A1" t="s">
        <v>0</v>
      </c>
      <c r="B1" t="s">
        <v>847</v>
      </c>
      <c r="C1" t="s">
        <v>848</v>
      </c>
    </row>
    <row r="2" spans="1:5" x14ac:dyDescent="0.3">
      <c r="A2">
        <v>0</v>
      </c>
      <c r="B2" t="s">
        <v>849</v>
      </c>
      <c r="C2" t="s">
        <v>850</v>
      </c>
      <c r="D2" s="10" t="s">
        <v>1519</v>
      </c>
      <c r="E2" s="10">
        <v>0</v>
      </c>
    </row>
    <row r="3" spans="1:5" x14ac:dyDescent="0.3">
      <c r="A3">
        <v>1</v>
      </c>
      <c r="B3" t="s">
        <v>851</v>
      </c>
      <c r="C3" t="s">
        <v>852</v>
      </c>
      <c r="D3" s="10" t="s">
        <v>1520</v>
      </c>
      <c r="E3" s="10">
        <v>1</v>
      </c>
    </row>
    <row r="4" spans="1:5" x14ac:dyDescent="0.3">
      <c r="A4">
        <v>2</v>
      </c>
      <c r="B4" t="s">
        <v>853</v>
      </c>
      <c r="C4" t="s">
        <v>854</v>
      </c>
      <c r="D4" s="10" t="s">
        <v>1521</v>
      </c>
      <c r="E4" s="10">
        <v>2</v>
      </c>
    </row>
    <row r="5" spans="1:5" x14ac:dyDescent="0.3">
      <c r="A5">
        <v>3</v>
      </c>
      <c r="B5" t="s">
        <v>855</v>
      </c>
      <c r="C5" t="s">
        <v>856</v>
      </c>
      <c r="D5" s="10" t="s">
        <v>1522</v>
      </c>
      <c r="E5" s="10">
        <v>3</v>
      </c>
    </row>
    <row r="6" spans="1:5" x14ac:dyDescent="0.3">
      <c r="A6">
        <v>4</v>
      </c>
      <c r="B6" t="s">
        <v>857</v>
      </c>
      <c r="C6" t="s">
        <v>858</v>
      </c>
      <c r="D6" s="10" t="s">
        <v>1523</v>
      </c>
      <c r="E6" s="10">
        <v>4</v>
      </c>
    </row>
    <row r="7" spans="1:5" x14ac:dyDescent="0.3">
      <c r="A7">
        <v>5</v>
      </c>
      <c r="B7" t="s">
        <v>859</v>
      </c>
      <c r="C7" t="s">
        <v>860</v>
      </c>
      <c r="D7" s="10" t="s">
        <v>1524</v>
      </c>
      <c r="E7" s="10">
        <v>5</v>
      </c>
    </row>
    <row r="8" spans="1:5" x14ac:dyDescent="0.3">
      <c r="A8">
        <v>6</v>
      </c>
      <c r="B8" t="s">
        <v>861</v>
      </c>
      <c r="C8" t="s">
        <v>862</v>
      </c>
      <c r="D8" s="10" t="s">
        <v>1525</v>
      </c>
      <c r="E8" s="10">
        <v>6</v>
      </c>
    </row>
    <row r="9" spans="1:5" x14ac:dyDescent="0.3">
      <c r="A9">
        <v>7</v>
      </c>
      <c r="B9" t="s">
        <v>863</v>
      </c>
      <c r="C9" t="s">
        <v>864</v>
      </c>
      <c r="D9" s="10" t="s">
        <v>1526</v>
      </c>
      <c r="E9" s="10">
        <v>7</v>
      </c>
    </row>
    <row r="10" spans="1:5" x14ac:dyDescent="0.3">
      <c r="A10">
        <v>8</v>
      </c>
      <c r="B10" t="s">
        <v>865</v>
      </c>
      <c r="C10" t="s">
        <v>866</v>
      </c>
      <c r="D10" s="10" t="s">
        <v>1527</v>
      </c>
      <c r="E10" s="10">
        <v>8</v>
      </c>
    </row>
    <row r="11" spans="1:5" x14ac:dyDescent="0.3">
      <c r="A11">
        <v>9</v>
      </c>
      <c r="B11" t="s">
        <v>867</v>
      </c>
      <c r="C11" t="s">
        <v>868</v>
      </c>
      <c r="D11" s="10" t="s">
        <v>1528</v>
      </c>
      <c r="E11" s="10">
        <v>9</v>
      </c>
    </row>
    <row r="12" spans="1:5" x14ac:dyDescent="0.3">
      <c r="A12">
        <v>10</v>
      </c>
      <c r="B12" t="s">
        <v>869</v>
      </c>
      <c r="C12" t="s">
        <v>870</v>
      </c>
      <c r="D12" s="10" t="s">
        <v>1529</v>
      </c>
      <c r="E12" s="10">
        <v>10</v>
      </c>
    </row>
    <row r="13" spans="1:5" x14ac:dyDescent="0.3">
      <c r="A13">
        <v>11</v>
      </c>
      <c r="B13" t="s">
        <v>871</v>
      </c>
      <c r="C13" t="s">
        <v>872</v>
      </c>
      <c r="D13" s="10" t="s">
        <v>1530</v>
      </c>
      <c r="E13" s="10">
        <v>11</v>
      </c>
    </row>
    <row r="14" spans="1:5" x14ac:dyDescent="0.3">
      <c r="A14">
        <v>12</v>
      </c>
      <c r="B14" t="s">
        <v>873</v>
      </c>
      <c r="C14" t="s">
        <v>874</v>
      </c>
      <c r="D14" s="10" t="s">
        <v>1531</v>
      </c>
      <c r="E14" s="10">
        <v>12</v>
      </c>
    </row>
    <row r="15" spans="1:5" x14ac:dyDescent="0.3">
      <c r="A15">
        <v>13</v>
      </c>
      <c r="B15" t="s">
        <v>875</v>
      </c>
      <c r="C15" t="s">
        <v>876</v>
      </c>
      <c r="D15" s="10" t="s">
        <v>1532</v>
      </c>
      <c r="E15" s="10">
        <v>13</v>
      </c>
    </row>
    <row r="16" spans="1:5" x14ac:dyDescent="0.3">
      <c r="A16">
        <v>14</v>
      </c>
      <c r="B16" t="s">
        <v>877</v>
      </c>
      <c r="C16" t="s">
        <v>878</v>
      </c>
      <c r="D16" s="10" t="s">
        <v>1533</v>
      </c>
      <c r="E16" s="10">
        <v>14</v>
      </c>
    </row>
    <row r="17" spans="1:5" x14ac:dyDescent="0.3">
      <c r="A17">
        <v>15</v>
      </c>
      <c r="B17" t="s">
        <v>879</v>
      </c>
      <c r="C17" t="s">
        <v>880</v>
      </c>
      <c r="D17" s="10" t="s">
        <v>1534</v>
      </c>
      <c r="E17" s="10">
        <v>15</v>
      </c>
    </row>
    <row r="18" spans="1:5" x14ac:dyDescent="0.3">
      <c r="A18">
        <v>16</v>
      </c>
      <c r="B18" t="s">
        <v>881</v>
      </c>
      <c r="C18" t="s">
        <v>882</v>
      </c>
      <c r="D18" s="10" t="s">
        <v>1535</v>
      </c>
      <c r="E18" s="10">
        <v>16</v>
      </c>
    </row>
    <row r="19" spans="1:5" x14ac:dyDescent="0.3">
      <c r="A19">
        <v>17</v>
      </c>
      <c r="B19" t="s">
        <v>883</v>
      </c>
      <c r="C19" t="s">
        <v>884</v>
      </c>
      <c r="D19" s="10" t="s">
        <v>1536</v>
      </c>
      <c r="E19" s="10">
        <v>17</v>
      </c>
    </row>
    <row r="20" spans="1:5" x14ac:dyDescent="0.3">
      <c r="A20">
        <v>18</v>
      </c>
      <c r="B20" t="s">
        <v>885</v>
      </c>
      <c r="C20" t="s">
        <v>886</v>
      </c>
      <c r="D20" s="10" t="s">
        <v>1537</v>
      </c>
      <c r="E20" s="10">
        <v>18</v>
      </c>
    </row>
    <row r="21" spans="1:5" x14ac:dyDescent="0.3">
      <c r="A21">
        <v>19</v>
      </c>
      <c r="B21" t="s">
        <v>887</v>
      </c>
      <c r="C21" t="s">
        <v>888</v>
      </c>
      <c r="D21" s="10" t="s">
        <v>1538</v>
      </c>
      <c r="E21" s="10">
        <v>19</v>
      </c>
    </row>
    <row r="22" spans="1:5" x14ac:dyDescent="0.3">
      <c r="A22">
        <v>20</v>
      </c>
      <c r="B22" t="s">
        <v>889</v>
      </c>
      <c r="C22" t="s">
        <v>890</v>
      </c>
      <c r="D22" s="10" t="s">
        <v>1539</v>
      </c>
      <c r="E22" s="10">
        <v>20</v>
      </c>
    </row>
    <row r="23" spans="1:5" x14ac:dyDescent="0.3">
      <c r="A23">
        <v>21</v>
      </c>
      <c r="B23" t="s">
        <v>891</v>
      </c>
      <c r="C23" t="s">
        <v>892</v>
      </c>
      <c r="D23" s="10" t="s">
        <v>1540</v>
      </c>
      <c r="E23" s="10">
        <v>21</v>
      </c>
    </row>
    <row r="24" spans="1:5" x14ac:dyDescent="0.3">
      <c r="A24">
        <v>22</v>
      </c>
      <c r="B24" t="s">
        <v>893</v>
      </c>
      <c r="C24" t="s">
        <v>894</v>
      </c>
      <c r="D24" s="10" t="s">
        <v>1541</v>
      </c>
      <c r="E24" s="10">
        <v>22</v>
      </c>
    </row>
    <row r="25" spans="1:5" x14ac:dyDescent="0.3">
      <c r="A25">
        <v>23</v>
      </c>
      <c r="B25" t="s">
        <v>895</v>
      </c>
      <c r="C25" t="s">
        <v>896</v>
      </c>
      <c r="D25" s="10" t="s">
        <v>1542</v>
      </c>
      <c r="E25" s="10">
        <v>23</v>
      </c>
    </row>
    <row r="26" spans="1:5" x14ac:dyDescent="0.3">
      <c r="A26">
        <v>24</v>
      </c>
      <c r="B26" t="s">
        <v>897</v>
      </c>
      <c r="C26" t="s">
        <v>898</v>
      </c>
      <c r="D26" s="10" t="s">
        <v>1543</v>
      </c>
      <c r="E26" s="10">
        <v>24</v>
      </c>
    </row>
    <row r="27" spans="1:5" x14ac:dyDescent="0.3">
      <c r="A27">
        <v>25</v>
      </c>
      <c r="B27" t="s">
        <v>899</v>
      </c>
      <c r="C27" t="s">
        <v>900</v>
      </c>
      <c r="D27" s="10" t="s">
        <v>1544</v>
      </c>
      <c r="E27" s="10">
        <v>25</v>
      </c>
    </row>
    <row r="28" spans="1:5" x14ac:dyDescent="0.3">
      <c r="A28">
        <v>26</v>
      </c>
      <c r="B28" t="s">
        <v>901</v>
      </c>
      <c r="C28" t="s">
        <v>902</v>
      </c>
      <c r="D28" s="10" t="s">
        <v>1545</v>
      </c>
      <c r="E28" s="10">
        <v>26</v>
      </c>
    </row>
    <row r="29" spans="1:5" x14ac:dyDescent="0.3">
      <c r="A29">
        <v>27</v>
      </c>
      <c r="B29" t="s">
        <v>903</v>
      </c>
      <c r="C29" t="s">
        <v>904</v>
      </c>
      <c r="D29" s="10" t="s">
        <v>1546</v>
      </c>
      <c r="E29" s="10">
        <v>27</v>
      </c>
    </row>
    <row r="30" spans="1:5" x14ac:dyDescent="0.3">
      <c r="A30">
        <v>28</v>
      </c>
      <c r="B30" t="s">
        <v>905</v>
      </c>
      <c r="C30" t="s">
        <v>906</v>
      </c>
      <c r="D30" s="10" t="s">
        <v>1547</v>
      </c>
      <c r="E30" s="10">
        <v>28</v>
      </c>
    </row>
    <row r="31" spans="1:5" x14ac:dyDescent="0.3">
      <c r="A31">
        <v>29</v>
      </c>
      <c r="B31" t="s">
        <v>907</v>
      </c>
      <c r="C31" t="s">
        <v>908</v>
      </c>
      <c r="D31" s="10" t="s">
        <v>1548</v>
      </c>
      <c r="E31" s="10">
        <v>29</v>
      </c>
    </row>
    <row r="32" spans="1:5" x14ac:dyDescent="0.3">
      <c r="A32">
        <v>30</v>
      </c>
      <c r="B32" t="s">
        <v>909</v>
      </c>
      <c r="C32" t="s">
        <v>910</v>
      </c>
      <c r="D32" s="10" t="s">
        <v>1549</v>
      </c>
      <c r="E32" s="10">
        <v>30</v>
      </c>
    </row>
    <row r="33" spans="1:5" x14ac:dyDescent="0.3">
      <c r="A33">
        <v>31</v>
      </c>
      <c r="B33" t="s">
        <v>911</v>
      </c>
      <c r="C33" t="s">
        <v>912</v>
      </c>
      <c r="D33" s="10" t="s">
        <v>1550</v>
      </c>
      <c r="E33" s="10">
        <v>31</v>
      </c>
    </row>
    <row r="34" spans="1:5" x14ac:dyDescent="0.3">
      <c r="A34">
        <v>32</v>
      </c>
      <c r="B34" t="s">
        <v>913</v>
      </c>
      <c r="C34" t="s">
        <v>914</v>
      </c>
      <c r="D34" s="10" t="s">
        <v>1551</v>
      </c>
      <c r="E34" s="10">
        <v>32</v>
      </c>
    </row>
    <row r="35" spans="1:5" x14ac:dyDescent="0.3">
      <c r="A35">
        <v>33</v>
      </c>
      <c r="B35" t="s">
        <v>915</v>
      </c>
      <c r="C35" t="s">
        <v>916</v>
      </c>
      <c r="D35" s="10" t="s">
        <v>1552</v>
      </c>
      <c r="E35" s="10">
        <v>33</v>
      </c>
    </row>
    <row r="36" spans="1:5" x14ac:dyDescent="0.3">
      <c r="A36">
        <v>34</v>
      </c>
      <c r="B36" t="s">
        <v>917</v>
      </c>
      <c r="C36" t="s">
        <v>918</v>
      </c>
      <c r="D36" s="10" t="s">
        <v>1553</v>
      </c>
      <c r="E36" s="10">
        <v>34</v>
      </c>
    </row>
    <row r="37" spans="1:5" x14ac:dyDescent="0.3">
      <c r="A37">
        <v>35</v>
      </c>
      <c r="B37" t="s">
        <v>919</v>
      </c>
      <c r="C37" t="s">
        <v>920</v>
      </c>
      <c r="D37" s="10" t="s">
        <v>1554</v>
      </c>
      <c r="E37" s="10">
        <v>35</v>
      </c>
    </row>
    <row r="38" spans="1:5" x14ac:dyDescent="0.3">
      <c r="A38">
        <v>36</v>
      </c>
      <c r="B38" t="s">
        <v>921</v>
      </c>
      <c r="C38" t="s">
        <v>922</v>
      </c>
      <c r="D38" s="10" t="s">
        <v>1555</v>
      </c>
      <c r="E38" s="10">
        <v>36</v>
      </c>
    </row>
    <row r="39" spans="1:5" x14ac:dyDescent="0.3">
      <c r="A39">
        <v>37</v>
      </c>
      <c r="B39" t="s">
        <v>923</v>
      </c>
      <c r="C39" t="s">
        <v>924</v>
      </c>
      <c r="D39" s="10" t="s">
        <v>1556</v>
      </c>
      <c r="E39" s="10">
        <v>37</v>
      </c>
    </row>
    <row r="40" spans="1:5" x14ac:dyDescent="0.3">
      <c r="A40">
        <v>38</v>
      </c>
      <c r="B40" t="s">
        <v>925</v>
      </c>
      <c r="C40" t="s">
        <v>926</v>
      </c>
      <c r="D40" s="10" t="s">
        <v>1557</v>
      </c>
      <c r="E40" s="10">
        <v>38</v>
      </c>
    </row>
    <row r="41" spans="1:5" x14ac:dyDescent="0.3">
      <c r="A41">
        <v>39</v>
      </c>
      <c r="B41" t="s">
        <v>927</v>
      </c>
      <c r="C41" t="s">
        <v>928</v>
      </c>
      <c r="D41" s="10" t="s">
        <v>1558</v>
      </c>
      <c r="E41" s="10">
        <v>39</v>
      </c>
    </row>
    <row r="42" spans="1:5" x14ac:dyDescent="0.3">
      <c r="A42">
        <v>40</v>
      </c>
      <c r="B42" t="s">
        <v>929</v>
      </c>
      <c r="C42" t="s">
        <v>930</v>
      </c>
      <c r="D42" s="10" t="s">
        <v>1559</v>
      </c>
      <c r="E42" s="10">
        <v>40</v>
      </c>
    </row>
    <row r="43" spans="1:5" x14ac:dyDescent="0.3">
      <c r="A43">
        <v>41</v>
      </c>
      <c r="B43" t="s">
        <v>931</v>
      </c>
      <c r="C43" t="s">
        <v>932</v>
      </c>
      <c r="D43" s="10" t="s">
        <v>1560</v>
      </c>
      <c r="E43" s="10">
        <v>41</v>
      </c>
    </row>
    <row r="44" spans="1:5" x14ac:dyDescent="0.3">
      <c r="A44">
        <v>42</v>
      </c>
      <c r="B44" t="s">
        <v>933</v>
      </c>
      <c r="C44" t="s">
        <v>934</v>
      </c>
      <c r="D44" s="10" t="s">
        <v>1561</v>
      </c>
      <c r="E44" s="10">
        <v>42</v>
      </c>
    </row>
    <row r="45" spans="1:5" x14ac:dyDescent="0.3">
      <c r="A45">
        <v>43</v>
      </c>
      <c r="B45" t="s">
        <v>935</v>
      </c>
      <c r="C45" t="s">
        <v>936</v>
      </c>
      <c r="D45" s="10" t="s">
        <v>1562</v>
      </c>
      <c r="E45" s="10">
        <v>43</v>
      </c>
    </row>
    <row r="46" spans="1:5" x14ac:dyDescent="0.3">
      <c r="A46">
        <v>44</v>
      </c>
      <c r="B46" t="s">
        <v>937</v>
      </c>
      <c r="C46" t="s">
        <v>938</v>
      </c>
      <c r="D46" s="10" t="s">
        <v>1563</v>
      </c>
      <c r="E46" s="10">
        <v>44</v>
      </c>
    </row>
    <row r="47" spans="1:5" x14ac:dyDescent="0.3">
      <c r="A47">
        <v>45</v>
      </c>
      <c r="B47" t="s">
        <v>939</v>
      </c>
      <c r="C47" t="s">
        <v>940</v>
      </c>
      <c r="D47" s="10" t="s">
        <v>1564</v>
      </c>
      <c r="E47" s="10">
        <v>45</v>
      </c>
    </row>
    <row r="48" spans="1:5" x14ac:dyDescent="0.3">
      <c r="A48">
        <v>46</v>
      </c>
      <c r="B48" t="s">
        <v>941</v>
      </c>
      <c r="C48" t="s">
        <v>942</v>
      </c>
      <c r="D48" s="10" t="s">
        <v>1565</v>
      </c>
      <c r="E48" s="10">
        <v>46</v>
      </c>
    </row>
    <row r="49" spans="1:5" x14ac:dyDescent="0.3">
      <c r="A49">
        <v>47</v>
      </c>
      <c r="B49" t="s">
        <v>943</v>
      </c>
      <c r="C49" t="s">
        <v>944</v>
      </c>
      <c r="D49" s="10" t="s">
        <v>1566</v>
      </c>
      <c r="E49" s="10">
        <v>47</v>
      </c>
    </row>
    <row r="50" spans="1:5" x14ac:dyDescent="0.3">
      <c r="A50">
        <v>48</v>
      </c>
      <c r="B50" t="s">
        <v>945</v>
      </c>
      <c r="C50" t="s">
        <v>946</v>
      </c>
      <c r="D50" s="10" t="s">
        <v>1567</v>
      </c>
      <c r="E50" s="10">
        <v>48</v>
      </c>
    </row>
    <row r="51" spans="1:5" x14ac:dyDescent="0.3">
      <c r="A51">
        <v>49</v>
      </c>
      <c r="B51" t="s">
        <v>947</v>
      </c>
      <c r="C51" t="s">
        <v>948</v>
      </c>
      <c r="D51" s="10" t="s">
        <v>1568</v>
      </c>
      <c r="E51" s="10">
        <v>49</v>
      </c>
    </row>
    <row r="52" spans="1:5" x14ac:dyDescent="0.3">
      <c r="A52">
        <v>50</v>
      </c>
      <c r="B52" t="s">
        <v>949</v>
      </c>
      <c r="C52" t="s">
        <v>950</v>
      </c>
      <c r="D52" s="10" t="s">
        <v>1569</v>
      </c>
      <c r="E52" s="10">
        <v>50</v>
      </c>
    </row>
    <row r="53" spans="1:5" x14ac:dyDescent="0.3">
      <c r="A53">
        <v>51</v>
      </c>
      <c r="B53" t="s">
        <v>951</v>
      </c>
      <c r="C53" t="s">
        <v>952</v>
      </c>
      <c r="D53" s="10" t="s">
        <v>1570</v>
      </c>
      <c r="E53" s="10">
        <v>51</v>
      </c>
    </row>
    <row r="54" spans="1:5" x14ac:dyDescent="0.3">
      <c r="A54">
        <v>52</v>
      </c>
      <c r="B54" t="s">
        <v>953</v>
      </c>
      <c r="C54" t="s">
        <v>954</v>
      </c>
      <c r="D54" s="10" t="s">
        <v>1571</v>
      </c>
      <c r="E54" s="10">
        <v>52</v>
      </c>
    </row>
    <row r="55" spans="1:5" x14ac:dyDescent="0.3">
      <c r="A55">
        <v>53</v>
      </c>
      <c r="B55" t="s">
        <v>955</v>
      </c>
      <c r="C55" t="s">
        <v>956</v>
      </c>
      <c r="D55" s="10" t="s">
        <v>1572</v>
      </c>
      <c r="E55" s="10">
        <v>53</v>
      </c>
    </row>
    <row r="56" spans="1:5" x14ac:dyDescent="0.3">
      <c r="A56">
        <v>54</v>
      </c>
      <c r="B56" t="s">
        <v>957</v>
      </c>
      <c r="C56" t="s">
        <v>958</v>
      </c>
      <c r="D56" s="10" t="s">
        <v>1573</v>
      </c>
      <c r="E56" s="10">
        <v>54</v>
      </c>
    </row>
    <row r="57" spans="1:5" x14ac:dyDescent="0.3">
      <c r="A57">
        <v>55</v>
      </c>
      <c r="B57" t="s">
        <v>959</v>
      </c>
      <c r="C57" t="s">
        <v>960</v>
      </c>
      <c r="D57" s="10" t="s">
        <v>1574</v>
      </c>
      <c r="E57" s="10">
        <v>55</v>
      </c>
    </row>
    <row r="58" spans="1:5" x14ac:dyDescent="0.3">
      <c r="A58">
        <v>56</v>
      </c>
      <c r="B58" t="s">
        <v>961</v>
      </c>
      <c r="C58" t="s">
        <v>962</v>
      </c>
      <c r="D58" s="10" t="s">
        <v>1575</v>
      </c>
      <c r="E58" s="10">
        <v>56</v>
      </c>
    </row>
    <row r="59" spans="1:5" x14ac:dyDescent="0.3">
      <c r="A59">
        <v>57</v>
      </c>
      <c r="B59" t="s">
        <v>963</v>
      </c>
      <c r="C59" t="s">
        <v>964</v>
      </c>
      <c r="D59" s="10" t="s">
        <v>1576</v>
      </c>
      <c r="E59" s="10">
        <v>57</v>
      </c>
    </row>
    <row r="60" spans="1:5" x14ac:dyDescent="0.3">
      <c r="A60">
        <v>58</v>
      </c>
      <c r="B60" t="s">
        <v>965</v>
      </c>
      <c r="C60" t="s">
        <v>966</v>
      </c>
      <c r="D60" s="10" t="s">
        <v>1577</v>
      </c>
      <c r="E60" s="10">
        <v>58</v>
      </c>
    </row>
    <row r="61" spans="1:5" x14ac:dyDescent="0.3">
      <c r="A61">
        <v>59</v>
      </c>
      <c r="B61" t="s">
        <v>967</v>
      </c>
      <c r="C61" t="s">
        <v>968</v>
      </c>
      <c r="D61" s="10" t="s">
        <v>1578</v>
      </c>
      <c r="E61" s="10">
        <v>59</v>
      </c>
    </row>
    <row r="62" spans="1:5" x14ac:dyDescent="0.3">
      <c r="A62">
        <v>60</v>
      </c>
      <c r="B62" t="s">
        <v>969</v>
      </c>
      <c r="C62" t="s">
        <v>970</v>
      </c>
      <c r="D62" s="10" t="s">
        <v>1579</v>
      </c>
      <c r="E62" s="10">
        <v>60</v>
      </c>
    </row>
    <row r="63" spans="1:5" x14ac:dyDescent="0.3">
      <c r="A63">
        <v>61</v>
      </c>
      <c r="B63" t="s">
        <v>971</v>
      </c>
      <c r="C63" t="s">
        <v>972</v>
      </c>
      <c r="D63" s="10" t="s">
        <v>1580</v>
      </c>
      <c r="E63" s="10">
        <v>61</v>
      </c>
    </row>
    <row r="64" spans="1:5" x14ac:dyDescent="0.3">
      <c r="A64">
        <v>62</v>
      </c>
      <c r="B64" t="s">
        <v>973</v>
      </c>
      <c r="C64" t="s">
        <v>974</v>
      </c>
      <c r="D64" s="10" t="s">
        <v>1581</v>
      </c>
      <c r="E64" s="10">
        <v>62</v>
      </c>
    </row>
    <row r="65" spans="1:5" x14ac:dyDescent="0.3">
      <c r="A65">
        <v>63</v>
      </c>
      <c r="B65" t="s">
        <v>975</v>
      </c>
      <c r="C65" t="s">
        <v>976</v>
      </c>
      <c r="D65" s="10" t="s">
        <v>1582</v>
      </c>
      <c r="E65" s="10">
        <v>63</v>
      </c>
    </row>
    <row r="66" spans="1:5" x14ac:dyDescent="0.3">
      <c r="A66">
        <v>64</v>
      </c>
      <c r="B66" t="s">
        <v>977</v>
      </c>
      <c r="C66" t="s">
        <v>978</v>
      </c>
      <c r="D66" s="10" t="s">
        <v>1583</v>
      </c>
      <c r="E66" s="10">
        <v>64</v>
      </c>
    </row>
    <row r="67" spans="1:5" x14ac:dyDescent="0.3">
      <c r="A67">
        <v>65</v>
      </c>
      <c r="B67" t="s">
        <v>979</v>
      </c>
      <c r="C67" t="s">
        <v>980</v>
      </c>
      <c r="D67" s="10" t="s">
        <v>1584</v>
      </c>
      <c r="E67" s="10">
        <v>65</v>
      </c>
    </row>
    <row r="68" spans="1:5" x14ac:dyDescent="0.3">
      <c r="A68">
        <v>66</v>
      </c>
      <c r="B68" t="s">
        <v>981</v>
      </c>
      <c r="C68" t="s">
        <v>982</v>
      </c>
      <c r="D68" s="10" t="s">
        <v>1585</v>
      </c>
      <c r="E68" s="10">
        <v>66</v>
      </c>
    </row>
    <row r="69" spans="1:5" x14ac:dyDescent="0.3">
      <c r="A69">
        <v>67</v>
      </c>
      <c r="B69" t="s">
        <v>983</v>
      </c>
      <c r="C69" t="s">
        <v>984</v>
      </c>
      <c r="D69" s="10" t="s">
        <v>1586</v>
      </c>
      <c r="E69" s="10">
        <v>67</v>
      </c>
    </row>
    <row r="70" spans="1:5" x14ac:dyDescent="0.3">
      <c r="A70">
        <v>68</v>
      </c>
      <c r="B70" t="s">
        <v>985</v>
      </c>
      <c r="C70" t="s">
        <v>986</v>
      </c>
      <c r="D70" s="10" t="s">
        <v>1587</v>
      </c>
      <c r="E70" s="10">
        <v>68</v>
      </c>
    </row>
    <row r="71" spans="1:5" x14ac:dyDescent="0.3">
      <c r="A71">
        <v>69</v>
      </c>
      <c r="B71" t="s">
        <v>987</v>
      </c>
      <c r="C71" t="s">
        <v>988</v>
      </c>
      <c r="D71" s="10" t="s">
        <v>1588</v>
      </c>
      <c r="E71" s="10">
        <v>69</v>
      </c>
    </row>
    <row r="72" spans="1:5" x14ac:dyDescent="0.3">
      <c r="A72">
        <v>70</v>
      </c>
      <c r="B72" t="s">
        <v>989</v>
      </c>
      <c r="C72" t="s">
        <v>990</v>
      </c>
      <c r="D72" s="10" t="s">
        <v>1589</v>
      </c>
      <c r="E72" s="10">
        <v>70</v>
      </c>
    </row>
    <row r="73" spans="1:5" x14ac:dyDescent="0.3">
      <c r="A73">
        <v>71</v>
      </c>
      <c r="B73" t="s">
        <v>991</v>
      </c>
      <c r="C73" t="s">
        <v>992</v>
      </c>
      <c r="D73" s="10" t="s">
        <v>1590</v>
      </c>
      <c r="E73" s="10">
        <v>71</v>
      </c>
    </row>
    <row r="74" spans="1:5" x14ac:dyDescent="0.3">
      <c r="A74">
        <v>72</v>
      </c>
      <c r="B74" t="s">
        <v>993</v>
      </c>
      <c r="C74" t="s">
        <v>994</v>
      </c>
      <c r="D74" s="10" t="s">
        <v>1591</v>
      </c>
      <c r="E74" s="10">
        <v>72</v>
      </c>
    </row>
    <row r="75" spans="1:5" x14ac:dyDescent="0.3">
      <c r="A75">
        <v>73</v>
      </c>
      <c r="B75" t="s">
        <v>995</v>
      </c>
      <c r="C75" t="s">
        <v>996</v>
      </c>
      <c r="D75" s="10" t="s">
        <v>1592</v>
      </c>
      <c r="E75" s="10">
        <v>73</v>
      </c>
    </row>
    <row r="76" spans="1:5" x14ac:dyDescent="0.3">
      <c r="A76">
        <v>74</v>
      </c>
      <c r="B76" t="s">
        <v>997</v>
      </c>
      <c r="C76" t="s">
        <v>998</v>
      </c>
      <c r="D76" s="10" t="s">
        <v>1593</v>
      </c>
      <c r="E76" s="10">
        <v>74</v>
      </c>
    </row>
    <row r="77" spans="1:5" x14ac:dyDescent="0.3">
      <c r="A77">
        <v>75</v>
      </c>
      <c r="B77" t="s">
        <v>999</v>
      </c>
      <c r="C77" t="s">
        <v>1000</v>
      </c>
      <c r="D77" s="10" t="s">
        <v>1594</v>
      </c>
      <c r="E77" s="10">
        <v>75</v>
      </c>
    </row>
    <row r="78" spans="1:5" x14ac:dyDescent="0.3">
      <c r="A78">
        <v>76</v>
      </c>
      <c r="B78" t="s">
        <v>1001</v>
      </c>
      <c r="C78" t="s">
        <v>1002</v>
      </c>
      <c r="D78" s="10" t="s">
        <v>1595</v>
      </c>
      <c r="E78" s="10">
        <v>76</v>
      </c>
    </row>
    <row r="79" spans="1:5" x14ac:dyDescent="0.3">
      <c r="A79">
        <v>77</v>
      </c>
      <c r="B79" t="s">
        <v>1003</v>
      </c>
      <c r="C79" t="s">
        <v>1004</v>
      </c>
      <c r="D79" s="10" t="s">
        <v>1596</v>
      </c>
      <c r="E79" s="10">
        <v>77</v>
      </c>
    </row>
    <row r="80" spans="1:5" x14ac:dyDescent="0.3">
      <c r="A80">
        <v>78</v>
      </c>
      <c r="B80" t="s">
        <v>1005</v>
      </c>
      <c r="C80" t="s">
        <v>1006</v>
      </c>
      <c r="D80" s="10" t="s">
        <v>1597</v>
      </c>
      <c r="E80" s="10">
        <v>78</v>
      </c>
    </row>
    <row r="81" spans="1:5" x14ac:dyDescent="0.3">
      <c r="A81">
        <v>79</v>
      </c>
      <c r="B81" t="s">
        <v>1007</v>
      </c>
      <c r="C81" t="s">
        <v>1008</v>
      </c>
      <c r="D81" s="10" t="s">
        <v>1598</v>
      </c>
      <c r="E81" s="10">
        <v>79</v>
      </c>
    </row>
    <row r="82" spans="1:5" x14ac:dyDescent="0.3">
      <c r="A82">
        <v>80</v>
      </c>
      <c r="B82" t="s">
        <v>1009</v>
      </c>
      <c r="C82" t="s">
        <v>1010</v>
      </c>
      <c r="D82" s="10" t="s">
        <v>1599</v>
      </c>
      <c r="E82" s="10">
        <v>80</v>
      </c>
    </row>
    <row r="83" spans="1:5" x14ac:dyDescent="0.3">
      <c r="A83">
        <v>81</v>
      </c>
      <c r="B83" t="s">
        <v>1011</v>
      </c>
      <c r="C83" t="s">
        <v>1012</v>
      </c>
      <c r="D83" s="10" t="s">
        <v>1600</v>
      </c>
      <c r="E83" s="10">
        <v>81</v>
      </c>
    </row>
    <row r="84" spans="1:5" x14ac:dyDescent="0.3">
      <c r="A84">
        <v>82</v>
      </c>
      <c r="B84" t="s">
        <v>1013</v>
      </c>
      <c r="C84" t="s">
        <v>1014</v>
      </c>
      <c r="D84" s="10" t="s">
        <v>1601</v>
      </c>
      <c r="E84" s="10">
        <v>82</v>
      </c>
    </row>
    <row r="85" spans="1:5" x14ac:dyDescent="0.3">
      <c r="A85">
        <v>83</v>
      </c>
      <c r="B85" t="s">
        <v>1015</v>
      </c>
      <c r="C85" t="s">
        <v>1016</v>
      </c>
      <c r="D85" s="10" t="s">
        <v>1602</v>
      </c>
      <c r="E85" s="10">
        <v>83</v>
      </c>
    </row>
    <row r="86" spans="1:5" x14ac:dyDescent="0.3">
      <c r="A86">
        <v>84</v>
      </c>
      <c r="B86" t="s">
        <v>1017</v>
      </c>
      <c r="C86" t="s">
        <v>1018</v>
      </c>
      <c r="D86" s="10" t="s">
        <v>1603</v>
      </c>
      <c r="E86" s="10">
        <v>84</v>
      </c>
    </row>
    <row r="87" spans="1:5" x14ac:dyDescent="0.3">
      <c r="A87">
        <v>85</v>
      </c>
      <c r="B87" t="s">
        <v>1019</v>
      </c>
      <c r="C87" t="s">
        <v>1020</v>
      </c>
      <c r="D87" s="10" t="s">
        <v>1604</v>
      </c>
      <c r="E87" s="10">
        <v>85</v>
      </c>
    </row>
    <row r="88" spans="1:5" x14ac:dyDescent="0.3">
      <c r="A88">
        <v>86</v>
      </c>
      <c r="B88" t="s">
        <v>1021</v>
      </c>
      <c r="C88" t="s">
        <v>1022</v>
      </c>
      <c r="D88" s="10" t="s">
        <v>1605</v>
      </c>
      <c r="E88" s="10">
        <v>86</v>
      </c>
    </row>
    <row r="89" spans="1:5" x14ac:dyDescent="0.3">
      <c r="A89">
        <v>87</v>
      </c>
      <c r="B89" t="s">
        <v>1023</v>
      </c>
      <c r="C89" t="s">
        <v>1024</v>
      </c>
      <c r="D89" s="10" t="s">
        <v>1606</v>
      </c>
      <c r="E89" s="10">
        <v>87</v>
      </c>
    </row>
    <row r="90" spans="1:5" x14ac:dyDescent="0.3">
      <c r="A90">
        <v>88</v>
      </c>
      <c r="B90" t="s">
        <v>1025</v>
      </c>
      <c r="C90" t="s">
        <v>1026</v>
      </c>
      <c r="D90" s="10" t="s">
        <v>1607</v>
      </c>
      <c r="E90" s="10">
        <v>88</v>
      </c>
    </row>
    <row r="91" spans="1:5" x14ac:dyDescent="0.3">
      <c r="A91">
        <v>89</v>
      </c>
      <c r="B91" t="s">
        <v>1027</v>
      </c>
      <c r="C91" t="s">
        <v>1028</v>
      </c>
      <c r="D91" s="10" t="s">
        <v>1608</v>
      </c>
      <c r="E91" s="10">
        <v>89</v>
      </c>
    </row>
    <row r="92" spans="1:5" x14ac:dyDescent="0.3">
      <c r="A92">
        <v>90</v>
      </c>
      <c r="B92" t="s">
        <v>1029</v>
      </c>
      <c r="C92" t="s">
        <v>1030</v>
      </c>
      <c r="D92" s="10" t="s">
        <v>1609</v>
      </c>
      <c r="E92" s="10">
        <v>90</v>
      </c>
    </row>
    <row r="93" spans="1:5" x14ac:dyDescent="0.3">
      <c r="A93">
        <v>91</v>
      </c>
      <c r="B93" t="s">
        <v>1031</v>
      </c>
      <c r="C93" t="s">
        <v>1032</v>
      </c>
      <c r="D93" s="10" t="s">
        <v>1610</v>
      </c>
      <c r="E93" s="10">
        <v>91</v>
      </c>
    </row>
    <row r="94" spans="1:5" x14ac:dyDescent="0.3">
      <c r="A94">
        <v>92</v>
      </c>
      <c r="B94" t="s">
        <v>1033</v>
      </c>
      <c r="C94" t="s">
        <v>1034</v>
      </c>
      <c r="D94" s="10" t="s">
        <v>1611</v>
      </c>
      <c r="E94" s="10">
        <v>92</v>
      </c>
    </row>
    <row r="95" spans="1:5" x14ac:dyDescent="0.3">
      <c r="A95">
        <v>93</v>
      </c>
      <c r="B95" t="s">
        <v>1035</v>
      </c>
      <c r="C95" t="s">
        <v>1036</v>
      </c>
      <c r="D95" s="10" t="s">
        <v>1612</v>
      </c>
      <c r="E95" s="10">
        <v>93</v>
      </c>
    </row>
    <row r="96" spans="1:5" x14ac:dyDescent="0.3">
      <c r="A96">
        <v>94</v>
      </c>
      <c r="B96" t="s">
        <v>1037</v>
      </c>
      <c r="C96" t="s">
        <v>1038</v>
      </c>
      <c r="D96" s="10" t="s">
        <v>1613</v>
      </c>
      <c r="E96" s="10">
        <v>94</v>
      </c>
    </row>
    <row r="97" spans="1:5" x14ac:dyDescent="0.3">
      <c r="A97">
        <v>95</v>
      </c>
      <c r="B97" t="s">
        <v>1039</v>
      </c>
      <c r="C97" t="s">
        <v>1040</v>
      </c>
      <c r="D97" s="10" t="s">
        <v>1614</v>
      </c>
      <c r="E97" s="10">
        <v>95</v>
      </c>
    </row>
    <row r="98" spans="1:5" x14ac:dyDescent="0.3">
      <c r="A98">
        <v>96</v>
      </c>
      <c r="B98" t="s">
        <v>1041</v>
      </c>
      <c r="C98" t="s">
        <v>1042</v>
      </c>
      <c r="D98" s="10" t="s">
        <v>1615</v>
      </c>
      <c r="E98" s="10">
        <v>96</v>
      </c>
    </row>
    <row r="99" spans="1:5" x14ac:dyDescent="0.3">
      <c r="A99">
        <v>97</v>
      </c>
      <c r="B99" t="s">
        <v>1043</v>
      </c>
      <c r="C99" t="s">
        <v>1044</v>
      </c>
      <c r="D99" s="10" t="s">
        <v>1616</v>
      </c>
      <c r="E99" s="10">
        <v>97</v>
      </c>
    </row>
    <row r="100" spans="1:5" x14ac:dyDescent="0.3">
      <c r="A100">
        <v>98</v>
      </c>
      <c r="B100" t="s">
        <v>1045</v>
      </c>
      <c r="C100" t="s">
        <v>1046</v>
      </c>
      <c r="D100" s="10" t="s">
        <v>1617</v>
      </c>
      <c r="E100" s="10">
        <v>98</v>
      </c>
    </row>
    <row r="101" spans="1:5" x14ac:dyDescent="0.3">
      <c r="A101">
        <v>99</v>
      </c>
      <c r="B101" t="s">
        <v>1047</v>
      </c>
      <c r="C101" t="s">
        <v>1048</v>
      </c>
      <c r="D101" s="10" t="s">
        <v>1618</v>
      </c>
      <c r="E101" s="10">
        <v>99</v>
      </c>
    </row>
    <row r="102" spans="1:5" x14ac:dyDescent="0.3">
      <c r="A102">
        <v>100</v>
      </c>
      <c r="B102" t="s">
        <v>1049</v>
      </c>
      <c r="C102" t="s">
        <v>1050</v>
      </c>
      <c r="D102" s="10" t="s">
        <v>1619</v>
      </c>
      <c r="E102" s="10">
        <v>100</v>
      </c>
    </row>
    <row r="103" spans="1:5" x14ac:dyDescent="0.3">
      <c r="A103">
        <v>101</v>
      </c>
      <c r="B103" t="s">
        <v>1051</v>
      </c>
      <c r="C103" t="s">
        <v>1052</v>
      </c>
      <c r="D103" s="10" t="s">
        <v>1620</v>
      </c>
      <c r="E103" s="10">
        <v>101</v>
      </c>
    </row>
    <row r="104" spans="1:5" x14ac:dyDescent="0.3">
      <c r="A104">
        <v>102</v>
      </c>
      <c r="B104" t="s">
        <v>1053</v>
      </c>
      <c r="C104" t="s">
        <v>1054</v>
      </c>
      <c r="D104" s="10" t="s">
        <v>1621</v>
      </c>
      <c r="E104" s="10">
        <v>102</v>
      </c>
    </row>
    <row r="105" spans="1:5" x14ac:dyDescent="0.3">
      <c r="A105">
        <v>103</v>
      </c>
      <c r="B105" t="s">
        <v>1055</v>
      </c>
      <c r="C105" t="s">
        <v>1056</v>
      </c>
      <c r="D105" s="10" t="s">
        <v>1622</v>
      </c>
      <c r="E105" s="10">
        <v>103</v>
      </c>
    </row>
    <row r="106" spans="1:5" x14ac:dyDescent="0.3">
      <c r="A106">
        <v>104</v>
      </c>
      <c r="B106" t="s">
        <v>1057</v>
      </c>
      <c r="C106" t="s">
        <v>1058</v>
      </c>
      <c r="D106" s="10" t="s">
        <v>1623</v>
      </c>
      <c r="E106" s="10">
        <v>104</v>
      </c>
    </row>
    <row r="107" spans="1:5" x14ac:dyDescent="0.3">
      <c r="A107">
        <v>105</v>
      </c>
      <c r="B107" t="s">
        <v>1059</v>
      </c>
      <c r="C107" t="s">
        <v>1060</v>
      </c>
      <c r="D107" s="10" t="s">
        <v>1624</v>
      </c>
      <c r="E107" s="10">
        <v>105</v>
      </c>
    </row>
    <row r="108" spans="1:5" x14ac:dyDescent="0.3">
      <c r="A108">
        <v>106</v>
      </c>
      <c r="B108" t="s">
        <v>1061</v>
      </c>
      <c r="C108" t="s">
        <v>1062</v>
      </c>
      <c r="D108" s="10" t="s">
        <v>1625</v>
      </c>
      <c r="E108" s="10">
        <v>106</v>
      </c>
    </row>
    <row r="109" spans="1:5" x14ac:dyDescent="0.3">
      <c r="A109">
        <v>107</v>
      </c>
      <c r="B109" t="s">
        <v>1063</v>
      </c>
      <c r="C109" t="s">
        <v>1064</v>
      </c>
      <c r="D109" s="10" t="s">
        <v>1626</v>
      </c>
      <c r="E109" s="10">
        <v>107</v>
      </c>
    </row>
    <row r="110" spans="1:5" x14ac:dyDescent="0.3">
      <c r="A110">
        <v>108</v>
      </c>
      <c r="B110" t="s">
        <v>1065</v>
      </c>
      <c r="C110" t="s">
        <v>1066</v>
      </c>
      <c r="D110" s="10" t="s">
        <v>1627</v>
      </c>
      <c r="E110" s="10">
        <v>108</v>
      </c>
    </row>
    <row r="111" spans="1:5" x14ac:dyDescent="0.3">
      <c r="A111">
        <v>109</v>
      </c>
      <c r="B111" t="s">
        <v>1067</v>
      </c>
      <c r="C111" t="s">
        <v>1068</v>
      </c>
      <c r="D111" s="10" t="s">
        <v>1628</v>
      </c>
      <c r="E111" s="10">
        <v>109</v>
      </c>
    </row>
    <row r="112" spans="1:5" x14ac:dyDescent="0.3">
      <c r="A112">
        <v>110</v>
      </c>
      <c r="B112" t="s">
        <v>1069</v>
      </c>
      <c r="C112" t="s">
        <v>1070</v>
      </c>
      <c r="D112" s="10" t="s">
        <v>1629</v>
      </c>
      <c r="E112" s="10">
        <v>110</v>
      </c>
    </row>
    <row r="113" spans="1:5" x14ac:dyDescent="0.3">
      <c r="A113">
        <v>111</v>
      </c>
      <c r="B113" t="s">
        <v>1071</v>
      </c>
      <c r="C113" t="s">
        <v>1072</v>
      </c>
      <c r="D113" s="10" t="s">
        <v>1630</v>
      </c>
      <c r="E113" s="10">
        <v>111</v>
      </c>
    </row>
    <row r="114" spans="1:5" x14ac:dyDescent="0.3">
      <c r="A114">
        <v>112</v>
      </c>
      <c r="B114" t="s">
        <v>1073</v>
      </c>
      <c r="C114" t="s">
        <v>1074</v>
      </c>
      <c r="D114" s="10" t="s">
        <v>1631</v>
      </c>
      <c r="E114" s="10">
        <v>112</v>
      </c>
    </row>
    <row r="115" spans="1:5" x14ac:dyDescent="0.3">
      <c r="A115">
        <v>113</v>
      </c>
      <c r="B115" t="s">
        <v>1075</v>
      </c>
      <c r="C115" t="s">
        <v>1076</v>
      </c>
      <c r="D115" s="10" t="s">
        <v>1632</v>
      </c>
      <c r="E115" s="10">
        <v>113</v>
      </c>
    </row>
    <row r="116" spans="1:5" x14ac:dyDescent="0.3">
      <c r="A116">
        <v>114</v>
      </c>
      <c r="B116" t="s">
        <v>1077</v>
      </c>
      <c r="C116" t="s">
        <v>1078</v>
      </c>
      <c r="D116" s="10" t="s">
        <v>1633</v>
      </c>
      <c r="E116" s="10">
        <v>114</v>
      </c>
    </row>
    <row r="117" spans="1:5" x14ac:dyDescent="0.3">
      <c r="A117">
        <v>115</v>
      </c>
      <c r="B117" t="s">
        <v>1079</v>
      </c>
      <c r="C117" t="s">
        <v>1080</v>
      </c>
      <c r="D117" s="10" t="s">
        <v>1634</v>
      </c>
      <c r="E117" s="10">
        <v>115</v>
      </c>
    </row>
    <row r="118" spans="1:5" x14ac:dyDescent="0.3">
      <c r="A118">
        <v>116</v>
      </c>
      <c r="B118" t="s">
        <v>1081</v>
      </c>
      <c r="C118" t="s">
        <v>1082</v>
      </c>
      <c r="D118" s="10" t="s">
        <v>1635</v>
      </c>
      <c r="E118" s="10">
        <v>116</v>
      </c>
    </row>
    <row r="119" spans="1:5" x14ac:dyDescent="0.3">
      <c r="A119">
        <v>117</v>
      </c>
      <c r="B119" t="s">
        <v>1083</v>
      </c>
      <c r="C119" t="s">
        <v>1084</v>
      </c>
      <c r="D119" s="10" t="s">
        <v>1636</v>
      </c>
      <c r="E119" s="10">
        <v>117</v>
      </c>
    </row>
    <row r="120" spans="1:5" x14ac:dyDescent="0.3">
      <c r="A120">
        <v>118</v>
      </c>
      <c r="B120" t="s">
        <v>1085</v>
      </c>
      <c r="C120" t="s">
        <v>1086</v>
      </c>
      <c r="D120" s="10" t="s">
        <v>1637</v>
      </c>
      <c r="E120" s="10">
        <v>118</v>
      </c>
    </row>
    <row r="121" spans="1:5" x14ac:dyDescent="0.3">
      <c r="A121">
        <v>119</v>
      </c>
      <c r="B121" t="s">
        <v>1087</v>
      </c>
      <c r="C121" t="s">
        <v>1088</v>
      </c>
      <c r="D121" s="10" t="s">
        <v>1638</v>
      </c>
      <c r="E121" s="10">
        <v>119</v>
      </c>
    </row>
    <row r="122" spans="1:5" x14ac:dyDescent="0.3">
      <c r="A122">
        <v>120</v>
      </c>
      <c r="B122" t="s">
        <v>1089</v>
      </c>
      <c r="C122" t="s">
        <v>1090</v>
      </c>
      <c r="D122" s="10" t="s">
        <v>1639</v>
      </c>
      <c r="E122" s="10">
        <v>120</v>
      </c>
    </row>
    <row r="123" spans="1:5" x14ac:dyDescent="0.3">
      <c r="A123">
        <v>121</v>
      </c>
      <c r="B123" t="s">
        <v>1091</v>
      </c>
      <c r="C123" t="s">
        <v>1092</v>
      </c>
      <c r="D123" s="10" t="s">
        <v>1640</v>
      </c>
      <c r="E123" s="10">
        <v>121</v>
      </c>
    </row>
    <row r="124" spans="1:5" x14ac:dyDescent="0.3">
      <c r="A124">
        <v>122</v>
      </c>
      <c r="B124" t="s">
        <v>1093</v>
      </c>
      <c r="C124" t="s">
        <v>1094</v>
      </c>
      <c r="D124" s="10" t="s">
        <v>1641</v>
      </c>
      <c r="E124" s="10">
        <v>122</v>
      </c>
    </row>
    <row r="125" spans="1:5" x14ac:dyDescent="0.3">
      <c r="A125">
        <v>123</v>
      </c>
      <c r="B125" t="s">
        <v>1095</v>
      </c>
      <c r="C125" t="s">
        <v>1096</v>
      </c>
      <c r="D125" s="10" t="s">
        <v>1642</v>
      </c>
      <c r="E125" s="10">
        <v>123</v>
      </c>
    </row>
    <row r="126" spans="1:5" x14ac:dyDescent="0.3">
      <c r="A126">
        <v>124</v>
      </c>
      <c r="B126" t="s">
        <v>1097</v>
      </c>
      <c r="C126" t="s">
        <v>1098</v>
      </c>
      <c r="D126" s="10" t="s">
        <v>1643</v>
      </c>
      <c r="E126" s="10">
        <v>124</v>
      </c>
    </row>
    <row r="127" spans="1:5" x14ac:dyDescent="0.3">
      <c r="A127">
        <v>125</v>
      </c>
      <c r="B127" t="s">
        <v>1099</v>
      </c>
      <c r="C127" t="s">
        <v>1100</v>
      </c>
      <c r="D127" s="10" t="s">
        <v>1644</v>
      </c>
      <c r="E127" s="10">
        <v>125</v>
      </c>
    </row>
    <row r="128" spans="1:5" x14ac:dyDescent="0.3">
      <c r="A128">
        <v>126</v>
      </c>
      <c r="B128" t="s">
        <v>1101</v>
      </c>
      <c r="C128" t="s">
        <v>1102</v>
      </c>
      <c r="D128" s="10" t="s">
        <v>1645</v>
      </c>
      <c r="E128" s="10">
        <v>126</v>
      </c>
    </row>
    <row r="129" spans="1:5" x14ac:dyDescent="0.3">
      <c r="A129">
        <v>127</v>
      </c>
      <c r="B129" t="s">
        <v>1103</v>
      </c>
      <c r="C129" t="s">
        <v>1104</v>
      </c>
      <c r="D129" s="10" t="s">
        <v>1646</v>
      </c>
      <c r="E129" s="10">
        <v>127</v>
      </c>
    </row>
    <row r="130" spans="1:5" x14ac:dyDescent="0.3">
      <c r="A130">
        <v>128</v>
      </c>
      <c r="B130" t="s">
        <v>1105</v>
      </c>
      <c r="C130" t="s">
        <v>1106</v>
      </c>
      <c r="D130" s="10" t="s">
        <v>1647</v>
      </c>
      <c r="E130" s="10">
        <v>128</v>
      </c>
    </row>
    <row r="131" spans="1:5" x14ac:dyDescent="0.3">
      <c r="A131">
        <v>129</v>
      </c>
      <c r="B131" t="s">
        <v>1107</v>
      </c>
      <c r="C131" t="s">
        <v>1108</v>
      </c>
      <c r="D131" s="10" t="s">
        <v>1648</v>
      </c>
      <c r="E131" s="10">
        <v>129</v>
      </c>
    </row>
    <row r="132" spans="1:5" x14ac:dyDescent="0.3">
      <c r="A132">
        <v>130</v>
      </c>
      <c r="B132" t="s">
        <v>1109</v>
      </c>
      <c r="C132" t="s">
        <v>1110</v>
      </c>
      <c r="D132" s="10" t="s">
        <v>1649</v>
      </c>
      <c r="E132" s="10">
        <v>130</v>
      </c>
    </row>
    <row r="133" spans="1:5" x14ac:dyDescent="0.3">
      <c r="A133">
        <v>131</v>
      </c>
      <c r="B133" t="s">
        <v>1111</v>
      </c>
      <c r="C133" t="s">
        <v>1112</v>
      </c>
      <c r="D133" s="10" t="s">
        <v>1650</v>
      </c>
      <c r="E133" s="10">
        <v>131</v>
      </c>
    </row>
    <row r="134" spans="1:5" x14ac:dyDescent="0.3">
      <c r="A134">
        <v>132</v>
      </c>
      <c r="B134" t="s">
        <v>1113</v>
      </c>
      <c r="C134" t="s">
        <v>1114</v>
      </c>
      <c r="D134" s="10" t="s">
        <v>1651</v>
      </c>
      <c r="E134" s="10">
        <v>132</v>
      </c>
    </row>
    <row r="135" spans="1:5" x14ac:dyDescent="0.3">
      <c r="A135">
        <v>133</v>
      </c>
      <c r="B135" t="s">
        <v>1115</v>
      </c>
      <c r="C135" t="s">
        <v>1116</v>
      </c>
      <c r="D135" s="10" t="s">
        <v>1652</v>
      </c>
      <c r="E135" s="10">
        <v>133</v>
      </c>
    </row>
    <row r="136" spans="1:5" x14ac:dyDescent="0.3">
      <c r="A136">
        <v>134</v>
      </c>
      <c r="B136" t="s">
        <v>1117</v>
      </c>
      <c r="C136" t="s">
        <v>1118</v>
      </c>
      <c r="D136" s="10" t="s">
        <v>1653</v>
      </c>
      <c r="E136" s="10">
        <v>134</v>
      </c>
    </row>
    <row r="137" spans="1:5" x14ac:dyDescent="0.3">
      <c r="A137">
        <v>135</v>
      </c>
      <c r="B137" t="s">
        <v>1119</v>
      </c>
      <c r="C137" t="s">
        <v>1120</v>
      </c>
      <c r="D137" s="10" t="s">
        <v>1654</v>
      </c>
      <c r="E137" s="10">
        <v>135</v>
      </c>
    </row>
    <row r="138" spans="1:5" x14ac:dyDescent="0.3">
      <c r="A138">
        <v>136</v>
      </c>
      <c r="B138" t="s">
        <v>1121</v>
      </c>
      <c r="C138" t="s">
        <v>1122</v>
      </c>
      <c r="D138" s="10" t="s">
        <v>1655</v>
      </c>
      <c r="E138" s="10">
        <v>136</v>
      </c>
    </row>
    <row r="139" spans="1:5" x14ac:dyDescent="0.3">
      <c r="A139">
        <v>137</v>
      </c>
      <c r="B139" t="s">
        <v>1123</v>
      </c>
      <c r="C139" t="s">
        <v>1124</v>
      </c>
      <c r="D139" s="10" t="s">
        <v>1656</v>
      </c>
      <c r="E139" s="10">
        <v>137</v>
      </c>
    </row>
    <row r="140" spans="1:5" x14ac:dyDescent="0.3">
      <c r="A140">
        <v>138</v>
      </c>
      <c r="B140" t="s">
        <v>1125</v>
      </c>
      <c r="C140" t="s">
        <v>1126</v>
      </c>
      <c r="D140" s="10" t="s">
        <v>1657</v>
      </c>
      <c r="E140" s="10">
        <v>138</v>
      </c>
    </row>
    <row r="141" spans="1:5" x14ac:dyDescent="0.3">
      <c r="A141">
        <v>139</v>
      </c>
      <c r="B141" t="s">
        <v>1127</v>
      </c>
      <c r="C141" t="s">
        <v>1128</v>
      </c>
      <c r="D141" s="10" t="s">
        <v>1658</v>
      </c>
      <c r="E141" s="10">
        <v>139</v>
      </c>
    </row>
    <row r="142" spans="1:5" x14ac:dyDescent="0.3">
      <c r="A142">
        <v>140</v>
      </c>
      <c r="B142" t="s">
        <v>1129</v>
      </c>
      <c r="C142" t="s">
        <v>1130</v>
      </c>
      <c r="D142" s="10" t="s">
        <v>1659</v>
      </c>
      <c r="E142" s="10">
        <v>140</v>
      </c>
    </row>
    <row r="143" spans="1:5" x14ac:dyDescent="0.3">
      <c r="A143">
        <v>141</v>
      </c>
      <c r="B143" t="s">
        <v>1131</v>
      </c>
      <c r="C143" t="s">
        <v>1132</v>
      </c>
      <c r="D143" s="10" t="s">
        <v>1660</v>
      </c>
      <c r="E143" s="10">
        <v>141</v>
      </c>
    </row>
    <row r="144" spans="1:5" x14ac:dyDescent="0.3">
      <c r="A144">
        <v>142</v>
      </c>
      <c r="B144" t="s">
        <v>1133</v>
      </c>
      <c r="C144" t="s">
        <v>1134</v>
      </c>
      <c r="D144" s="10" t="s">
        <v>1661</v>
      </c>
      <c r="E144" s="10">
        <v>142</v>
      </c>
    </row>
    <row r="145" spans="1:5" x14ac:dyDescent="0.3">
      <c r="A145">
        <v>143</v>
      </c>
      <c r="B145" t="s">
        <v>1135</v>
      </c>
      <c r="C145" t="s">
        <v>1136</v>
      </c>
      <c r="D145" s="10" t="s">
        <v>1662</v>
      </c>
      <c r="E145" s="10">
        <v>143</v>
      </c>
    </row>
    <row r="146" spans="1:5" x14ac:dyDescent="0.3">
      <c r="A146">
        <v>144</v>
      </c>
      <c r="B146" t="s">
        <v>1137</v>
      </c>
      <c r="C146" t="s">
        <v>1138</v>
      </c>
      <c r="D146" s="10" t="s">
        <v>1663</v>
      </c>
      <c r="E146" s="10">
        <v>144</v>
      </c>
    </row>
    <row r="147" spans="1:5" x14ac:dyDescent="0.3">
      <c r="A147">
        <v>145</v>
      </c>
      <c r="B147" t="s">
        <v>1139</v>
      </c>
      <c r="C147" t="s">
        <v>1140</v>
      </c>
      <c r="D147" s="10" t="s">
        <v>1664</v>
      </c>
      <c r="E147" s="10">
        <v>145</v>
      </c>
    </row>
    <row r="148" spans="1:5" x14ac:dyDescent="0.3">
      <c r="A148">
        <v>146</v>
      </c>
      <c r="B148" t="s">
        <v>1141</v>
      </c>
      <c r="C148" t="s">
        <v>1142</v>
      </c>
      <c r="D148" s="10" t="s">
        <v>1665</v>
      </c>
      <c r="E148" s="10">
        <v>146</v>
      </c>
    </row>
    <row r="149" spans="1:5" x14ac:dyDescent="0.3">
      <c r="A149">
        <v>147</v>
      </c>
      <c r="B149" t="s">
        <v>1143</v>
      </c>
      <c r="C149" t="s">
        <v>1144</v>
      </c>
      <c r="D149" s="10" t="s">
        <v>1666</v>
      </c>
      <c r="E149" s="10">
        <v>147</v>
      </c>
    </row>
    <row r="150" spans="1:5" x14ac:dyDescent="0.3">
      <c r="A150">
        <v>148</v>
      </c>
      <c r="B150" t="s">
        <v>1145</v>
      </c>
      <c r="C150" t="s">
        <v>1146</v>
      </c>
      <c r="D150" s="10" t="s">
        <v>1667</v>
      </c>
      <c r="E150" s="10">
        <v>148</v>
      </c>
    </row>
    <row r="151" spans="1:5" x14ac:dyDescent="0.3">
      <c r="A151">
        <v>149</v>
      </c>
      <c r="B151" t="s">
        <v>1147</v>
      </c>
      <c r="C151" t="s">
        <v>1148</v>
      </c>
      <c r="D151" s="10" t="s">
        <v>1668</v>
      </c>
      <c r="E151" s="10">
        <v>149</v>
      </c>
    </row>
    <row r="152" spans="1:5" x14ac:dyDescent="0.3">
      <c r="A152">
        <v>150</v>
      </c>
      <c r="B152" t="s">
        <v>1149</v>
      </c>
      <c r="C152" t="s">
        <v>1150</v>
      </c>
      <c r="D152" s="10" t="s">
        <v>1669</v>
      </c>
      <c r="E152" s="10">
        <v>150</v>
      </c>
    </row>
    <row r="153" spans="1:5" x14ac:dyDescent="0.3">
      <c r="A153">
        <v>151</v>
      </c>
      <c r="B153" t="s">
        <v>1151</v>
      </c>
      <c r="C153" t="s">
        <v>1152</v>
      </c>
      <c r="D153" s="10" t="s">
        <v>1670</v>
      </c>
      <c r="E153" s="10">
        <v>151</v>
      </c>
    </row>
    <row r="154" spans="1:5" x14ac:dyDescent="0.3">
      <c r="A154">
        <v>152</v>
      </c>
      <c r="B154" t="s">
        <v>1153</v>
      </c>
      <c r="C154" t="s">
        <v>1154</v>
      </c>
      <c r="D154" s="10" t="s">
        <v>1671</v>
      </c>
      <c r="E154" s="10">
        <v>152</v>
      </c>
    </row>
    <row r="155" spans="1:5" x14ac:dyDescent="0.3">
      <c r="A155">
        <v>153</v>
      </c>
      <c r="B155" t="s">
        <v>1155</v>
      </c>
      <c r="C155" t="s">
        <v>1156</v>
      </c>
      <c r="D155" s="10" t="s">
        <v>1672</v>
      </c>
      <c r="E155" s="10">
        <v>153</v>
      </c>
    </row>
    <row r="156" spans="1:5" x14ac:dyDescent="0.3">
      <c r="A156">
        <v>154</v>
      </c>
      <c r="B156" t="s">
        <v>1157</v>
      </c>
      <c r="C156" t="s">
        <v>1158</v>
      </c>
      <c r="D156" s="10" t="s">
        <v>1673</v>
      </c>
      <c r="E156" s="10">
        <v>154</v>
      </c>
    </row>
    <row r="157" spans="1:5" x14ac:dyDescent="0.3">
      <c r="A157">
        <v>155</v>
      </c>
      <c r="B157" t="s">
        <v>1159</v>
      </c>
      <c r="C157" t="s">
        <v>1160</v>
      </c>
      <c r="D157" s="10" t="s">
        <v>1674</v>
      </c>
      <c r="E157" s="10">
        <v>155</v>
      </c>
    </row>
    <row r="158" spans="1:5" x14ac:dyDescent="0.3">
      <c r="A158">
        <v>156</v>
      </c>
      <c r="B158" t="s">
        <v>1161</v>
      </c>
      <c r="C158" t="s">
        <v>1162</v>
      </c>
      <c r="D158" s="10" t="s">
        <v>1675</v>
      </c>
      <c r="E158" s="10">
        <v>156</v>
      </c>
    </row>
    <row r="159" spans="1:5" x14ac:dyDescent="0.3">
      <c r="A159">
        <v>157</v>
      </c>
      <c r="B159" t="s">
        <v>1163</v>
      </c>
      <c r="C159" t="s">
        <v>1164</v>
      </c>
      <c r="D159" s="10" t="s">
        <v>1676</v>
      </c>
      <c r="E159" s="10">
        <v>157</v>
      </c>
    </row>
    <row r="160" spans="1:5" x14ac:dyDescent="0.3">
      <c r="A160">
        <v>158</v>
      </c>
      <c r="B160" t="s">
        <v>1165</v>
      </c>
      <c r="C160" t="s">
        <v>1166</v>
      </c>
      <c r="D160" s="10" t="s">
        <v>1677</v>
      </c>
      <c r="E160" s="10">
        <v>158</v>
      </c>
    </row>
    <row r="161" spans="1:5" x14ac:dyDescent="0.3">
      <c r="A161">
        <v>159</v>
      </c>
      <c r="B161" t="s">
        <v>1167</v>
      </c>
      <c r="C161" t="s">
        <v>1168</v>
      </c>
      <c r="D161" s="10" t="s">
        <v>1678</v>
      </c>
      <c r="E161" s="10">
        <v>159</v>
      </c>
    </row>
    <row r="162" spans="1:5" x14ac:dyDescent="0.3">
      <c r="A162">
        <v>160</v>
      </c>
      <c r="B162" t="s">
        <v>1169</v>
      </c>
      <c r="C162" t="s">
        <v>1170</v>
      </c>
      <c r="D162" s="10" t="s">
        <v>1679</v>
      </c>
      <c r="E162" s="10">
        <v>160</v>
      </c>
    </row>
    <row r="163" spans="1:5" x14ac:dyDescent="0.3">
      <c r="A163">
        <v>161</v>
      </c>
      <c r="B163" t="s">
        <v>1171</v>
      </c>
      <c r="C163" t="s">
        <v>1172</v>
      </c>
      <c r="D163" s="10" t="s">
        <v>1680</v>
      </c>
      <c r="E163" s="10">
        <v>161</v>
      </c>
    </row>
    <row r="164" spans="1:5" x14ac:dyDescent="0.3">
      <c r="A164">
        <v>162</v>
      </c>
      <c r="B164" t="s">
        <v>1173</v>
      </c>
      <c r="C164" t="s">
        <v>1174</v>
      </c>
      <c r="D164" s="10" t="s">
        <v>1681</v>
      </c>
      <c r="E164" s="10">
        <v>162</v>
      </c>
    </row>
    <row r="165" spans="1:5" x14ac:dyDescent="0.3">
      <c r="A165">
        <v>163</v>
      </c>
      <c r="B165" t="s">
        <v>1175</v>
      </c>
      <c r="C165" t="s">
        <v>1176</v>
      </c>
      <c r="D165" s="10" t="s">
        <v>1682</v>
      </c>
      <c r="E165" s="10">
        <v>163</v>
      </c>
    </row>
    <row r="166" spans="1:5" x14ac:dyDescent="0.3">
      <c r="A166">
        <v>164</v>
      </c>
      <c r="B166" t="s">
        <v>1177</v>
      </c>
      <c r="C166" t="s">
        <v>1178</v>
      </c>
      <c r="D166" s="10" t="s">
        <v>1683</v>
      </c>
      <c r="E166" s="10">
        <v>164</v>
      </c>
    </row>
    <row r="167" spans="1:5" x14ac:dyDescent="0.3">
      <c r="A167">
        <v>165</v>
      </c>
      <c r="B167" t="s">
        <v>1179</v>
      </c>
      <c r="C167" t="s">
        <v>1180</v>
      </c>
      <c r="D167" s="10" t="s">
        <v>1684</v>
      </c>
      <c r="E167" s="10">
        <v>165</v>
      </c>
    </row>
    <row r="168" spans="1:5" x14ac:dyDescent="0.3">
      <c r="A168">
        <v>166</v>
      </c>
      <c r="B168" t="s">
        <v>1181</v>
      </c>
      <c r="C168" t="s">
        <v>1182</v>
      </c>
      <c r="D168" s="10" t="s">
        <v>1685</v>
      </c>
      <c r="E168" s="10">
        <v>166</v>
      </c>
    </row>
    <row r="169" spans="1:5" x14ac:dyDescent="0.3">
      <c r="A169">
        <v>167</v>
      </c>
      <c r="B169" t="s">
        <v>1183</v>
      </c>
      <c r="C169" t="s">
        <v>1184</v>
      </c>
      <c r="D169" s="10" t="s">
        <v>1686</v>
      </c>
      <c r="E169" s="10">
        <v>167</v>
      </c>
    </row>
    <row r="170" spans="1:5" x14ac:dyDescent="0.3">
      <c r="A170">
        <v>168</v>
      </c>
      <c r="B170" t="s">
        <v>1185</v>
      </c>
      <c r="C170" t="s">
        <v>1186</v>
      </c>
      <c r="D170" s="10" t="s">
        <v>1687</v>
      </c>
      <c r="E170" s="10">
        <v>168</v>
      </c>
    </row>
    <row r="171" spans="1:5" x14ac:dyDescent="0.3">
      <c r="A171">
        <v>169</v>
      </c>
      <c r="B171" t="s">
        <v>1187</v>
      </c>
      <c r="C171" t="s">
        <v>1188</v>
      </c>
      <c r="D171" s="10" t="s">
        <v>1688</v>
      </c>
      <c r="E171" s="10">
        <v>169</v>
      </c>
    </row>
    <row r="172" spans="1:5" x14ac:dyDescent="0.3">
      <c r="A172">
        <v>170</v>
      </c>
      <c r="B172" t="s">
        <v>1189</v>
      </c>
      <c r="C172" t="s">
        <v>1190</v>
      </c>
      <c r="D172" s="10" t="s">
        <v>1689</v>
      </c>
      <c r="E172" s="10">
        <v>170</v>
      </c>
    </row>
    <row r="173" spans="1:5" x14ac:dyDescent="0.3">
      <c r="A173">
        <v>171</v>
      </c>
      <c r="B173" t="s">
        <v>1191</v>
      </c>
      <c r="C173" t="s">
        <v>1192</v>
      </c>
      <c r="D173" s="10" t="s">
        <v>1690</v>
      </c>
      <c r="E173" s="10">
        <v>171</v>
      </c>
    </row>
    <row r="174" spans="1:5" x14ac:dyDescent="0.3">
      <c r="A174">
        <v>172</v>
      </c>
      <c r="B174" t="s">
        <v>1193</v>
      </c>
      <c r="C174" t="s">
        <v>1194</v>
      </c>
      <c r="D174" s="10" t="s">
        <v>1691</v>
      </c>
      <c r="E174" s="10">
        <v>172</v>
      </c>
    </row>
    <row r="175" spans="1:5" x14ac:dyDescent="0.3">
      <c r="A175">
        <v>173</v>
      </c>
      <c r="B175" t="s">
        <v>1195</v>
      </c>
      <c r="C175" t="s">
        <v>1196</v>
      </c>
      <c r="D175" s="10" t="s">
        <v>1692</v>
      </c>
      <c r="E175" s="10">
        <v>173</v>
      </c>
    </row>
    <row r="176" spans="1:5" x14ac:dyDescent="0.3">
      <c r="A176">
        <v>174</v>
      </c>
      <c r="B176" t="s">
        <v>1197</v>
      </c>
      <c r="C176" t="s">
        <v>1198</v>
      </c>
      <c r="D176" s="10" t="s">
        <v>1693</v>
      </c>
      <c r="E176" s="10">
        <v>174</v>
      </c>
    </row>
    <row r="177" spans="1:5" x14ac:dyDescent="0.3">
      <c r="A177">
        <v>175</v>
      </c>
      <c r="B177" t="s">
        <v>1199</v>
      </c>
      <c r="C177" t="s">
        <v>1200</v>
      </c>
      <c r="D177" s="10" t="s">
        <v>1694</v>
      </c>
      <c r="E177" s="10">
        <v>175</v>
      </c>
    </row>
    <row r="178" spans="1:5" x14ac:dyDescent="0.3">
      <c r="A178">
        <v>176</v>
      </c>
      <c r="B178" t="s">
        <v>1201</v>
      </c>
      <c r="C178" t="s">
        <v>1202</v>
      </c>
      <c r="D178" s="10" t="s">
        <v>1695</v>
      </c>
      <c r="E178" s="10">
        <v>176</v>
      </c>
    </row>
    <row r="179" spans="1:5" x14ac:dyDescent="0.3">
      <c r="A179">
        <v>177</v>
      </c>
      <c r="B179" t="s">
        <v>1203</v>
      </c>
      <c r="C179" t="s">
        <v>1204</v>
      </c>
      <c r="D179" s="10" t="s">
        <v>1696</v>
      </c>
      <c r="E179" s="10">
        <v>177</v>
      </c>
    </row>
    <row r="180" spans="1:5" x14ac:dyDescent="0.3">
      <c r="A180">
        <v>178</v>
      </c>
      <c r="B180" t="s">
        <v>1205</v>
      </c>
      <c r="C180" t="s">
        <v>1206</v>
      </c>
      <c r="D180" s="10" t="s">
        <v>1697</v>
      </c>
      <c r="E180" s="10">
        <v>178</v>
      </c>
    </row>
    <row r="181" spans="1:5" x14ac:dyDescent="0.3">
      <c r="A181">
        <v>179</v>
      </c>
      <c r="B181" t="s">
        <v>1207</v>
      </c>
      <c r="C181" t="s">
        <v>1208</v>
      </c>
      <c r="D181" s="10" t="s">
        <v>1698</v>
      </c>
      <c r="E181" s="10">
        <v>179</v>
      </c>
    </row>
    <row r="182" spans="1:5" x14ac:dyDescent="0.3">
      <c r="A182">
        <v>180</v>
      </c>
      <c r="B182" t="s">
        <v>1209</v>
      </c>
      <c r="C182" t="s">
        <v>1210</v>
      </c>
      <c r="D182" s="10" t="s">
        <v>1699</v>
      </c>
      <c r="E182" s="10">
        <v>180</v>
      </c>
    </row>
    <row r="183" spans="1:5" x14ac:dyDescent="0.3">
      <c r="A183">
        <v>181</v>
      </c>
      <c r="B183" t="s">
        <v>1211</v>
      </c>
      <c r="C183" t="s">
        <v>1212</v>
      </c>
      <c r="D183" s="10" t="s">
        <v>1700</v>
      </c>
      <c r="E183" s="10">
        <v>181</v>
      </c>
    </row>
    <row r="184" spans="1:5" x14ac:dyDescent="0.3">
      <c r="A184">
        <v>182</v>
      </c>
      <c r="B184" t="s">
        <v>1213</v>
      </c>
      <c r="C184" t="s">
        <v>1214</v>
      </c>
      <c r="D184" s="10" t="s">
        <v>1701</v>
      </c>
      <c r="E184" s="10">
        <v>182</v>
      </c>
    </row>
    <row r="185" spans="1:5" x14ac:dyDescent="0.3">
      <c r="A185">
        <v>183</v>
      </c>
      <c r="B185" t="s">
        <v>1215</v>
      </c>
      <c r="C185" t="s">
        <v>1216</v>
      </c>
      <c r="D185" s="10" t="s">
        <v>1702</v>
      </c>
      <c r="E185" s="10">
        <v>183</v>
      </c>
    </row>
    <row r="186" spans="1:5" x14ac:dyDescent="0.3">
      <c r="A186">
        <v>184</v>
      </c>
      <c r="B186" t="s">
        <v>1217</v>
      </c>
      <c r="C186" t="s">
        <v>1218</v>
      </c>
      <c r="D186" s="10" t="s">
        <v>1703</v>
      </c>
      <c r="E186" s="10">
        <v>184</v>
      </c>
    </row>
    <row r="187" spans="1:5" x14ac:dyDescent="0.3">
      <c r="A187">
        <v>185</v>
      </c>
      <c r="B187" t="s">
        <v>1219</v>
      </c>
      <c r="C187" t="s">
        <v>1220</v>
      </c>
      <c r="D187" s="10" t="s">
        <v>1704</v>
      </c>
      <c r="E187" s="10">
        <v>185</v>
      </c>
    </row>
    <row r="188" spans="1:5" x14ac:dyDescent="0.3">
      <c r="A188">
        <v>186</v>
      </c>
      <c r="B188" t="s">
        <v>1221</v>
      </c>
      <c r="C188" t="s">
        <v>1222</v>
      </c>
      <c r="D188" s="10" t="s">
        <v>1705</v>
      </c>
      <c r="E188" s="10">
        <v>186</v>
      </c>
    </row>
    <row r="189" spans="1:5" x14ac:dyDescent="0.3">
      <c r="A189">
        <v>187</v>
      </c>
      <c r="B189" t="s">
        <v>1223</v>
      </c>
      <c r="C189" t="s">
        <v>1224</v>
      </c>
      <c r="D189" s="10" t="s">
        <v>1706</v>
      </c>
      <c r="E189" s="10">
        <v>187</v>
      </c>
    </row>
    <row r="190" spans="1:5" x14ac:dyDescent="0.3">
      <c r="A190">
        <v>188</v>
      </c>
      <c r="B190" t="s">
        <v>1225</v>
      </c>
      <c r="C190" t="s">
        <v>1226</v>
      </c>
      <c r="D190" s="10" t="s">
        <v>1707</v>
      </c>
      <c r="E190" s="10">
        <v>188</v>
      </c>
    </row>
    <row r="191" spans="1:5" x14ac:dyDescent="0.3">
      <c r="A191">
        <v>189</v>
      </c>
      <c r="B191" t="s">
        <v>1227</v>
      </c>
      <c r="C191" t="s">
        <v>1228</v>
      </c>
      <c r="D191" s="10" t="s">
        <v>1708</v>
      </c>
      <c r="E191" s="10">
        <v>189</v>
      </c>
    </row>
    <row r="192" spans="1:5" x14ac:dyDescent="0.3">
      <c r="A192">
        <v>190</v>
      </c>
      <c r="B192" t="s">
        <v>1229</v>
      </c>
      <c r="C192" t="s">
        <v>1230</v>
      </c>
      <c r="D192" s="10" t="s">
        <v>1709</v>
      </c>
      <c r="E192" s="10">
        <v>190</v>
      </c>
    </row>
    <row r="193" spans="1:5" x14ac:dyDescent="0.3">
      <c r="A193">
        <v>191</v>
      </c>
      <c r="B193" t="s">
        <v>1231</v>
      </c>
      <c r="C193" t="s">
        <v>1232</v>
      </c>
      <c r="D193" s="10" t="s">
        <v>1710</v>
      </c>
      <c r="E193" s="10">
        <v>191</v>
      </c>
    </row>
    <row r="194" spans="1:5" x14ac:dyDescent="0.3">
      <c r="A194">
        <v>192</v>
      </c>
      <c r="B194" t="s">
        <v>1233</v>
      </c>
      <c r="C194" t="s">
        <v>1234</v>
      </c>
      <c r="D194" s="10" t="s">
        <v>1711</v>
      </c>
      <c r="E194" s="10">
        <v>192</v>
      </c>
    </row>
    <row r="195" spans="1:5" x14ac:dyDescent="0.3">
      <c r="A195">
        <v>193</v>
      </c>
      <c r="B195" t="s">
        <v>1235</v>
      </c>
      <c r="C195" t="s">
        <v>1236</v>
      </c>
      <c r="D195" s="10" t="s">
        <v>1712</v>
      </c>
      <c r="E195" s="10">
        <v>193</v>
      </c>
    </row>
    <row r="196" spans="1:5" x14ac:dyDescent="0.3">
      <c r="A196">
        <v>194</v>
      </c>
      <c r="B196" t="s">
        <v>1237</v>
      </c>
      <c r="C196" t="s">
        <v>1238</v>
      </c>
      <c r="D196" s="10" t="s">
        <v>1713</v>
      </c>
      <c r="E196" s="10">
        <v>194</v>
      </c>
    </row>
    <row r="197" spans="1:5" x14ac:dyDescent="0.3">
      <c r="A197">
        <v>195</v>
      </c>
      <c r="B197" t="s">
        <v>1239</v>
      </c>
      <c r="C197" t="s">
        <v>1240</v>
      </c>
      <c r="D197" s="10" t="s">
        <v>1714</v>
      </c>
      <c r="E197" s="10">
        <v>195</v>
      </c>
    </row>
    <row r="198" spans="1:5" x14ac:dyDescent="0.3">
      <c r="A198">
        <v>196</v>
      </c>
      <c r="B198" t="s">
        <v>1241</v>
      </c>
      <c r="C198" t="s">
        <v>1242</v>
      </c>
      <c r="D198" s="10" t="s">
        <v>1715</v>
      </c>
      <c r="E198" s="10">
        <v>196</v>
      </c>
    </row>
    <row r="199" spans="1:5" x14ac:dyDescent="0.3">
      <c r="A199">
        <v>197</v>
      </c>
      <c r="B199" t="s">
        <v>1243</v>
      </c>
      <c r="C199" t="s">
        <v>1244</v>
      </c>
      <c r="D199" s="10" t="s">
        <v>1716</v>
      </c>
      <c r="E199" s="10">
        <v>197</v>
      </c>
    </row>
    <row r="200" spans="1:5" x14ac:dyDescent="0.3">
      <c r="A200">
        <v>198</v>
      </c>
      <c r="B200" t="s">
        <v>1245</v>
      </c>
      <c r="C200" t="s">
        <v>1246</v>
      </c>
      <c r="D200" s="10" t="s">
        <v>1717</v>
      </c>
      <c r="E200" s="10">
        <v>198</v>
      </c>
    </row>
    <row r="201" spans="1:5" x14ac:dyDescent="0.3">
      <c r="A201">
        <v>199</v>
      </c>
      <c r="B201" t="s">
        <v>1247</v>
      </c>
      <c r="C201" t="s">
        <v>1248</v>
      </c>
      <c r="D201" s="10" t="s">
        <v>1718</v>
      </c>
      <c r="E201" s="10">
        <v>199</v>
      </c>
    </row>
    <row r="202" spans="1:5" x14ac:dyDescent="0.3">
      <c r="A202">
        <v>200</v>
      </c>
      <c r="B202" t="s">
        <v>1249</v>
      </c>
      <c r="C202" t="s">
        <v>1250</v>
      </c>
      <c r="D202" s="10" t="s">
        <v>1719</v>
      </c>
      <c r="E202" s="10">
        <v>200</v>
      </c>
    </row>
    <row r="203" spans="1:5" x14ac:dyDescent="0.3">
      <c r="A203">
        <v>201</v>
      </c>
      <c r="B203" t="s">
        <v>1251</v>
      </c>
      <c r="C203" t="s">
        <v>1252</v>
      </c>
      <c r="D203" s="10" t="s">
        <v>1720</v>
      </c>
      <c r="E203" s="10">
        <v>201</v>
      </c>
    </row>
    <row r="204" spans="1:5" x14ac:dyDescent="0.3">
      <c r="A204">
        <v>202</v>
      </c>
      <c r="B204" t="s">
        <v>1253</v>
      </c>
      <c r="C204" t="s">
        <v>1254</v>
      </c>
      <c r="D204" s="10" t="s">
        <v>1721</v>
      </c>
      <c r="E204" s="10">
        <v>202</v>
      </c>
    </row>
    <row r="205" spans="1:5" x14ac:dyDescent="0.3">
      <c r="A205">
        <v>203</v>
      </c>
      <c r="B205" t="s">
        <v>1255</v>
      </c>
      <c r="C205" t="s">
        <v>1256</v>
      </c>
      <c r="D205" s="10" t="s">
        <v>1722</v>
      </c>
      <c r="E205" s="10">
        <v>203</v>
      </c>
    </row>
    <row r="206" spans="1:5" x14ac:dyDescent="0.3">
      <c r="A206">
        <v>204</v>
      </c>
      <c r="B206" t="s">
        <v>1257</v>
      </c>
      <c r="C206" t="s">
        <v>1258</v>
      </c>
      <c r="D206" s="10" t="s">
        <v>1723</v>
      </c>
      <c r="E206" s="10">
        <v>204</v>
      </c>
    </row>
    <row r="207" spans="1:5" x14ac:dyDescent="0.3">
      <c r="A207">
        <v>205</v>
      </c>
      <c r="B207" t="s">
        <v>1259</v>
      </c>
      <c r="C207" t="s">
        <v>1260</v>
      </c>
      <c r="D207" s="10" t="s">
        <v>1724</v>
      </c>
      <c r="E207" s="10">
        <v>205</v>
      </c>
    </row>
    <row r="208" spans="1:5" x14ac:dyDescent="0.3">
      <c r="A208">
        <v>206</v>
      </c>
      <c r="B208" t="s">
        <v>1261</v>
      </c>
      <c r="C208" t="s">
        <v>1262</v>
      </c>
      <c r="D208" s="10" t="s">
        <v>1725</v>
      </c>
      <c r="E208" s="10">
        <v>206</v>
      </c>
    </row>
    <row r="209" spans="1:5" x14ac:dyDescent="0.3">
      <c r="A209">
        <v>207</v>
      </c>
      <c r="B209" t="s">
        <v>1263</v>
      </c>
      <c r="C209" t="s">
        <v>1264</v>
      </c>
      <c r="D209" s="10" t="s">
        <v>1726</v>
      </c>
      <c r="E209" s="10">
        <v>207</v>
      </c>
    </row>
    <row r="210" spans="1:5" x14ac:dyDescent="0.3">
      <c r="A210">
        <v>208</v>
      </c>
      <c r="B210" t="s">
        <v>1265</v>
      </c>
      <c r="C210" t="s">
        <v>1266</v>
      </c>
      <c r="D210" s="10" t="s">
        <v>1727</v>
      </c>
      <c r="E210" s="10">
        <v>208</v>
      </c>
    </row>
    <row r="211" spans="1:5" x14ac:dyDescent="0.3">
      <c r="A211">
        <v>209</v>
      </c>
      <c r="B211" t="s">
        <v>1267</v>
      </c>
      <c r="C211" t="s">
        <v>1268</v>
      </c>
      <c r="D211" s="10" t="s">
        <v>1728</v>
      </c>
      <c r="E211" s="10">
        <v>209</v>
      </c>
    </row>
    <row r="212" spans="1:5" x14ac:dyDescent="0.3">
      <c r="A212">
        <v>210</v>
      </c>
      <c r="B212" t="s">
        <v>1269</v>
      </c>
      <c r="C212" t="s">
        <v>1270</v>
      </c>
      <c r="D212" s="10" t="s">
        <v>1729</v>
      </c>
      <c r="E212" s="10">
        <v>210</v>
      </c>
    </row>
    <row r="213" spans="1:5" x14ac:dyDescent="0.3">
      <c r="A213">
        <v>211</v>
      </c>
      <c r="B213" t="s">
        <v>1271</v>
      </c>
      <c r="C213" t="s">
        <v>1272</v>
      </c>
      <c r="D213" s="10" t="s">
        <v>1730</v>
      </c>
      <c r="E213" s="10">
        <v>211</v>
      </c>
    </row>
    <row r="214" spans="1:5" x14ac:dyDescent="0.3">
      <c r="A214">
        <v>212</v>
      </c>
      <c r="B214" t="s">
        <v>1273</v>
      </c>
      <c r="C214" t="s">
        <v>1274</v>
      </c>
      <c r="D214" s="10" t="s">
        <v>1731</v>
      </c>
      <c r="E214" s="10">
        <v>212</v>
      </c>
    </row>
    <row r="215" spans="1:5" x14ac:dyDescent="0.3">
      <c r="A215">
        <v>213</v>
      </c>
      <c r="B215" t="s">
        <v>1275</v>
      </c>
      <c r="C215" t="s">
        <v>1276</v>
      </c>
      <c r="D215" s="10" t="s">
        <v>1732</v>
      </c>
      <c r="E215" s="10">
        <v>213</v>
      </c>
    </row>
    <row r="216" spans="1:5" x14ac:dyDescent="0.3">
      <c r="A216">
        <v>214</v>
      </c>
      <c r="B216" t="s">
        <v>1277</v>
      </c>
      <c r="C216" t="s">
        <v>1278</v>
      </c>
      <c r="D216" s="10" t="s">
        <v>1733</v>
      </c>
      <c r="E216" s="10">
        <v>214</v>
      </c>
    </row>
    <row r="217" spans="1:5" x14ac:dyDescent="0.3">
      <c r="A217">
        <v>215</v>
      </c>
      <c r="B217" t="s">
        <v>1279</v>
      </c>
      <c r="C217" t="s">
        <v>1280</v>
      </c>
      <c r="D217" s="10" t="s">
        <v>1734</v>
      </c>
      <c r="E217" s="10">
        <v>215</v>
      </c>
    </row>
    <row r="218" spans="1:5" x14ac:dyDescent="0.3">
      <c r="A218">
        <v>216</v>
      </c>
      <c r="B218" t="s">
        <v>1281</v>
      </c>
      <c r="C218" t="s">
        <v>1282</v>
      </c>
      <c r="D218" s="10" t="s">
        <v>1735</v>
      </c>
      <c r="E218" s="10">
        <v>216</v>
      </c>
    </row>
    <row r="219" spans="1:5" x14ac:dyDescent="0.3">
      <c r="A219">
        <v>217</v>
      </c>
      <c r="B219" t="s">
        <v>1283</v>
      </c>
      <c r="C219" t="s">
        <v>1284</v>
      </c>
      <c r="D219" s="10" t="s">
        <v>1736</v>
      </c>
      <c r="E219" s="10">
        <v>217</v>
      </c>
    </row>
    <row r="220" spans="1:5" x14ac:dyDescent="0.3">
      <c r="A220">
        <v>218</v>
      </c>
      <c r="B220" t="s">
        <v>1285</v>
      </c>
      <c r="C220" t="s">
        <v>1286</v>
      </c>
      <c r="D220" s="10" t="s">
        <v>1737</v>
      </c>
      <c r="E220" s="10">
        <v>218</v>
      </c>
    </row>
    <row r="221" spans="1:5" x14ac:dyDescent="0.3">
      <c r="A221">
        <v>219</v>
      </c>
      <c r="B221" t="s">
        <v>1287</v>
      </c>
      <c r="C221" t="s">
        <v>1288</v>
      </c>
      <c r="D221" s="10" t="s">
        <v>1738</v>
      </c>
      <c r="E221" s="10">
        <v>219</v>
      </c>
    </row>
    <row r="222" spans="1:5" x14ac:dyDescent="0.3">
      <c r="A222">
        <v>220</v>
      </c>
      <c r="B222" t="s">
        <v>1289</v>
      </c>
      <c r="C222" t="s">
        <v>1290</v>
      </c>
      <c r="D222" s="10" t="s">
        <v>1739</v>
      </c>
      <c r="E222" s="10">
        <v>220</v>
      </c>
    </row>
    <row r="223" spans="1:5" x14ac:dyDescent="0.3">
      <c r="A223">
        <v>221</v>
      </c>
      <c r="B223" t="s">
        <v>1291</v>
      </c>
      <c r="C223" t="s">
        <v>1292</v>
      </c>
      <c r="D223" s="10" t="s">
        <v>1740</v>
      </c>
      <c r="E223" s="10">
        <v>221</v>
      </c>
    </row>
    <row r="224" spans="1:5" x14ac:dyDescent="0.3">
      <c r="A224">
        <v>222</v>
      </c>
      <c r="B224" t="s">
        <v>1293</v>
      </c>
      <c r="C224" t="s">
        <v>1294</v>
      </c>
      <c r="D224" s="10" t="s">
        <v>1741</v>
      </c>
      <c r="E224" s="10">
        <v>222</v>
      </c>
    </row>
    <row r="225" spans="1:5" x14ac:dyDescent="0.3">
      <c r="A225">
        <v>223</v>
      </c>
      <c r="B225" t="s">
        <v>1295</v>
      </c>
      <c r="C225" t="s">
        <v>1296</v>
      </c>
      <c r="D225" s="10" t="s">
        <v>1742</v>
      </c>
      <c r="E225" s="10">
        <v>223</v>
      </c>
    </row>
    <row r="226" spans="1:5" x14ac:dyDescent="0.3">
      <c r="A226">
        <v>224</v>
      </c>
      <c r="B226" t="s">
        <v>1297</v>
      </c>
      <c r="C226" t="s">
        <v>1298</v>
      </c>
      <c r="D226" s="10" t="s">
        <v>1743</v>
      </c>
      <c r="E226" s="10">
        <v>224</v>
      </c>
    </row>
    <row r="227" spans="1:5" x14ac:dyDescent="0.3">
      <c r="A227">
        <v>225</v>
      </c>
      <c r="B227" t="s">
        <v>1299</v>
      </c>
      <c r="C227" t="s">
        <v>1300</v>
      </c>
      <c r="D227" s="10" t="s">
        <v>1744</v>
      </c>
      <c r="E227" s="10">
        <v>225</v>
      </c>
    </row>
    <row r="228" spans="1:5" x14ac:dyDescent="0.3">
      <c r="A228">
        <v>226</v>
      </c>
      <c r="B228" t="s">
        <v>1301</v>
      </c>
      <c r="C228" t="s">
        <v>1302</v>
      </c>
      <c r="D228" s="10" t="s">
        <v>1745</v>
      </c>
      <c r="E228" s="10">
        <v>226</v>
      </c>
    </row>
    <row r="229" spans="1:5" x14ac:dyDescent="0.3">
      <c r="A229">
        <v>227</v>
      </c>
      <c r="B229" t="s">
        <v>1303</v>
      </c>
      <c r="C229" t="s">
        <v>1304</v>
      </c>
      <c r="D229" s="10" t="s">
        <v>1746</v>
      </c>
      <c r="E229" s="10">
        <v>227</v>
      </c>
    </row>
    <row r="230" spans="1:5" x14ac:dyDescent="0.3">
      <c r="A230">
        <v>228</v>
      </c>
      <c r="B230" t="s">
        <v>1305</v>
      </c>
      <c r="C230" t="s">
        <v>1306</v>
      </c>
      <c r="D230" s="10" t="s">
        <v>1747</v>
      </c>
      <c r="E230" s="10">
        <v>228</v>
      </c>
    </row>
    <row r="231" spans="1:5" x14ac:dyDescent="0.3">
      <c r="A231">
        <v>229</v>
      </c>
      <c r="B231" t="s">
        <v>1307</v>
      </c>
      <c r="C231" t="s">
        <v>1308</v>
      </c>
      <c r="D231" s="10" t="s">
        <v>1748</v>
      </c>
      <c r="E231" s="10">
        <v>229</v>
      </c>
    </row>
    <row r="232" spans="1:5" x14ac:dyDescent="0.3">
      <c r="A232">
        <v>230</v>
      </c>
      <c r="B232" t="s">
        <v>1309</v>
      </c>
      <c r="C232" t="s">
        <v>1310</v>
      </c>
      <c r="D232" s="10" t="s">
        <v>1749</v>
      </c>
      <c r="E232" s="10">
        <v>230</v>
      </c>
    </row>
    <row r="233" spans="1:5" x14ac:dyDescent="0.3">
      <c r="A233">
        <v>231</v>
      </c>
      <c r="B233" t="s">
        <v>1311</v>
      </c>
      <c r="C233" t="s">
        <v>1312</v>
      </c>
      <c r="D233" s="10" t="s">
        <v>1750</v>
      </c>
      <c r="E233" s="10">
        <v>231</v>
      </c>
    </row>
    <row r="234" spans="1:5" x14ac:dyDescent="0.3">
      <c r="A234">
        <v>232</v>
      </c>
      <c r="B234" t="s">
        <v>1313</v>
      </c>
      <c r="C234" t="s">
        <v>1314</v>
      </c>
      <c r="D234" s="10" t="s">
        <v>1751</v>
      </c>
      <c r="E234" s="10">
        <v>232</v>
      </c>
    </row>
    <row r="235" spans="1:5" x14ac:dyDescent="0.3">
      <c r="A235">
        <v>233</v>
      </c>
      <c r="B235" t="s">
        <v>1315</v>
      </c>
      <c r="C235" t="s">
        <v>1316</v>
      </c>
      <c r="D235" s="10" t="s">
        <v>1752</v>
      </c>
      <c r="E235" s="10">
        <v>233</v>
      </c>
    </row>
    <row r="236" spans="1:5" x14ac:dyDescent="0.3">
      <c r="A236">
        <v>234</v>
      </c>
      <c r="B236" t="s">
        <v>1317</v>
      </c>
      <c r="C236" t="s">
        <v>1318</v>
      </c>
      <c r="D236" s="10" t="s">
        <v>1753</v>
      </c>
      <c r="E236" s="10">
        <v>234</v>
      </c>
    </row>
    <row r="237" spans="1:5" x14ac:dyDescent="0.3">
      <c r="A237">
        <v>235</v>
      </c>
      <c r="B237" t="s">
        <v>1319</v>
      </c>
      <c r="C237" t="s">
        <v>1320</v>
      </c>
      <c r="D237" s="10" t="s">
        <v>1754</v>
      </c>
      <c r="E237" s="10">
        <v>235</v>
      </c>
    </row>
    <row r="238" spans="1:5" x14ac:dyDescent="0.3">
      <c r="A238">
        <v>236</v>
      </c>
      <c r="B238" t="s">
        <v>1321</v>
      </c>
      <c r="C238" t="s">
        <v>1322</v>
      </c>
      <c r="D238" s="10" t="s">
        <v>1755</v>
      </c>
      <c r="E238" s="10">
        <v>236</v>
      </c>
    </row>
    <row r="239" spans="1:5" x14ac:dyDescent="0.3">
      <c r="A239">
        <v>237</v>
      </c>
      <c r="B239" t="s">
        <v>1323</v>
      </c>
      <c r="C239" t="s">
        <v>1324</v>
      </c>
      <c r="D239" s="10" t="s">
        <v>1756</v>
      </c>
      <c r="E239" s="10">
        <v>237</v>
      </c>
    </row>
    <row r="240" spans="1:5" x14ac:dyDescent="0.3">
      <c r="A240">
        <v>238</v>
      </c>
      <c r="B240" t="s">
        <v>1325</v>
      </c>
      <c r="C240" t="s">
        <v>1326</v>
      </c>
      <c r="D240" s="10" t="s">
        <v>1757</v>
      </c>
      <c r="E240" s="10">
        <v>238</v>
      </c>
    </row>
    <row r="241" spans="1:5" x14ac:dyDescent="0.3">
      <c r="A241">
        <v>239</v>
      </c>
      <c r="B241" t="s">
        <v>1327</v>
      </c>
      <c r="C241" t="s">
        <v>1328</v>
      </c>
      <c r="D241" s="10" t="s">
        <v>1758</v>
      </c>
      <c r="E241" s="10">
        <v>239</v>
      </c>
    </row>
    <row r="242" spans="1:5" x14ac:dyDescent="0.3">
      <c r="A242">
        <v>240</v>
      </c>
      <c r="B242" t="s">
        <v>1329</v>
      </c>
      <c r="C242" t="s">
        <v>1330</v>
      </c>
      <c r="D242" s="10" t="s">
        <v>1759</v>
      </c>
      <c r="E242" s="10">
        <v>240</v>
      </c>
    </row>
    <row r="243" spans="1:5" x14ac:dyDescent="0.3">
      <c r="A243">
        <v>241</v>
      </c>
      <c r="B243" t="s">
        <v>1331</v>
      </c>
      <c r="C243" t="s">
        <v>1332</v>
      </c>
      <c r="D243" s="10" t="s">
        <v>1760</v>
      </c>
      <c r="E243" s="10">
        <v>241</v>
      </c>
    </row>
    <row r="244" spans="1:5" x14ac:dyDescent="0.3">
      <c r="A244">
        <v>242</v>
      </c>
      <c r="B244" t="s">
        <v>1333</v>
      </c>
      <c r="C244" t="s">
        <v>1334</v>
      </c>
      <c r="D244" s="10" t="s">
        <v>1761</v>
      </c>
      <c r="E244" s="10">
        <v>242</v>
      </c>
    </row>
    <row r="245" spans="1:5" x14ac:dyDescent="0.3">
      <c r="A245">
        <v>243</v>
      </c>
      <c r="B245" t="s">
        <v>1335</v>
      </c>
      <c r="C245" t="s">
        <v>1336</v>
      </c>
      <c r="D245" s="10" t="s">
        <v>1762</v>
      </c>
      <c r="E245" s="10">
        <v>243</v>
      </c>
    </row>
    <row r="246" spans="1:5" x14ac:dyDescent="0.3">
      <c r="A246">
        <v>244</v>
      </c>
      <c r="B246" t="s">
        <v>1337</v>
      </c>
      <c r="C246" t="s">
        <v>1338</v>
      </c>
      <c r="D246" s="10" t="s">
        <v>1763</v>
      </c>
      <c r="E246" s="10">
        <v>244</v>
      </c>
    </row>
    <row r="247" spans="1:5" x14ac:dyDescent="0.3">
      <c r="A247">
        <v>245</v>
      </c>
      <c r="B247" t="s">
        <v>1339</v>
      </c>
      <c r="C247" t="s">
        <v>1340</v>
      </c>
      <c r="D247" s="10" t="s">
        <v>1764</v>
      </c>
      <c r="E247" s="10">
        <v>245</v>
      </c>
    </row>
    <row r="248" spans="1:5" x14ac:dyDescent="0.3">
      <c r="A248">
        <v>246</v>
      </c>
      <c r="B248" t="s">
        <v>1341</v>
      </c>
      <c r="C248" t="s">
        <v>1342</v>
      </c>
      <c r="D248" s="10" t="s">
        <v>1765</v>
      </c>
      <c r="E248" s="10">
        <v>246</v>
      </c>
    </row>
    <row r="249" spans="1:5" x14ac:dyDescent="0.3">
      <c r="A249">
        <v>247</v>
      </c>
      <c r="B249" t="s">
        <v>1343</v>
      </c>
      <c r="C249" t="s">
        <v>1344</v>
      </c>
      <c r="D249" s="10" t="s">
        <v>1766</v>
      </c>
      <c r="E249" s="10">
        <v>247</v>
      </c>
    </row>
    <row r="250" spans="1:5" x14ac:dyDescent="0.3">
      <c r="A250">
        <v>248</v>
      </c>
      <c r="B250" t="s">
        <v>1345</v>
      </c>
      <c r="C250" t="s">
        <v>1346</v>
      </c>
      <c r="D250" s="10" t="s">
        <v>1767</v>
      </c>
      <c r="E250" s="10">
        <v>248</v>
      </c>
    </row>
    <row r="251" spans="1:5" x14ac:dyDescent="0.3">
      <c r="A251">
        <v>249</v>
      </c>
      <c r="B251" t="s">
        <v>1347</v>
      </c>
      <c r="C251" t="s">
        <v>1348</v>
      </c>
      <c r="D251" s="10" t="s">
        <v>1768</v>
      </c>
      <c r="E251" s="10">
        <v>249</v>
      </c>
    </row>
    <row r="252" spans="1:5" x14ac:dyDescent="0.3">
      <c r="A252">
        <v>250</v>
      </c>
      <c r="B252" t="s">
        <v>1349</v>
      </c>
      <c r="C252" t="s">
        <v>1350</v>
      </c>
      <c r="D252" s="10" t="s">
        <v>1769</v>
      </c>
      <c r="E252" s="10">
        <v>250</v>
      </c>
    </row>
    <row r="253" spans="1:5" x14ac:dyDescent="0.3">
      <c r="A253">
        <v>251</v>
      </c>
      <c r="B253" t="s">
        <v>1351</v>
      </c>
      <c r="C253" t="s">
        <v>1352</v>
      </c>
      <c r="D253" s="10" t="s">
        <v>1770</v>
      </c>
      <c r="E253" s="10">
        <v>251</v>
      </c>
    </row>
    <row r="254" spans="1:5" x14ac:dyDescent="0.3">
      <c r="A254">
        <v>252</v>
      </c>
      <c r="B254" t="s">
        <v>1353</v>
      </c>
      <c r="C254" t="s">
        <v>1354</v>
      </c>
      <c r="D254" s="10" t="s">
        <v>1771</v>
      </c>
      <c r="E254" s="10">
        <v>252</v>
      </c>
    </row>
    <row r="255" spans="1:5" x14ac:dyDescent="0.3">
      <c r="A255">
        <v>253</v>
      </c>
      <c r="B255" t="s">
        <v>1355</v>
      </c>
      <c r="C255" t="s">
        <v>1356</v>
      </c>
      <c r="D255" s="10" t="s">
        <v>1772</v>
      </c>
      <c r="E255" s="10">
        <v>253</v>
      </c>
    </row>
    <row r="256" spans="1:5" x14ac:dyDescent="0.3">
      <c r="A256">
        <v>254</v>
      </c>
      <c r="B256" t="s">
        <v>1357</v>
      </c>
      <c r="C256" t="s">
        <v>1358</v>
      </c>
      <c r="D256" s="10" t="s">
        <v>1773</v>
      </c>
      <c r="E256" s="10">
        <v>254</v>
      </c>
    </row>
    <row r="257" spans="1:5" x14ac:dyDescent="0.3">
      <c r="A257">
        <v>255</v>
      </c>
      <c r="B257" t="s">
        <v>1359</v>
      </c>
      <c r="C257" t="s">
        <v>1360</v>
      </c>
      <c r="D257" s="10" t="s">
        <v>1774</v>
      </c>
      <c r="E257" s="10">
        <v>255</v>
      </c>
    </row>
    <row r="258" spans="1:5" x14ac:dyDescent="0.3">
      <c r="A258">
        <v>256</v>
      </c>
      <c r="B258" t="s">
        <v>1361</v>
      </c>
      <c r="C258" t="s">
        <v>1362</v>
      </c>
      <c r="D258" s="10" t="s">
        <v>1775</v>
      </c>
      <c r="E258" s="10">
        <v>256</v>
      </c>
    </row>
    <row r="259" spans="1:5" x14ac:dyDescent="0.3">
      <c r="A259">
        <v>257</v>
      </c>
      <c r="B259" t="s">
        <v>1363</v>
      </c>
      <c r="C259" t="s">
        <v>1364</v>
      </c>
      <c r="D259" s="10" t="s">
        <v>1776</v>
      </c>
      <c r="E259" s="10">
        <v>257</v>
      </c>
    </row>
    <row r="260" spans="1:5" x14ac:dyDescent="0.3">
      <c r="A260">
        <v>258</v>
      </c>
      <c r="B260" t="s">
        <v>1365</v>
      </c>
      <c r="C260" t="s">
        <v>1366</v>
      </c>
      <c r="D260" s="10" t="s">
        <v>1777</v>
      </c>
      <c r="E260" s="10">
        <v>258</v>
      </c>
    </row>
    <row r="261" spans="1:5" x14ac:dyDescent="0.3">
      <c r="A261">
        <v>259</v>
      </c>
      <c r="B261" t="s">
        <v>1367</v>
      </c>
      <c r="C261" t="s">
        <v>1368</v>
      </c>
      <c r="D261" s="10" t="s">
        <v>1778</v>
      </c>
      <c r="E261" s="10">
        <v>259</v>
      </c>
    </row>
    <row r="262" spans="1:5" x14ac:dyDescent="0.3">
      <c r="A262">
        <v>260</v>
      </c>
      <c r="B262" t="s">
        <v>1369</v>
      </c>
      <c r="C262" t="s">
        <v>1370</v>
      </c>
      <c r="D262" s="10" t="s">
        <v>1779</v>
      </c>
      <c r="E262" s="10">
        <v>260</v>
      </c>
    </row>
    <row r="263" spans="1:5" x14ac:dyDescent="0.3">
      <c r="A263">
        <v>261</v>
      </c>
      <c r="B263" t="s">
        <v>1371</v>
      </c>
      <c r="C263" t="s">
        <v>1372</v>
      </c>
      <c r="D263" s="10" t="s">
        <v>1780</v>
      </c>
      <c r="E263" s="10">
        <v>261</v>
      </c>
    </row>
    <row r="264" spans="1:5" x14ac:dyDescent="0.3">
      <c r="A264">
        <v>262</v>
      </c>
      <c r="B264" t="s">
        <v>1373</v>
      </c>
      <c r="C264" t="s">
        <v>1374</v>
      </c>
      <c r="D264" s="10" t="s">
        <v>1781</v>
      </c>
      <c r="E264" s="10">
        <v>262</v>
      </c>
    </row>
    <row r="265" spans="1:5" x14ac:dyDescent="0.3">
      <c r="A265">
        <v>263</v>
      </c>
      <c r="B265" t="s">
        <v>1375</v>
      </c>
      <c r="C265" t="s">
        <v>1376</v>
      </c>
      <c r="D265" s="10" t="s">
        <v>1782</v>
      </c>
      <c r="E265" s="10">
        <v>263</v>
      </c>
    </row>
    <row r="266" spans="1:5" x14ac:dyDescent="0.3">
      <c r="A266">
        <v>264</v>
      </c>
      <c r="B266" t="s">
        <v>1377</v>
      </c>
      <c r="C266" t="s">
        <v>1378</v>
      </c>
      <c r="D266" s="10" t="s">
        <v>1783</v>
      </c>
      <c r="E266" s="10">
        <v>264</v>
      </c>
    </row>
    <row r="267" spans="1:5" x14ac:dyDescent="0.3">
      <c r="A267">
        <v>265</v>
      </c>
      <c r="B267" t="s">
        <v>1379</v>
      </c>
      <c r="C267" t="s">
        <v>1380</v>
      </c>
      <c r="D267" s="10" t="s">
        <v>1784</v>
      </c>
      <c r="E267" s="10">
        <v>265</v>
      </c>
    </row>
    <row r="268" spans="1:5" x14ac:dyDescent="0.3">
      <c r="A268">
        <v>266</v>
      </c>
      <c r="B268" t="s">
        <v>1381</v>
      </c>
      <c r="C268" t="s">
        <v>1382</v>
      </c>
      <c r="D268" s="10" t="s">
        <v>1785</v>
      </c>
      <c r="E268" s="10">
        <v>266</v>
      </c>
    </row>
    <row r="269" spans="1:5" x14ac:dyDescent="0.3">
      <c r="A269">
        <v>267</v>
      </c>
      <c r="B269" t="s">
        <v>1383</v>
      </c>
      <c r="C269" t="s">
        <v>1384</v>
      </c>
      <c r="D269" s="10" t="s">
        <v>1786</v>
      </c>
      <c r="E269" s="10">
        <v>267</v>
      </c>
    </row>
    <row r="270" spans="1:5" x14ac:dyDescent="0.3">
      <c r="A270">
        <v>268</v>
      </c>
      <c r="B270" t="s">
        <v>1385</v>
      </c>
      <c r="C270" t="s">
        <v>1386</v>
      </c>
      <c r="D270" s="10" t="s">
        <v>1787</v>
      </c>
      <c r="E270" s="10">
        <v>268</v>
      </c>
    </row>
    <row r="271" spans="1:5" x14ac:dyDescent="0.3">
      <c r="A271">
        <v>269</v>
      </c>
      <c r="B271" t="s">
        <v>1387</v>
      </c>
      <c r="C271" t="s">
        <v>1388</v>
      </c>
      <c r="D271" s="10" t="s">
        <v>1788</v>
      </c>
      <c r="E271" s="10">
        <v>269</v>
      </c>
    </row>
    <row r="272" spans="1:5" x14ac:dyDescent="0.3">
      <c r="A272">
        <v>270</v>
      </c>
      <c r="B272" t="s">
        <v>1389</v>
      </c>
      <c r="C272" t="s">
        <v>1390</v>
      </c>
      <c r="D272" s="10" t="s">
        <v>1789</v>
      </c>
      <c r="E272" s="10">
        <v>270</v>
      </c>
    </row>
    <row r="273" spans="1:5" x14ac:dyDescent="0.3">
      <c r="A273">
        <v>271</v>
      </c>
      <c r="B273" t="s">
        <v>1391</v>
      </c>
      <c r="C273" t="s">
        <v>1392</v>
      </c>
      <c r="D273" s="10" t="s">
        <v>1790</v>
      </c>
      <c r="E273" s="10">
        <v>271</v>
      </c>
    </row>
    <row r="274" spans="1:5" x14ac:dyDescent="0.3">
      <c r="A274">
        <v>272</v>
      </c>
      <c r="B274" t="s">
        <v>1393</v>
      </c>
      <c r="C274" t="s">
        <v>1394</v>
      </c>
      <c r="D274" s="10" t="s">
        <v>1791</v>
      </c>
      <c r="E274" s="10">
        <v>272</v>
      </c>
    </row>
    <row r="275" spans="1:5" x14ac:dyDescent="0.3">
      <c r="A275">
        <v>273</v>
      </c>
      <c r="B275" t="s">
        <v>1395</v>
      </c>
      <c r="C275" t="s">
        <v>1396</v>
      </c>
      <c r="D275" s="10" t="s">
        <v>1792</v>
      </c>
      <c r="E275" s="10">
        <v>273</v>
      </c>
    </row>
    <row r="276" spans="1:5" x14ac:dyDescent="0.3">
      <c r="A276">
        <v>274</v>
      </c>
      <c r="B276" t="s">
        <v>1397</v>
      </c>
      <c r="C276" t="s">
        <v>1398</v>
      </c>
      <c r="D276" s="10" t="s">
        <v>1793</v>
      </c>
      <c r="E276" s="10">
        <v>274</v>
      </c>
    </row>
    <row r="277" spans="1:5" x14ac:dyDescent="0.3">
      <c r="A277">
        <v>275</v>
      </c>
      <c r="B277" t="s">
        <v>1399</v>
      </c>
      <c r="C277" t="s">
        <v>1400</v>
      </c>
      <c r="D277" s="10" t="s">
        <v>1794</v>
      </c>
      <c r="E277" s="10">
        <v>275</v>
      </c>
    </row>
    <row r="278" spans="1:5" x14ac:dyDescent="0.3">
      <c r="A278">
        <v>276</v>
      </c>
      <c r="B278" t="s">
        <v>1401</v>
      </c>
      <c r="C278" t="s">
        <v>1402</v>
      </c>
      <c r="D278" s="10" t="s">
        <v>1795</v>
      </c>
      <c r="E278" s="10">
        <v>276</v>
      </c>
    </row>
    <row r="279" spans="1:5" x14ac:dyDescent="0.3">
      <c r="A279">
        <v>277</v>
      </c>
      <c r="B279" t="s">
        <v>1403</v>
      </c>
      <c r="C279" t="s">
        <v>1404</v>
      </c>
      <c r="D279" s="10" t="s">
        <v>1796</v>
      </c>
      <c r="E279" s="10">
        <v>277</v>
      </c>
    </row>
    <row r="280" spans="1:5" x14ac:dyDescent="0.3">
      <c r="A280">
        <v>278</v>
      </c>
      <c r="B280" t="s">
        <v>1405</v>
      </c>
      <c r="C280" t="s">
        <v>1406</v>
      </c>
      <c r="D280" s="10" t="s">
        <v>1797</v>
      </c>
      <c r="E280" s="10">
        <v>278</v>
      </c>
    </row>
    <row r="281" spans="1:5" x14ac:dyDescent="0.3">
      <c r="A281">
        <v>279</v>
      </c>
      <c r="B281" t="s">
        <v>1407</v>
      </c>
      <c r="C281" t="s">
        <v>1408</v>
      </c>
      <c r="D281" s="10" t="s">
        <v>1798</v>
      </c>
      <c r="E281" s="10">
        <v>279</v>
      </c>
    </row>
    <row r="282" spans="1:5" x14ac:dyDescent="0.3">
      <c r="A282">
        <v>280</v>
      </c>
      <c r="B282" t="s">
        <v>1409</v>
      </c>
      <c r="C282" t="s">
        <v>1410</v>
      </c>
      <c r="D282" s="10" t="s">
        <v>1799</v>
      </c>
      <c r="E282" s="10">
        <v>280</v>
      </c>
    </row>
    <row r="283" spans="1:5" x14ac:dyDescent="0.3">
      <c r="A283">
        <v>281</v>
      </c>
      <c r="B283" t="s">
        <v>1411</v>
      </c>
      <c r="C283" t="s">
        <v>1412</v>
      </c>
      <c r="D283" s="10" t="s">
        <v>1800</v>
      </c>
      <c r="E283" s="10">
        <v>281</v>
      </c>
    </row>
    <row r="284" spans="1:5" x14ac:dyDescent="0.3">
      <c r="A284">
        <v>282</v>
      </c>
      <c r="B284" t="s">
        <v>1413</v>
      </c>
      <c r="C284" t="s">
        <v>1414</v>
      </c>
      <c r="D284" s="10" t="s">
        <v>1801</v>
      </c>
      <c r="E284" s="10">
        <v>282</v>
      </c>
    </row>
    <row r="285" spans="1:5" x14ac:dyDescent="0.3">
      <c r="A285">
        <v>283</v>
      </c>
      <c r="B285" t="s">
        <v>1415</v>
      </c>
      <c r="C285" t="s">
        <v>1416</v>
      </c>
      <c r="D285" s="10" t="s">
        <v>1802</v>
      </c>
      <c r="E285" s="10">
        <v>283</v>
      </c>
    </row>
    <row r="286" spans="1:5" x14ac:dyDescent="0.3">
      <c r="A286">
        <v>284</v>
      </c>
      <c r="B286" t="s">
        <v>1417</v>
      </c>
      <c r="C286" t="s">
        <v>1418</v>
      </c>
      <c r="D286" s="10" t="s">
        <v>1803</v>
      </c>
      <c r="E286" s="10">
        <v>284</v>
      </c>
    </row>
    <row r="287" spans="1:5" x14ac:dyDescent="0.3">
      <c r="A287">
        <v>285</v>
      </c>
      <c r="B287" t="s">
        <v>1419</v>
      </c>
      <c r="C287" t="s">
        <v>1420</v>
      </c>
      <c r="D287" s="10" t="s">
        <v>1804</v>
      </c>
      <c r="E287" s="10">
        <v>285</v>
      </c>
    </row>
    <row r="288" spans="1:5" x14ac:dyDescent="0.3">
      <c r="A288">
        <v>286</v>
      </c>
      <c r="B288" t="s">
        <v>1421</v>
      </c>
      <c r="C288" t="s">
        <v>1422</v>
      </c>
      <c r="D288" s="10" t="s">
        <v>1805</v>
      </c>
      <c r="E288" s="10">
        <v>286</v>
      </c>
    </row>
    <row r="289" spans="1:5" x14ac:dyDescent="0.3">
      <c r="A289">
        <v>287</v>
      </c>
      <c r="B289" t="s">
        <v>1423</v>
      </c>
      <c r="C289" t="s">
        <v>1424</v>
      </c>
      <c r="D289" s="10" t="s">
        <v>1806</v>
      </c>
      <c r="E289" s="10">
        <v>287</v>
      </c>
    </row>
    <row r="290" spans="1:5" x14ac:dyDescent="0.3">
      <c r="A290">
        <v>288</v>
      </c>
      <c r="B290" t="s">
        <v>1425</v>
      </c>
      <c r="C290" t="s">
        <v>1426</v>
      </c>
      <c r="D290" s="10" t="s">
        <v>1807</v>
      </c>
      <c r="E290" s="10">
        <v>288</v>
      </c>
    </row>
    <row r="291" spans="1:5" x14ac:dyDescent="0.3">
      <c r="A291">
        <v>289</v>
      </c>
      <c r="B291" t="s">
        <v>1427</v>
      </c>
      <c r="C291" t="s">
        <v>1428</v>
      </c>
      <c r="D291" s="10" t="s">
        <v>1808</v>
      </c>
      <c r="E291" s="10">
        <v>289</v>
      </c>
    </row>
    <row r="292" spans="1:5" x14ac:dyDescent="0.3">
      <c r="A292">
        <v>290</v>
      </c>
      <c r="B292" t="s">
        <v>1429</v>
      </c>
      <c r="C292" t="s">
        <v>1430</v>
      </c>
      <c r="D292" s="10" t="s">
        <v>1809</v>
      </c>
      <c r="E292" s="10">
        <v>290</v>
      </c>
    </row>
    <row r="293" spans="1:5" x14ac:dyDescent="0.3">
      <c r="A293">
        <v>291</v>
      </c>
      <c r="B293" t="s">
        <v>1431</v>
      </c>
      <c r="C293" t="s">
        <v>1432</v>
      </c>
      <c r="D293" s="10" t="s">
        <v>1810</v>
      </c>
      <c r="E293" s="10">
        <v>291</v>
      </c>
    </row>
    <row r="294" spans="1:5" x14ac:dyDescent="0.3">
      <c r="A294">
        <v>292</v>
      </c>
      <c r="B294" t="s">
        <v>1433</v>
      </c>
      <c r="C294" t="s">
        <v>1434</v>
      </c>
      <c r="D294" s="10" t="s">
        <v>1811</v>
      </c>
      <c r="E294" s="10">
        <v>292</v>
      </c>
    </row>
    <row r="295" spans="1:5" x14ac:dyDescent="0.3">
      <c r="A295">
        <v>293</v>
      </c>
      <c r="B295" t="s">
        <v>1435</v>
      </c>
      <c r="C295" t="s">
        <v>1436</v>
      </c>
      <c r="D295" s="10" t="s">
        <v>1812</v>
      </c>
      <c r="E295" s="10">
        <v>293</v>
      </c>
    </row>
    <row r="296" spans="1:5" x14ac:dyDescent="0.3">
      <c r="A296">
        <v>294</v>
      </c>
      <c r="B296" t="s">
        <v>1437</v>
      </c>
      <c r="C296" t="s">
        <v>1438</v>
      </c>
      <c r="D296" s="10" t="s">
        <v>1813</v>
      </c>
      <c r="E296" s="10">
        <v>294</v>
      </c>
    </row>
    <row r="297" spans="1:5" x14ac:dyDescent="0.3">
      <c r="A297">
        <v>295</v>
      </c>
      <c r="B297" t="s">
        <v>1439</v>
      </c>
      <c r="C297" t="s">
        <v>1440</v>
      </c>
      <c r="D297" s="10" t="s">
        <v>1814</v>
      </c>
      <c r="E297" s="10">
        <v>295</v>
      </c>
    </row>
    <row r="298" spans="1:5" x14ac:dyDescent="0.3">
      <c r="A298">
        <v>296</v>
      </c>
      <c r="B298" t="s">
        <v>1441</v>
      </c>
      <c r="C298" t="s">
        <v>1442</v>
      </c>
      <c r="D298" s="10" t="s">
        <v>1815</v>
      </c>
      <c r="E298" s="10">
        <v>296</v>
      </c>
    </row>
    <row r="299" spans="1:5" x14ac:dyDescent="0.3">
      <c r="A299">
        <v>297</v>
      </c>
      <c r="B299" t="s">
        <v>1443</v>
      </c>
      <c r="C299" t="s">
        <v>1444</v>
      </c>
      <c r="D299" s="10" t="s">
        <v>1816</v>
      </c>
      <c r="E299" s="10">
        <v>297</v>
      </c>
    </row>
    <row r="300" spans="1:5" x14ac:dyDescent="0.3">
      <c r="A300">
        <v>298</v>
      </c>
      <c r="B300" t="s">
        <v>1445</v>
      </c>
      <c r="C300" t="s">
        <v>1446</v>
      </c>
      <c r="D300" s="10" t="s">
        <v>1817</v>
      </c>
      <c r="E300" s="10">
        <v>298</v>
      </c>
    </row>
    <row r="301" spans="1:5" x14ac:dyDescent="0.3">
      <c r="A301">
        <v>299</v>
      </c>
      <c r="B301" t="s">
        <v>1447</v>
      </c>
      <c r="C301" t="s">
        <v>1448</v>
      </c>
      <c r="D301" s="10" t="s">
        <v>1818</v>
      </c>
      <c r="E301" s="10">
        <v>299</v>
      </c>
    </row>
    <row r="302" spans="1:5" x14ac:dyDescent="0.3">
      <c r="A302">
        <v>300</v>
      </c>
      <c r="B302" t="s">
        <v>1449</v>
      </c>
      <c r="C302" t="s">
        <v>1450</v>
      </c>
      <c r="D302" s="10" t="s">
        <v>1819</v>
      </c>
      <c r="E302" s="10">
        <v>300</v>
      </c>
    </row>
    <row r="303" spans="1:5" x14ac:dyDescent="0.3">
      <c r="A303">
        <v>301</v>
      </c>
      <c r="B303" t="s">
        <v>1451</v>
      </c>
      <c r="C303" t="s">
        <v>1452</v>
      </c>
      <c r="D303" s="10" t="s">
        <v>1820</v>
      </c>
      <c r="E303" s="10">
        <v>301</v>
      </c>
    </row>
    <row r="304" spans="1:5" x14ac:dyDescent="0.3">
      <c r="A304">
        <v>302</v>
      </c>
      <c r="B304" t="s">
        <v>1453</v>
      </c>
      <c r="C304" t="s">
        <v>1454</v>
      </c>
      <c r="D304" s="10" t="s">
        <v>1821</v>
      </c>
      <c r="E304" s="10">
        <v>302</v>
      </c>
    </row>
    <row r="305" spans="1:5" x14ac:dyDescent="0.3">
      <c r="A305">
        <v>303</v>
      </c>
      <c r="B305" t="s">
        <v>1455</v>
      </c>
      <c r="C305" t="s">
        <v>1456</v>
      </c>
      <c r="D305" s="10" t="s">
        <v>1822</v>
      </c>
      <c r="E305" s="10">
        <v>303</v>
      </c>
    </row>
    <row r="306" spans="1:5" x14ac:dyDescent="0.3">
      <c r="A306">
        <v>304</v>
      </c>
      <c r="B306" t="s">
        <v>1457</v>
      </c>
      <c r="C306" t="s">
        <v>1458</v>
      </c>
      <c r="D306" s="10" t="s">
        <v>1823</v>
      </c>
      <c r="E306" s="10">
        <v>304</v>
      </c>
    </row>
    <row r="307" spans="1:5" x14ac:dyDescent="0.3">
      <c r="A307">
        <v>305</v>
      </c>
      <c r="B307" t="s">
        <v>1459</v>
      </c>
      <c r="C307" t="s">
        <v>1460</v>
      </c>
      <c r="D307" s="10" t="s">
        <v>1824</v>
      </c>
      <c r="E307" s="10">
        <v>305</v>
      </c>
    </row>
    <row r="308" spans="1:5" x14ac:dyDescent="0.3">
      <c r="A308">
        <v>306</v>
      </c>
      <c r="B308" t="s">
        <v>1461</v>
      </c>
      <c r="C308" t="s">
        <v>1462</v>
      </c>
      <c r="D308" s="10" t="s">
        <v>1825</v>
      </c>
      <c r="E308" s="10">
        <v>306</v>
      </c>
    </row>
    <row r="309" spans="1:5" x14ac:dyDescent="0.3">
      <c r="A309">
        <v>307</v>
      </c>
      <c r="B309" t="s">
        <v>1463</v>
      </c>
      <c r="C309" t="s">
        <v>1464</v>
      </c>
      <c r="D309" s="10" t="s">
        <v>1826</v>
      </c>
      <c r="E309" s="10">
        <v>307</v>
      </c>
    </row>
    <row r="310" spans="1:5" x14ac:dyDescent="0.3">
      <c r="A310">
        <v>308</v>
      </c>
      <c r="B310" t="s">
        <v>1465</v>
      </c>
      <c r="C310" t="s">
        <v>1466</v>
      </c>
      <c r="D310" s="10" t="s">
        <v>1827</v>
      </c>
      <c r="E310" s="10">
        <v>308</v>
      </c>
    </row>
    <row r="311" spans="1:5" x14ac:dyDescent="0.3">
      <c r="A311">
        <v>309</v>
      </c>
      <c r="B311" t="s">
        <v>1467</v>
      </c>
      <c r="C311" t="s">
        <v>1468</v>
      </c>
      <c r="D311" s="10" t="s">
        <v>1828</v>
      </c>
      <c r="E311" s="10">
        <v>309</v>
      </c>
    </row>
    <row r="312" spans="1:5" x14ac:dyDescent="0.3">
      <c r="A312">
        <v>310</v>
      </c>
      <c r="B312" t="s">
        <v>1469</v>
      </c>
      <c r="C312" t="s">
        <v>1470</v>
      </c>
      <c r="D312" s="10" t="s">
        <v>1829</v>
      </c>
      <c r="E312" s="10">
        <v>310</v>
      </c>
    </row>
    <row r="313" spans="1:5" x14ac:dyDescent="0.3">
      <c r="A313">
        <v>311</v>
      </c>
      <c r="B313" t="s">
        <v>1471</v>
      </c>
      <c r="C313" t="s">
        <v>1472</v>
      </c>
      <c r="D313" s="10" t="s">
        <v>1830</v>
      </c>
      <c r="E313" s="10">
        <v>311</v>
      </c>
    </row>
    <row r="314" spans="1:5" x14ac:dyDescent="0.3">
      <c r="A314">
        <v>312</v>
      </c>
      <c r="B314" t="s">
        <v>1473</v>
      </c>
      <c r="C314" t="s">
        <v>1474</v>
      </c>
      <c r="D314" s="10" t="s">
        <v>1831</v>
      </c>
      <c r="E314" s="10">
        <v>312</v>
      </c>
    </row>
    <row r="315" spans="1:5" x14ac:dyDescent="0.3">
      <c r="A315">
        <v>313</v>
      </c>
      <c r="B315" t="s">
        <v>1475</v>
      </c>
      <c r="C315" t="s">
        <v>1476</v>
      </c>
      <c r="D315" s="10" t="s">
        <v>1832</v>
      </c>
      <c r="E315" s="10">
        <v>313</v>
      </c>
    </row>
    <row r="316" spans="1:5" x14ac:dyDescent="0.3">
      <c r="A316">
        <v>314</v>
      </c>
      <c r="B316" t="s">
        <v>1477</v>
      </c>
      <c r="C316" t="s">
        <v>1478</v>
      </c>
      <c r="D316" s="10" t="s">
        <v>1833</v>
      </c>
      <c r="E316" s="10">
        <v>314</v>
      </c>
    </row>
    <row r="317" spans="1:5" x14ac:dyDescent="0.3">
      <c r="A317">
        <v>315</v>
      </c>
      <c r="B317" t="s">
        <v>1479</v>
      </c>
      <c r="C317" t="s">
        <v>1480</v>
      </c>
      <c r="D317" s="10" t="s">
        <v>1834</v>
      </c>
      <c r="E317" s="10">
        <v>315</v>
      </c>
    </row>
    <row r="318" spans="1:5" x14ac:dyDescent="0.3">
      <c r="A318">
        <v>316</v>
      </c>
      <c r="B318" t="s">
        <v>1481</v>
      </c>
      <c r="C318" t="s">
        <v>1482</v>
      </c>
      <c r="D318" s="10" t="s">
        <v>1835</v>
      </c>
      <c r="E318" s="10">
        <v>316</v>
      </c>
    </row>
    <row r="319" spans="1:5" x14ac:dyDescent="0.3">
      <c r="A319">
        <v>317</v>
      </c>
      <c r="B319" t="s">
        <v>1483</v>
      </c>
      <c r="C319" t="s">
        <v>1484</v>
      </c>
      <c r="D319" s="10" t="s">
        <v>1836</v>
      </c>
      <c r="E319" s="10">
        <v>317</v>
      </c>
    </row>
    <row r="320" spans="1:5" x14ac:dyDescent="0.3">
      <c r="A320">
        <v>318</v>
      </c>
      <c r="B320" t="s">
        <v>1485</v>
      </c>
      <c r="C320" t="s">
        <v>1486</v>
      </c>
      <c r="D320" s="10" t="s">
        <v>1837</v>
      </c>
      <c r="E320" s="10">
        <v>318</v>
      </c>
    </row>
    <row r="321" spans="1:5" x14ac:dyDescent="0.3">
      <c r="A321">
        <v>319</v>
      </c>
      <c r="B321" t="s">
        <v>1487</v>
      </c>
      <c r="C321" t="s">
        <v>1488</v>
      </c>
      <c r="D321" s="10" t="s">
        <v>1838</v>
      </c>
      <c r="E321" s="10">
        <v>319</v>
      </c>
    </row>
    <row r="322" spans="1:5" x14ac:dyDescent="0.3">
      <c r="A322">
        <v>320</v>
      </c>
      <c r="B322" t="s">
        <v>1489</v>
      </c>
      <c r="C322" t="s">
        <v>1490</v>
      </c>
      <c r="D322" s="10" t="s">
        <v>1839</v>
      </c>
      <c r="E322" s="10">
        <v>320</v>
      </c>
    </row>
    <row r="323" spans="1:5" x14ac:dyDescent="0.3">
      <c r="A323">
        <v>321</v>
      </c>
      <c r="B323" t="s">
        <v>1491</v>
      </c>
      <c r="C323" t="s">
        <v>1492</v>
      </c>
      <c r="D323" s="10" t="s">
        <v>1840</v>
      </c>
      <c r="E323" s="10">
        <v>321</v>
      </c>
    </row>
    <row r="324" spans="1:5" x14ac:dyDescent="0.3">
      <c r="A324">
        <v>322</v>
      </c>
      <c r="B324" t="s">
        <v>1493</v>
      </c>
      <c r="C324" t="s">
        <v>1494</v>
      </c>
      <c r="D324" s="10" t="s">
        <v>1841</v>
      </c>
      <c r="E324" s="10">
        <v>322</v>
      </c>
    </row>
    <row r="325" spans="1:5" x14ac:dyDescent="0.3">
      <c r="A325">
        <v>323</v>
      </c>
      <c r="B325" t="s">
        <v>1495</v>
      </c>
      <c r="C325" t="s">
        <v>1496</v>
      </c>
      <c r="D325" s="10" t="s">
        <v>1842</v>
      </c>
      <c r="E325" s="10">
        <v>323</v>
      </c>
    </row>
    <row r="326" spans="1:5" x14ac:dyDescent="0.3">
      <c r="A326">
        <v>324</v>
      </c>
      <c r="B326" t="s">
        <v>1497</v>
      </c>
      <c r="C326" t="s">
        <v>1498</v>
      </c>
      <c r="D326" s="10" t="s">
        <v>1843</v>
      </c>
      <c r="E326" s="10">
        <v>324</v>
      </c>
    </row>
    <row r="327" spans="1:5" x14ac:dyDescent="0.3">
      <c r="A327">
        <v>325</v>
      </c>
      <c r="B327" t="s">
        <v>1499</v>
      </c>
      <c r="C327" t="s">
        <v>1500</v>
      </c>
      <c r="D327" s="10" t="s">
        <v>1844</v>
      </c>
      <c r="E327" s="10">
        <v>325</v>
      </c>
    </row>
    <row r="328" spans="1:5" x14ac:dyDescent="0.3">
      <c r="A328">
        <v>326</v>
      </c>
      <c r="B328" t="s">
        <v>1501</v>
      </c>
      <c r="C328" t="s">
        <v>1502</v>
      </c>
      <c r="D328" s="10" t="s">
        <v>1845</v>
      </c>
      <c r="E328" s="10">
        <v>326</v>
      </c>
    </row>
    <row r="329" spans="1:5" x14ac:dyDescent="0.3">
      <c r="A329">
        <v>327</v>
      </c>
      <c r="B329" t="s">
        <v>1503</v>
      </c>
      <c r="C329" t="s">
        <v>1504</v>
      </c>
      <c r="D329" s="10" t="s">
        <v>1846</v>
      </c>
      <c r="E329" s="10">
        <v>327</v>
      </c>
    </row>
    <row r="330" spans="1:5" x14ac:dyDescent="0.3">
      <c r="A330">
        <v>328</v>
      </c>
      <c r="B330" t="s">
        <v>1505</v>
      </c>
      <c r="C330" t="s">
        <v>1506</v>
      </c>
      <c r="D330" s="10" t="s">
        <v>1847</v>
      </c>
      <c r="E330" s="10">
        <v>328</v>
      </c>
    </row>
    <row r="331" spans="1:5" x14ac:dyDescent="0.3">
      <c r="A331">
        <v>329</v>
      </c>
      <c r="B331" t="s">
        <v>1507</v>
      </c>
      <c r="C331" t="s">
        <v>1508</v>
      </c>
      <c r="D331" s="10" t="s">
        <v>1848</v>
      </c>
      <c r="E331" s="10">
        <v>329</v>
      </c>
    </row>
    <row r="332" spans="1:5" x14ac:dyDescent="0.3">
      <c r="A332">
        <v>330</v>
      </c>
      <c r="B332" t="s">
        <v>1509</v>
      </c>
      <c r="C332" t="s">
        <v>1510</v>
      </c>
      <c r="D332" s="10" t="s">
        <v>1849</v>
      </c>
      <c r="E332" s="10">
        <v>330</v>
      </c>
    </row>
    <row r="333" spans="1:5" x14ac:dyDescent="0.3">
      <c r="A333">
        <v>331</v>
      </c>
      <c r="B333" t="s">
        <v>1511</v>
      </c>
      <c r="C333" t="s">
        <v>1512</v>
      </c>
      <c r="D333" s="10" t="s">
        <v>1850</v>
      </c>
      <c r="E333" s="10">
        <v>331</v>
      </c>
    </row>
    <row r="334" spans="1:5" x14ac:dyDescent="0.3">
      <c r="A334">
        <v>332</v>
      </c>
      <c r="B334" t="s">
        <v>1513</v>
      </c>
      <c r="C334" t="s">
        <v>1514</v>
      </c>
      <c r="D334" s="10" t="s">
        <v>1851</v>
      </c>
      <c r="E334" s="10">
        <v>332</v>
      </c>
    </row>
    <row r="335" spans="1:5" x14ac:dyDescent="0.3">
      <c r="A335">
        <v>333</v>
      </c>
      <c r="B335" t="s">
        <v>1515</v>
      </c>
      <c r="C335" t="s">
        <v>1516</v>
      </c>
      <c r="D335" s="10" t="s">
        <v>1852</v>
      </c>
      <c r="E335" s="10">
        <v>333</v>
      </c>
    </row>
    <row r="336" spans="1:5" x14ac:dyDescent="0.3">
      <c r="A336">
        <v>334</v>
      </c>
      <c r="B336" t="s">
        <v>1517</v>
      </c>
      <c r="C336" t="s">
        <v>1518</v>
      </c>
      <c r="D336" s="10" t="s">
        <v>1853</v>
      </c>
      <c r="E336" s="10">
        <v>334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43"/>
  <sheetViews>
    <sheetView zoomScale="70" zoomScaleNormal="70" workbookViewId="0">
      <pane xSplit="2" ySplit="2" topLeftCell="P197" activePane="bottomRight" state="frozen"/>
      <selection pane="topRight" activeCell="C1" sqref="C1"/>
      <selection pane="bottomLeft" activeCell="A3" sqref="A3"/>
      <selection pane="bottomRight" activeCell="T202" sqref="T202"/>
    </sheetView>
  </sheetViews>
  <sheetFormatPr defaultRowHeight="16.5" x14ac:dyDescent="0.3"/>
  <cols>
    <col min="2" max="2" width="27.25" customWidth="1"/>
    <col min="3" max="3" width="12.375" customWidth="1"/>
    <col min="4" max="4" width="35.625" customWidth="1"/>
    <col min="5" max="5" width="10" customWidth="1"/>
    <col min="6" max="6" width="36.875" customWidth="1"/>
    <col min="7" max="7" width="9.75" customWidth="1"/>
    <col min="8" max="8" width="14.75" customWidth="1"/>
    <col min="9" max="10" width="8.25" customWidth="1"/>
    <col min="11" max="12" width="20.25" customWidth="1"/>
    <col min="13" max="13" width="11.875" customWidth="1"/>
    <col min="14" max="14" width="16.125" customWidth="1"/>
    <col min="15" max="15" width="14.375" customWidth="1"/>
    <col min="16" max="16" width="13.875" customWidth="1"/>
    <col min="17" max="17" width="14.5" customWidth="1"/>
    <col min="18" max="18" width="12.375" customWidth="1"/>
    <col min="27" max="27" width="14" customWidth="1"/>
    <col min="28" max="28" width="15.125" customWidth="1"/>
    <col min="29" max="29" width="10.875" customWidth="1"/>
    <col min="30" max="30" width="12.25" customWidth="1"/>
    <col min="31" max="31" width="14.375" customWidth="1"/>
    <col min="32" max="32" width="18.625" customWidth="1"/>
    <col min="33" max="33" width="14.875" customWidth="1"/>
    <col min="38" max="39" width="11.875" customWidth="1"/>
    <col min="40" max="40" width="38.125" customWidth="1"/>
    <col min="41" max="41" width="37.625" customWidth="1"/>
  </cols>
  <sheetData>
    <row r="1" spans="1:41" x14ac:dyDescent="0.3">
      <c r="A1" s="3"/>
      <c r="B1" s="3"/>
      <c r="C1" s="3" t="s">
        <v>708</v>
      </c>
      <c r="D1" s="3"/>
      <c r="E1" s="3"/>
      <c r="F1" s="3"/>
      <c r="G1" s="3" t="s">
        <v>843</v>
      </c>
      <c r="H1" s="3" t="s">
        <v>805</v>
      </c>
      <c r="I1" s="3" t="s">
        <v>807</v>
      </c>
      <c r="J1" s="3" t="s">
        <v>845</v>
      </c>
      <c r="K1" s="3" t="s">
        <v>802</v>
      </c>
      <c r="L1" s="3" t="s">
        <v>801</v>
      </c>
      <c r="M1" s="3" t="s">
        <v>121</v>
      </c>
      <c r="N1" s="3" t="s">
        <v>126</v>
      </c>
      <c r="O1" s="3" t="s">
        <v>393</v>
      </c>
      <c r="P1" s="3" t="s">
        <v>395</v>
      </c>
      <c r="Q1" s="3" t="s">
        <v>397</v>
      </c>
      <c r="R1" s="3" t="s">
        <v>399</v>
      </c>
      <c r="S1" s="3" t="s">
        <v>401</v>
      </c>
      <c r="T1" s="3" t="s">
        <v>403</v>
      </c>
      <c r="U1" s="3" t="s">
        <v>434</v>
      </c>
      <c r="V1" s="3" t="s">
        <v>436</v>
      </c>
      <c r="W1" s="3" t="s">
        <v>438</v>
      </c>
      <c r="X1" s="3" t="s">
        <v>478</v>
      </c>
      <c r="Y1" s="3" t="s">
        <v>480</v>
      </c>
      <c r="Z1" s="3" t="s">
        <v>482</v>
      </c>
      <c r="AA1" s="3" t="s">
        <v>128</v>
      </c>
      <c r="AB1" s="3" t="s">
        <v>130</v>
      </c>
      <c r="AC1" s="3" t="s">
        <v>132</v>
      </c>
      <c r="AD1" s="3" t="s">
        <v>134</v>
      </c>
      <c r="AE1" s="3" t="s">
        <v>136</v>
      </c>
      <c r="AF1" s="3" t="s">
        <v>138</v>
      </c>
      <c r="AG1" s="3" t="s">
        <v>140</v>
      </c>
      <c r="AH1" s="3" t="s">
        <v>142</v>
      </c>
      <c r="AI1" s="3" t="s">
        <v>225</v>
      </c>
      <c r="AJ1" s="3" t="s">
        <v>227</v>
      </c>
      <c r="AK1" s="3" t="s">
        <v>229</v>
      </c>
      <c r="AL1" s="3" t="s">
        <v>122</v>
      </c>
      <c r="AM1" s="3" t="s">
        <v>124</v>
      </c>
      <c r="AN1" s="3" t="s">
        <v>782</v>
      </c>
      <c r="AO1" s="3" t="s">
        <v>144</v>
      </c>
    </row>
    <row r="2" spans="1:41" x14ac:dyDescent="0.3">
      <c r="A2" s="4" t="s">
        <v>1</v>
      </c>
      <c r="B2" s="5" t="s">
        <v>3</v>
      </c>
      <c r="C2" s="5" t="s">
        <v>2</v>
      </c>
      <c r="D2" s="5" t="s">
        <v>804</v>
      </c>
      <c r="E2" s="5" t="s">
        <v>709</v>
      </c>
      <c r="F2" s="5" t="s">
        <v>803</v>
      </c>
      <c r="G2" s="5" t="s">
        <v>844</v>
      </c>
      <c r="H2" s="5" t="s">
        <v>806</v>
      </c>
      <c r="I2" s="5" t="s">
        <v>834</v>
      </c>
      <c r="J2" s="5" t="s">
        <v>846</v>
      </c>
      <c r="K2" s="5" t="s">
        <v>711</v>
      </c>
      <c r="L2" s="5" t="s">
        <v>710</v>
      </c>
      <c r="M2" s="5" t="s">
        <v>771</v>
      </c>
      <c r="N2" s="5" t="s">
        <v>774</v>
      </c>
      <c r="O2" s="6" t="s">
        <v>789</v>
      </c>
      <c r="P2" s="6" t="s">
        <v>790</v>
      </c>
      <c r="Q2" s="6" t="s">
        <v>791</v>
      </c>
      <c r="R2" s="6" t="s">
        <v>792</v>
      </c>
      <c r="S2" s="6" t="s">
        <v>793</v>
      </c>
      <c r="T2" s="6" t="s">
        <v>794</v>
      </c>
      <c r="U2" s="6" t="s">
        <v>795</v>
      </c>
      <c r="V2" s="6" t="s">
        <v>796</v>
      </c>
      <c r="W2" s="6" t="s">
        <v>797</v>
      </c>
      <c r="X2" s="6" t="s">
        <v>798</v>
      </c>
      <c r="Y2" s="6" t="s">
        <v>799</v>
      </c>
      <c r="Z2" s="6" t="s">
        <v>800</v>
      </c>
      <c r="AA2" s="5" t="s">
        <v>775</v>
      </c>
      <c r="AB2" s="5" t="s">
        <v>776</v>
      </c>
      <c r="AC2" s="5" t="s">
        <v>777</v>
      </c>
      <c r="AD2" s="5" t="s">
        <v>778</v>
      </c>
      <c r="AE2" s="5" t="s">
        <v>779</v>
      </c>
      <c r="AF2" s="5" t="s">
        <v>780</v>
      </c>
      <c r="AG2" s="6" t="s">
        <v>781</v>
      </c>
      <c r="AH2" s="6" t="s">
        <v>784</v>
      </c>
      <c r="AI2" s="6" t="s">
        <v>785</v>
      </c>
      <c r="AJ2" s="6" t="s">
        <v>786</v>
      </c>
      <c r="AK2" s="6" t="s">
        <v>787</v>
      </c>
      <c r="AL2" s="5" t="s">
        <v>772</v>
      </c>
      <c r="AM2" s="5" t="s">
        <v>773</v>
      </c>
      <c r="AN2" s="6" t="s">
        <v>783</v>
      </c>
      <c r="AO2" s="6" t="s">
        <v>788</v>
      </c>
    </row>
    <row r="3" spans="1:41" x14ac:dyDescent="0.3">
      <c r="A3" s="7">
        <v>0</v>
      </c>
      <c r="B3" s="7" t="s">
        <v>4</v>
      </c>
      <c r="C3" s="8">
        <f>VLOOKUP(D3,ItemTexture!$D$2:$E$336,2,FALSE)</f>
        <v>82</v>
      </c>
      <c r="D3" s="8" t="s">
        <v>1601</v>
      </c>
      <c r="E3" s="9">
        <v>0</v>
      </c>
      <c r="F3" s="9" t="s">
        <v>808</v>
      </c>
      <c r="G3" s="9">
        <v>0</v>
      </c>
      <c r="H3" s="9">
        <v>1</v>
      </c>
      <c r="I3" s="9">
        <v>0</v>
      </c>
      <c r="J3" s="9">
        <v>40</v>
      </c>
      <c r="K3" s="9">
        <v>84</v>
      </c>
      <c r="L3" s="9">
        <v>84</v>
      </c>
      <c r="M3" s="9">
        <v>7.4</v>
      </c>
      <c r="N3" s="9">
        <v>101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 t="s">
        <v>1877</v>
      </c>
      <c r="AB3" s="9">
        <v>0</v>
      </c>
      <c r="AC3" s="9">
        <v>0</v>
      </c>
      <c r="AD3" s="9">
        <v>403</v>
      </c>
      <c r="AE3" s="9">
        <v>11.4</v>
      </c>
      <c r="AF3" s="9">
        <v>50.32</v>
      </c>
      <c r="AG3" s="9" t="s">
        <v>10</v>
      </c>
      <c r="AH3" s="9">
        <v>3</v>
      </c>
      <c r="AI3" s="9" t="s">
        <v>1877</v>
      </c>
      <c r="AJ3" s="9" t="s">
        <v>1877</v>
      </c>
      <c r="AK3" s="9" t="s">
        <v>1877</v>
      </c>
      <c r="AL3" s="9" t="s">
        <v>7</v>
      </c>
      <c r="AM3" s="9" t="s">
        <v>8</v>
      </c>
      <c r="AN3" s="9" t="s">
        <v>11</v>
      </c>
      <c r="AO3" s="9" t="s">
        <v>1877</v>
      </c>
    </row>
    <row r="4" spans="1:41" x14ac:dyDescent="0.3">
      <c r="A4" s="11">
        <v>1</v>
      </c>
      <c r="B4" s="7" t="s">
        <v>12</v>
      </c>
      <c r="C4" s="8">
        <f>VLOOKUP(D4,ItemTexture!$D$2:$E$336,2,FALSE)</f>
        <v>87</v>
      </c>
      <c r="D4" s="8" t="s">
        <v>1606</v>
      </c>
      <c r="E4" s="9">
        <v>0</v>
      </c>
      <c r="F4" s="9" t="s">
        <v>808</v>
      </c>
      <c r="G4" s="9">
        <v>0</v>
      </c>
      <c r="H4" s="9">
        <v>1</v>
      </c>
      <c r="I4" s="9">
        <v>0</v>
      </c>
      <c r="J4" s="9">
        <v>41</v>
      </c>
      <c r="K4" s="9">
        <v>100</v>
      </c>
      <c r="L4" s="9">
        <v>100</v>
      </c>
      <c r="M4" s="9">
        <v>5</v>
      </c>
      <c r="N4" s="9">
        <v>79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 t="s">
        <v>1877</v>
      </c>
      <c r="AB4" s="9">
        <v>0</v>
      </c>
      <c r="AC4" s="9">
        <v>0</v>
      </c>
      <c r="AD4" s="9">
        <v>330</v>
      </c>
      <c r="AE4" s="9">
        <v>8.25</v>
      </c>
      <c r="AF4" s="9">
        <v>37.32</v>
      </c>
      <c r="AG4" s="9" t="s">
        <v>13</v>
      </c>
      <c r="AH4" s="9">
        <v>3</v>
      </c>
      <c r="AI4" s="9" t="s">
        <v>1877</v>
      </c>
      <c r="AJ4" s="9" t="s">
        <v>1877</v>
      </c>
      <c r="AK4" s="9" t="s">
        <v>1877</v>
      </c>
      <c r="AL4" s="9" t="s">
        <v>8</v>
      </c>
      <c r="AM4" s="9" t="s">
        <v>7</v>
      </c>
      <c r="AN4" s="9" t="s">
        <v>14</v>
      </c>
      <c r="AO4" s="9" t="s">
        <v>1877</v>
      </c>
    </row>
    <row r="5" spans="1:41" x14ac:dyDescent="0.3">
      <c r="A5" s="7">
        <v>2</v>
      </c>
      <c r="B5" s="7" t="s">
        <v>15</v>
      </c>
      <c r="C5" s="8">
        <f>VLOOKUP(D5,ItemTexture!$D$2:$E$336,2,FALSE)</f>
        <v>93</v>
      </c>
      <c r="D5" s="8" t="s">
        <v>1612</v>
      </c>
      <c r="E5" s="9">
        <v>1</v>
      </c>
      <c r="F5" s="9" t="s">
        <v>809</v>
      </c>
      <c r="G5" s="9">
        <v>0</v>
      </c>
      <c r="H5" s="9">
        <v>1</v>
      </c>
      <c r="I5" s="9">
        <v>0</v>
      </c>
      <c r="J5" s="9">
        <v>42</v>
      </c>
      <c r="K5" s="9">
        <v>117</v>
      </c>
      <c r="L5" s="9">
        <v>117</v>
      </c>
      <c r="M5" s="9">
        <v>9.9</v>
      </c>
      <c r="N5" s="9">
        <v>119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 t="s">
        <v>1877</v>
      </c>
      <c r="AB5" s="9">
        <v>0</v>
      </c>
      <c r="AC5" s="9">
        <v>0</v>
      </c>
      <c r="AD5" s="9">
        <v>461</v>
      </c>
      <c r="AE5" s="9">
        <v>10.050000000000001</v>
      </c>
      <c r="AF5" s="9">
        <v>57.25</v>
      </c>
      <c r="AG5" s="9" t="s">
        <v>18</v>
      </c>
      <c r="AH5" s="9">
        <v>1</v>
      </c>
      <c r="AI5" s="9" t="s">
        <v>1877</v>
      </c>
      <c r="AJ5" s="9" t="s">
        <v>1877</v>
      </c>
      <c r="AK5" s="9" t="s">
        <v>1877</v>
      </c>
      <c r="AL5" s="9" t="s">
        <v>17</v>
      </c>
      <c r="AM5" s="9" t="s">
        <v>17</v>
      </c>
      <c r="AN5" s="9" t="s">
        <v>19</v>
      </c>
      <c r="AO5" s="9" t="s">
        <v>1877</v>
      </c>
    </row>
    <row r="6" spans="1:41" x14ac:dyDescent="0.3">
      <c r="A6" s="7">
        <v>3</v>
      </c>
      <c r="B6" s="7" t="s">
        <v>20</v>
      </c>
      <c r="C6" s="8">
        <f>VLOOKUP(D6,ItemTexture!$D$2:$E$336,2,FALSE)</f>
        <v>68</v>
      </c>
      <c r="D6" s="8" t="s">
        <v>1587</v>
      </c>
      <c r="E6" s="9">
        <v>2</v>
      </c>
      <c r="F6" s="9" t="s">
        <v>810</v>
      </c>
      <c r="G6" s="9">
        <v>0</v>
      </c>
      <c r="H6" s="9">
        <v>1</v>
      </c>
      <c r="I6" s="9">
        <v>0</v>
      </c>
      <c r="J6" s="9">
        <v>43</v>
      </c>
      <c r="K6" s="9">
        <v>100</v>
      </c>
      <c r="L6" s="9">
        <v>100</v>
      </c>
      <c r="M6" s="9">
        <v>12.9</v>
      </c>
      <c r="N6" s="9">
        <v>132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 t="s">
        <v>1877</v>
      </c>
      <c r="AB6" s="9">
        <v>0</v>
      </c>
      <c r="AC6" s="9">
        <v>0</v>
      </c>
      <c r="AD6" s="9">
        <v>525</v>
      </c>
      <c r="AE6" s="9">
        <v>13.15</v>
      </c>
      <c r="AF6" s="9">
        <v>57.99</v>
      </c>
      <c r="AG6" s="9" t="s">
        <v>22</v>
      </c>
      <c r="AH6" s="9">
        <v>3</v>
      </c>
      <c r="AI6" s="9" t="s">
        <v>1877</v>
      </c>
      <c r="AJ6" s="9" t="s">
        <v>1877</v>
      </c>
      <c r="AK6" s="9" t="s">
        <v>1877</v>
      </c>
      <c r="AL6" s="9" t="s">
        <v>7</v>
      </c>
      <c r="AM6" s="9" t="s">
        <v>8</v>
      </c>
      <c r="AN6" s="9" t="s">
        <v>23</v>
      </c>
      <c r="AO6" s="9" t="s">
        <v>1877</v>
      </c>
    </row>
    <row r="7" spans="1:41" x14ac:dyDescent="0.3">
      <c r="A7" s="7">
        <v>4</v>
      </c>
      <c r="B7" s="7" t="s">
        <v>24</v>
      </c>
      <c r="C7" s="8">
        <f>VLOOKUP(D7,ItemTexture!$D$2:$E$336,2,FALSE)</f>
        <v>92</v>
      </c>
      <c r="D7" s="8" t="s">
        <v>1611</v>
      </c>
      <c r="E7" s="9">
        <v>0</v>
      </c>
      <c r="F7" s="9" t="s">
        <v>808</v>
      </c>
      <c r="G7" s="9">
        <v>0</v>
      </c>
      <c r="H7" s="9">
        <v>1</v>
      </c>
      <c r="I7" s="9">
        <v>0</v>
      </c>
      <c r="J7" s="9">
        <v>44</v>
      </c>
      <c r="K7" s="9">
        <v>84</v>
      </c>
      <c r="L7" s="9">
        <v>84</v>
      </c>
      <c r="M7" s="9">
        <v>7.6</v>
      </c>
      <c r="N7" s="9">
        <v>97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 t="s">
        <v>1877</v>
      </c>
      <c r="AB7" s="9">
        <v>0</v>
      </c>
      <c r="AC7" s="9">
        <v>0</v>
      </c>
      <c r="AD7" s="9">
        <v>391</v>
      </c>
      <c r="AE7" s="9">
        <v>9.75</v>
      </c>
      <c r="AF7" s="9">
        <v>53.97</v>
      </c>
      <c r="AG7" s="9" t="s">
        <v>25</v>
      </c>
      <c r="AH7" s="9">
        <v>2</v>
      </c>
      <c r="AI7" s="9" t="s">
        <v>1877</v>
      </c>
      <c r="AJ7" s="9" t="s">
        <v>1877</v>
      </c>
      <c r="AK7" s="9" t="s">
        <v>1877</v>
      </c>
      <c r="AL7" s="9" t="s">
        <v>8</v>
      </c>
      <c r="AM7" s="9" t="s">
        <v>7</v>
      </c>
      <c r="AN7" s="9" t="s">
        <v>26</v>
      </c>
      <c r="AO7" s="9" t="s">
        <v>1877</v>
      </c>
    </row>
    <row r="8" spans="1:41" x14ac:dyDescent="0.3">
      <c r="A8" s="7">
        <v>5</v>
      </c>
      <c r="B8" s="7" t="s">
        <v>27</v>
      </c>
      <c r="C8" s="8">
        <f>VLOOKUP(D8,ItemTexture!$D$2:$E$336,2,FALSE)</f>
        <v>71</v>
      </c>
      <c r="D8" s="8" t="s">
        <v>1590</v>
      </c>
      <c r="E8" s="9">
        <v>2</v>
      </c>
      <c r="F8" s="9" t="s">
        <v>810</v>
      </c>
      <c r="G8" s="9">
        <v>0</v>
      </c>
      <c r="H8" s="9">
        <v>1</v>
      </c>
      <c r="I8" s="9">
        <v>0</v>
      </c>
      <c r="J8" s="9">
        <v>45</v>
      </c>
      <c r="K8" s="9">
        <v>117</v>
      </c>
      <c r="L8" s="9">
        <v>117</v>
      </c>
      <c r="M8" s="9">
        <v>17</v>
      </c>
      <c r="N8" s="9">
        <v>156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 t="s">
        <v>1877</v>
      </c>
      <c r="AB8" s="9">
        <v>0</v>
      </c>
      <c r="AC8" s="9">
        <v>0</v>
      </c>
      <c r="AD8" s="9">
        <v>604</v>
      </c>
      <c r="AE8" s="9">
        <v>15.1</v>
      </c>
      <c r="AF8" s="9">
        <v>73.92</v>
      </c>
      <c r="AG8" s="9" t="s">
        <v>28</v>
      </c>
      <c r="AH8" s="9">
        <v>1</v>
      </c>
      <c r="AI8" s="9" t="s">
        <v>1877</v>
      </c>
      <c r="AJ8" s="9" t="s">
        <v>1877</v>
      </c>
      <c r="AK8" s="9" t="s">
        <v>1877</v>
      </c>
      <c r="AL8" s="9" t="s">
        <v>7</v>
      </c>
      <c r="AM8" s="9" t="s">
        <v>8</v>
      </c>
      <c r="AN8" s="9" t="s">
        <v>29</v>
      </c>
      <c r="AO8" s="9" t="s">
        <v>1877</v>
      </c>
    </row>
    <row r="9" spans="1:41" x14ac:dyDescent="0.3">
      <c r="A9" s="7">
        <v>6</v>
      </c>
      <c r="B9" s="7" t="s">
        <v>30</v>
      </c>
      <c r="C9" s="8">
        <f>VLOOKUP(D9,ItemTexture!$D$2:$E$336,2,FALSE)</f>
        <v>74</v>
      </c>
      <c r="D9" s="8" t="s">
        <v>1593</v>
      </c>
      <c r="E9" s="9">
        <v>0</v>
      </c>
      <c r="F9" s="9" t="s">
        <v>808</v>
      </c>
      <c r="G9" s="9">
        <v>0</v>
      </c>
      <c r="H9" s="9">
        <v>1</v>
      </c>
      <c r="I9" s="9">
        <v>0</v>
      </c>
      <c r="J9" s="9">
        <v>46</v>
      </c>
      <c r="K9" s="9">
        <v>84</v>
      </c>
      <c r="L9" s="9">
        <v>84</v>
      </c>
      <c r="M9" s="9">
        <v>10.4</v>
      </c>
      <c r="N9" s="9">
        <v>104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 t="s">
        <v>1877</v>
      </c>
      <c r="AB9" s="9">
        <v>0</v>
      </c>
      <c r="AC9" s="9">
        <v>0</v>
      </c>
      <c r="AD9" s="9">
        <v>452</v>
      </c>
      <c r="AE9" s="9">
        <v>11.3</v>
      </c>
      <c r="AF9" s="9">
        <v>56.16</v>
      </c>
      <c r="AG9" s="9" t="s">
        <v>31</v>
      </c>
      <c r="AH9" s="9">
        <v>3</v>
      </c>
      <c r="AI9" s="9" t="s">
        <v>1877</v>
      </c>
      <c r="AJ9" s="9" t="s">
        <v>1877</v>
      </c>
      <c r="AK9" s="9" t="s">
        <v>1877</v>
      </c>
      <c r="AL9" s="9" t="s">
        <v>8</v>
      </c>
      <c r="AM9" s="9" t="s">
        <v>7</v>
      </c>
      <c r="AN9" s="9" t="s">
        <v>32</v>
      </c>
      <c r="AO9" s="9" t="s">
        <v>1877</v>
      </c>
    </row>
    <row r="10" spans="1:41" x14ac:dyDescent="0.3">
      <c r="A10" s="7">
        <v>7</v>
      </c>
      <c r="B10" s="7" t="s">
        <v>33</v>
      </c>
      <c r="C10" s="8">
        <f>VLOOKUP(D10,ItemTexture!$D$2:$E$336,2,FALSE)</f>
        <v>94</v>
      </c>
      <c r="D10" s="8" t="s">
        <v>1613</v>
      </c>
      <c r="E10" s="9">
        <v>3</v>
      </c>
      <c r="F10" s="9" t="s">
        <v>811</v>
      </c>
      <c r="G10" s="9">
        <v>0</v>
      </c>
      <c r="H10" s="9">
        <v>1</v>
      </c>
      <c r="I10" s="9">
        <v>0</v>
      </c>
      <c r="J10" s="9">
        <v>47</v>
      </c>
      <c r="K10" s="9">
        <v>117</v>
      </c>
      <c r="L10" s="9">
        <v>117</v>
      </c>
      <c r="M10" s="9">
        <v>10.7</v>
      </c>
      <c r="N10" s="9">
        <v>124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 t="s">
        <v>1877</v>
      </c>
      <c r="AB10" s="9">
        <v>0</v>
      </c>
      <c r="AC10" s="9">
        <v>0</v>
      </c>
      <c r="AD10" s="9">
        <v>373</v>
      </c>
      <c r="AE10" s="9">
        <v>12</v>
      </c>
      <c r="AF10" s="9">
        <v>59.45</v>
      </c>
      <c r="AG10" s="9" t="s">
        <v>35</v>
      </c>
      <c r="AH10" s="9">
        <v>2</v>
      </c>
      <c r="AI10" s="9" t="s">
        <v>1877</v>
      </c>
      <c r="AJ10" s="9" t="s">
        <v>1877</v>
      </c>
      <c r="AK10" s="9" t="s">
        <v>1877</v>
      </c>
      <c r="AL10" s="9" t="s">
        <v>17</v>
      </c>
      <c r="AM10" s="9" t="s">
        <v>17</v>
      </c>
      <c r="AN10" s="9" t="s">
        <v>36</v>
      </c>
      <c r="AO10" s="9" t="s">
        <v>1877</v>
      </c>
    </row>
    <row r="11" spans="1:41" x14ac:dyDescent="0.3">
      <c r="A11" s="7">
        <v>8</v>
      </c>
      <c r="B11" s="7" t="s">
        <v>37</v>
      </c>
      <c r="C11" s="8">
        <f>VLOOKUP(D11,ItemTexture!$D$2:$E$336,2,FALSE)</f>
        <v>84</v>
      </c>
      <c r="D11" s="8" t="s">
        <v>1603</v>
      </c>
      <c r="E11" s="9">
        <v>4</v>
      </c>
      <c r="F11" s="9" t="s">
        <v>812</v>
      </c>
      <c r="G11" s="9">
        <v>0</v>
      </c>
      <c r="H11" s="9">
        <v>1</v>
      </c>
      <c r="I11" s="9">
        <v>0</v>
      </c>
      <c r="J11" s="9">
        <v>48</v>
      </c>
      <c r="K11" s="9">
        <v>100</v>
      </c>
      <c r="L11" s="9">
        <v>100</v>
      </c>
      <c r="M11" s="9">
        <v>5.8</v>
      </c>
      <c r="N11" s="9">
        <v>88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 t="s">
        <v>1877</v>
      </c>
      <c r="AB11" s="9">
        <v>0</v>
      </c>
      <c r="AC11" s="9">
        <v>0</v>
      </c>
      <c r="AD11" s="9">
        <v>359</v>
      </c>
      <c r="AE11" s="9">
        <v>8.9499999999999993</v>
      </c>
      <c r="AF11" s="9">
        <v>45.11</v>
      </c>
      <c r="AG11" s="9" t="s">
        <v>39</v>
      </c>
      <c r="AH11" s="9">
        <v>1</v>
      </c>
      <c r="AI11" s="9" t="s">
        <v>1877</v>
      </c>
      <c r="AJ11" s="9" t="s">
        <v>1877</v>
      </c>
      <c r="AK11" s="9" t="s">
        <v>1877</v>
      </c>
      <c r="AL11" s="9" t="s">
        <v>7</v>
      </c>
      <c r="AM11" s="9" t="s">
        <v>8</v>
      </c>
      <c r="AN11" s="9" t="s">
        <v>40</v>
      </c>
      <c r="AO11" s="9" t="s">
        <v>1877</v>
      </c>
    </row>
    <row r="12" spans="1:41" x14ac:dyDescent="0.3">
      <c r="A12" s="7">
        <v>9</v>
      </c>
      <c r="B12" s="7" t="s">
        <v>41</v>
      </c>
      <c r="C12" s="8">
        <f>VLOOKUP(D12,ItemTexture!$D$2:$E$336,2,FALSE)</f>
        <v>81</v>
      </c>
      <c r="D12" s="8" t="s">
        <v>1600</v>
      </c>
      <c r="E12" s="9">
        <v>3</v>
      </c>
      <c r="F12" s="9" t="s">
        <v>811</v>
      </c>
      <c r="G12" s="9">
        <v>0</v>
      </c>
      <c r="H12" s="9">
        <v>1</v>
      </c>
      <c r="I12" s="9">
        <v>0</v>
      </c>
      <c r="J12" s="9">
        <v>49</v>
      </c>
      <c r="K12" s="9">
        <v>100</v>
      </c>
      <c r="L12" s="9">
        <v>100</v>
      </c>
      <c r="M12" s="9">
        <v>9.1</v>
      </c>
      <c r="N12" s="9">
        <v>113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 t="s">
        <v>1877</v>
      </c>
      <c r="AB12" s="9">
        <v>0</v>
      </c>
      <c r="AC12" s="9">
        <v>0</v>
      </c>
      <c r="AD12" s="9">
        <v>443</v>
      </c>
      <c r="AE12" s="9">
        <v>9.65</v>
      </c>
      <c r="AF12" s="9">
        <v>55.1</v>
      </c>
      <c r="AG12" s="9" t="s">
        <v>42</v>
      </c>
      <c r="AH12" s="9">
        <v>2</v>
      </c>
      <c r="AI12" s="9" t="s">
        <v>1877</v>
      </c>
      <c r="AJ12" s="9" t="s">
        <v>1877</v>
      </c>
      <c r="AK12" s="9" t="s">
        <v>1877</v>
      </c>
      <c r="AL12" s="9" t="s">
        <v>7</v>
      </c>
      <c r="AM12" s="9" t="s">
        <v>8</v>
      </c>
      <c r="AN12" s="9" t="s">
        <v>43</v>
      </c>
      <c r="AO12" s="9" t="s">
        <v>1877</v>
      </c>
    </row>
    <row r="13" spans="1:41" x14ac:dyDescent="0.3">
      <c r="A13" s="7">
        <v>10</v>
      </c>
      <c r="B13" s="7" t="s">
        <v>44</v>
      </c>
      <c r="C13" s="8">
        <f>VLOOKUP(D13,ItemTexture!$D$2:$E$336,2,FALSE)</f>
        <v>72</v>
      </c>
      <c r="D13" s="8" t="s">
        <v>1591</v>
      </c>
      <c r="E13" s="9">
        <v>3</v>
      </c>
      <c r="F13" s="9" t="s">
        <v>811</v>
      </c>
      <c r="G13" s="9">
        <v>0</v>
      </c>
      <c r="H13" s="9">
        <v>1</v>
      </c>
      <c r="I13" s="9">
        <v>0</v>
      </c>
      <c r="J13" s="9">
        <v>50</v>
      </c>
      <c r="K13" s="9">
        <v>100</v>
      </c>
      <c r="L13" s="9">
        <v>100</v>
      </c>
      <c r="M13" s="9">
        <v>11.6</v>
      </c>
      <c r="N13" s="9">
        <v>130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 t="s">
        <v>1877</v>
      </c>
      <c r="AB13" s="9">
        <v>0</v>
      </c>
      <c r="AC13" s="9">
        <v>0</v>
      </c>
      <c r="AD13" s="9">
        <v>566</v>
      </c>
      <c r="AE13" s="9">
        <v>12.5</v>
      </c>
      <c r="AF13" s="9">
        <v>61.71</v>
      </c>
      <c r="AG13" s="9" t="s">
        <v>10</v>
      </c>
      <c r="AH13" s="9">
        <v>3</v>
      </c>
      <c r="AI13" s="9" t="s">
        <v>1877</v>
      </c>
      <c r="AJ13" s="9" t="s">
        <v>1877</v>
      </c>
      <c r="AK13" s="9" t="s">
        <v>1877</v>
      </c>
      <c r="AL13" s="9" t="s">
        <v>7</v>
      </c>
      <c r="AM13" s="9" t="s">
        <v>8</v>
      </c>
      <c r="AN13" s="9" t="s">
        <v>45</v>
      </c>
      <c r="AO13" s="9" t="s">
        <v>1877</v>
      </c>
    </row>
    <row r="14" spans="1:41" x14ac:dyDescent="0.3">
      <c r="A14" s="7">
        <v>11</v>
      </c>
      <c r="B14" s="7" t="s">
        <v>104</v>
      </c>
      <c r="C14" s="8">
        <f>VLOOKUP(D14,ItemTexture!$D$2:$E$336,2,FALSE)</f>
        <v>174</v>
      </c>
      <c r="D14" s="8" t="s">
        <v>1693</v>
      </c>
      <c r="E14" s="9">
        <v>1</v>
      </c>
      <c r="F14" s="9" t="s">
        <v>809</v>
      </c>
      <c r="G14" s="9">
        <v>0</v>
      </c>
      <c r="H14" s="9">
        <v>0</v>
      </c>
      <c r="I14" s="9">
        <v>0</v>
      </c>
      <c r="J14" s="9">
        <v>75</v>
      </c>
      <c r="K14" s="9">
        <v>100</v>
      </c>
      <c r="L14" s="9">
        <v>100</v>
      </c>
      <c r="M14" s="9">
        <v>12.6</v>
      </c>
      <c r="N14" s="9">
        <v>132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 t="s">
        <v>1877</v>
      </c>
      <c r="AB14" s="9">
        <v>0</v>
      </c>
      <c r="AC14" s="9">
        <v>0</v>
      </c>
      <c r="AD14" s="9">
        <v>528</v>
      </c>
      <c r="AE14" s="9">
        <v>11.65</v>
      </c>
      <c r="AF14" s="9">
        <v>51.77</v>
      </c>
      <c r="AG14" s="9" t="s">
        <v>105</v>
      </c>
      <c r="AH14" s="9">
        <v>3</v>
      </c>
      <c r="AI14" s="9" t="s">
        <v>1877</v>
      </c>
      <c r="AJ14" s="9" t="s">
        <v>1877</v>
      </c>
      <c r="AK14" s="9" t="s">
        <v>1877</v>
      </c>
      <c r="AL14" s="9" t="s">
        <v>7</v>
      </c>
      <c r="AM14" s="9" t="s">
        <v>8</v>
      </c>
      <c r="AN14" s="9" t="s">
        <v>106</v>
      </c>
      <c r="AO14" s="9" t="s">
        <v>1877</v>
      </c>
    </row>
    <row r="15" spans="1:41" x14ac:dyDescent="0.3">
      <c r="A15" s="7">
        <v>12</v>
      </c>
      <c r="B15" s="7" t="s">
        <v>50</v>
      </c>
      <c r="C15" s="8">
        <f>VLOOKUP(D15,ItemTexture!$D$2:$E$336,2,FALSE)</f>
        <v>98</v>
      </c>
      <c r="D15" s="8" t="s">
        <v>1617</v>
      </c>
      <c r="E15" s="9">
        <v>3</v>
      </c>
      <c r="F15" s="9" t="s">
        <v>811</v>
      </c>
      <c r="G15" s="9">
        <v>0</v>
      </c>
      <c r="H15" s="9">
        <v>1</v>
      </c>
      <c r="I15" s="9">
        <v>0</v>
      </c>
      <c r="J15" s="9">
        <v>52</v>
      </c>
      <c r="K15" s="9">
        <v>84</v>
      </c>
      <c r="L15" s="9">
        <v>84</v>
      </c>
      <c r="M15" s="9">
        <v>15.9</v>
      </c>
      <c r="N15" s="9">
        <v>152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 t="s">
        <v>1877</v>
      </c>
      <c r="AB15" s="9">
        <v>0</v>
      </c>
      <c r="AC15" s="9">
        <v>0</v>
      </c>
      <c r="AD15" s="9">
        <v>568</v>
      </c>
      <c r="AE15" s="9">
        <v>14.2</v>
      </c>
      <c r="AF15" s="9">
        <v>69.790000000000006</v>
      </c>
      <c r="AG15" s="9" t="s">
        <v>51</v>
      </c>
      <c r="AH15" s="9">
        <v>2</v>
      </c>
      <c r="AI15" s="9" t="s">
        <v>1877</v>
      </c>
      <c r="AJ15" s="9" t="s">
        <v>1877</v>
      </c>
      <c r="AK15" s="9" t="s">
        <v>1877</v>
      </c>
      <c r="AL15" s="9" t="s">
        <v>7</v>
      </c>
      <c r="AM15" s="9" t="s">
        <v>8</v>
      </c>
      <c r="AN15" s="9" t="s">
        <v>52</v>
      </c>
      <c r="AO15" s="9" t="s">
        <v>1877</v>
      </c>
    </row>
    <row r="16" spans="1:41" x14ac:dyDescent="0.3">
      <c r="A16" s="7">
        <v>13</v>
      </c>
      <c r="B16" s="7" t="s">
        <v>53</v>
      </c>
      <c r="C16" s="8">
        <f>VLOOKUP(D16,ItemTexture!$D$2:$E$336,2,FALSE)</f>
        <v>63</v>
      </c>
      <c r="D16" s="8" t="s">
        <v>1582</v>
      </c>
      <c r="E16" s="9">
        <v>4</v>
      </c>
      <c r="F16" s="9" t="s">
        <v>812</v>
      </c>
      <c r="G16" s="9">
        <v>0</v>
      </c>
      <c r="H16" s="9">
        <v>1</v>
      </c>
      <c r="I16" s="9">
        <v>0</v>
      </c>
      <c r="J16" s="9">
        <v>53</v>
      </c>
      <c r="K16" s="9">
        <v>100</v>
      </c>
      <c r="L16" s="9">
        <v>100</v>
      </c>
      <c r="M16" s="9">
        <v>6.4</v>
      </c>
      <c r="N16" s="9">
        <v>49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 t="s">
        <v>54</v>
      </c>
      <c r="AB16" s="9">
        <v>49</v>
      </c>
      <c r="AC16" s="9">
        <v>0</v>
      </c>
      <c r="AD16" s="9">
        <v>376</v>
      </c>
      <c r="AE16" s="9">
        <v>9.4</v>
      </c>
      <c r="AF16" s="9">
        <v>47.14</v>
      </c>
      <c r="AG16" s="9" t="s">
        <v>55</v>
      </c>
      <c r="AH16" s="9">
        <v>2</v>
      </c>
      <c r="AI16" s="9" t="s">
        <v>1877</v>
      </c>
      <c r="AJ16" s="9" t="s">
        <v>1877</v>
      </c>
      <c r="AK16" s="9" t="s">
        <v>1877</v>
      </c>
      <c r="AL16" s="9" t="s">
        <v>8</v>
      </c>
      <c r="AM16" s="9" t="s">
        <v>7</v>
      </c>
      <c r="AN16" s="9" t="s">
        <v>56</v>
      </c>
      <c r="AO16" s="9" t="s">
        <v>1877</v>
      </c>
    </row>
    <row r="17" spans="1:41" x14ac:dyDescent="0.3">
      <c r="A17" s="7">
        <v>14</v>
      </c>
      <c r="B17" s="7" t="s">
        <v>57</v>
      </c>
      <c r="C17" s="8">
        <f>VLOOKUP(D17,ItemTexture!$D$2:$E$336,2,FALSE)</f>
        <v>56</v>
      </c>
      <c r="D17" s="8" t="s">
        <v>1575</v>
      </c>
      <c r="E17" s="9">
        <v>0</v>
      </c>
      <c r="F17" s="9" t="s">
        <v>808</v>
      </c>
      <c r="G17" s="9">
        <v>0</v>
      </c>
      <c r="H17" s="9">
        <v>1</v>
      </c>
      <c r="I17" s="9">
        <v>0</v>
      </c>
      <c r="J17" s="9">
        <v>54</v>
      </c>
      <c r="K17" s="9">
        <v>100</v>
      </c>
      <c r="L17" s="9">
        <v>100</v>
      </c>
      <c r="M17" s="9">
        <v>12.9</v>
      </c>
      <c r="N17" s="9">
        <v>139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 t="s">
        <v>1877</v>
      </c>
      <c r="AB17" s="9">
        <v>0</v>
      </c>
      <c r="AC17" s="9">
        <v>0</v>
      </c>
      <c r="AD17" s="9">
        <v>408</v>
      </c>
      <c r="AE17" s="9">
        <v>13.15</v>
      </c>
      <c r="AF17" s="9">
        <v>64.75</v>
      </c>
      <c r="AG17" s="9" t="s">
        <v>58</v>
      </c>
      <c r="AH17" s="9">
        <v>3</v>
      </c>
      <c r="AI17" s="9" t="s">
        <v>1877</v>
      </c>
      <c r="AJ17" s="9" t="s">
        <v>1877</v>
      </c>
      <c r="AK17" s="9" t="s">
        <v>1877</v>
      </c>
      <c r="AL17" s="9" t="s">
        <v>7</v>
      </c>
      <c r="AM17" s="9" t="s">
        <v>8</v>
      </c>
      <c r="AN17" s="9" t="s">
        <v>59</v>
      </c>
      <c r="AO17" s="9" t="s">
        <v>1877</v>
      </c>
    </row>
    <row r="18" spans="1:41" x14ac:dyDescent="0.3">
      <c r="A18" s="7">
        <v>15</v>
      </c>
      <c r="B18" s="7" t="s">
        <v>60</v>
      </c>
      <c r="C18" s="8">
        <f>VLOOKUP(D18,ItemTexture!$D$2:$E$336,2,FALSE)</f>
        <v>73</v>
      </c>
      <c r="D18" s="8" t="s">
        <v>1592</v>
      </c>
      <c r="E18" s="9">
        <v>3</v>
      </c>
      <c r="F18" s="9" t="s">
        <v>811</v>
      </c>
      <c r="G18" s="9">
        <v>0</v>
      </c>
      <c r="H18" s="9">
        <v>1</v>
      </c>
      <c r="I18" s="9">
        <v>0</v>
      </c>
      <c r="J18" s="9">
        <v>55</v>
      </c>
      <c r="K18" s="9">
        <v>84</v>
      </c>
      <c r="L18" s="9">
        <v>84</v>
      </c>
      <c r="M18" s="9">
        <v>18.8</v>
      </c>
      <c r="N18" s="9">
        <v>174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 t="s">
        <v>1877</v>
      </c>
      <c r="AB18" s="9">
        <v>0</v>
      </c>
      <c r="AC18" s="9">
        <v>0</v>
      </c>
      <c r="AD18" s="9">
        <v>720</v>
      </c>
      <c r="AE18" s="9">
        <v>15.85</v>
      </c>
      <c r="AF18" s="9">
        <v>77.56</v>
      </c>
      <c r="AG18" s="9" t="s">
        <v>35</v>
      </c>
      <c r="AH18" s="9">
        <v>2</v>
      </c>
      <c r="AI18" s="9" t="s">
        <v>1877</v>
      </c>
      <c r="AJ18" s="9" t="s">
        <v>1877</v>
      </c>
      <c r="AK18" s="9" t="s">
        <v>1877</v>
      </c>
      <c r="AL18" s="9" t="s">
        <v>7</v>
      </c>
      <c r="AM18" s="9" t="s">
        <v>8</v>
      </c>
      <c r="AN18" s="9" t="s">
        <v>36</v>
      </c>
      <c r="AO18" s="9" t="s">
        <v>1877</v>
      </c>
    </row>
    <row r="19" spans="1:41" x14ac:dyDescent="0.3">
      <c r="A19" s="7">
        <v>16</v>
      </c>
      <c r="B19" s="7" t="s">
        <v>61</v>
      </c>
      <c r="C19" s="8">
        <f>VLOOKUP(D19,ItemTexture!$D$2:$E$336,2,FALSE)</f>
        <v>69</v>
      </c>
      <c r="D19" s="8" t="s">
        <v>1588</v>
      </c>
      <c r="E19" s="9">
        <v>4</v>
      </c>
      <c r="F19" s="9" t="s">
        <v>812</v>
      </c>
      <c r="G19" s="9">
        <v>0</v>
      </c>
      <c r="H19" s="9">
        <v>1</v>
      </c>
      <c r="I19" s="9">
        <v>0</v>
      </c>
      <c r="J19" s="9">
        <v>56</v>
      </c>
      <c r="K19" s="9">
        <v>100</v>
      </c>
      <c r="L19" s="9">
        <v>100</v>
      </c>
      <c r="M19" s="9">
        <v>6.6</v>
      </c>
      <c r="N19" s="9">
        <v>45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 t="s">
        <v>62</v>
      </c>
      <c r="AB19" s="9">
        <v>45</v>
      </c>
      <c r="AC19" s="9">
        <v>0</v>
      </c>
      <c r="AD19" s="9">
        <v>363</v>
      </c>
      <c r="AE19" s="9">
        <v>10.25</v>
      </c>
      <c r="AF19" s="9">
        <v>45.55</v>
      </c>
      <c r="AG19" s="9" t="s">
        <v>63</v>
      </c>
      <c r="AH19" s="9">
        <v>2</v>
      </c>
      <c r="AI19" s="9" t="s">
        <v>1877</v>
      </c>
      <c r="AJ19" s="9" t="s">
        <v>1877</v>
      </c>
      <c r="AK19" s="9" t="s">
        <v>1877</v>
      </c>
      <c r="AL19" s="9" t="s">
        <v>17</v>
      </c>
      <c r="AM19" s="9" t="s">
        <v>17</v>
      </c>
      <c r="AN19" s="9" t="s">
        <v>64</v>
      </c>
      <c r="AO19" s="9" t="s">
        <v>1877</v>
      </c>
    </row>
    <row r="20" spans="1:41" x14ac:dyDescent="0.3">
      <c r="A20" s="7">
        <v>17</v>
      </c>
      <c r="B20" s="7" t="s">
        <v>65</v>
      </c>
      <c r="C20" s="8">
        <f>VLOOKUP(D20,ItemTexture!$D$2:$E$336,2,FALSE)</f>
        <v>57</v>
      </c>
      <c r="D20" s="8" t="s">
        <v>1576</v>
      </c>
      <c r="E20" s="9">
        <v>3</v>
      </c>
      <c r="F20" s="9" t="s">
        <v>811</v>
      </c>
      <c r="G20" s="9">
        <v>0</v>
      </c>
      <c r="H20" s="9">
        <v>1</v>
      </c>
      <c r="I20" s="9">
        <v>0</v>
      </c>
      <c r="J20" s="9">
        <v>57</v>
      </c>
      <c r="K20" s="9">
        <v>100</v>
      </c>
      <c r="L20" s="9">
        <v>100</v>
      </c>
      <c r="M20" s="9">
        <v>10.6</v>
      </c>
      <c r="N20" s="9">
        <v>111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 t="s">
        <v>1877</v>
      </c>
      <c r="AB20" s="9">
        <v>0</v>
      </c>
      <c r="AC20" s="9">
        <v>0</v>
      </c>
      <c r="AD20" s="9">
        <v>478</v>
      </c>
      <c r="AE20" s="9">
        <v>10.4</v>
      </c>
      <c r="AF20" s="9">
        <v>65.37</v>
      </c>
      <c r="AG20" s="9" t="s">
        <v>66</v>
      </c>
      <c r="AH20" s="9">
        <v>1</v>
      </c>
      <c r="AI20" s="9" t="s">
        <v>1877</v>
      </c>
      <c r="AJ20" s="9" t="s">
        <v>1877</v>
      </c>
      <c r="AK20" s="9" t="s">
        <v>1877</v>
      </c>
      <c r="AL20" s="9" t="s">
        <v>17</v>
      </c>
      <c r="AM20" s="9" t="s">
        <v>17</v>
      </c>
      <c r="AN20" s="9" t="s">
        <v>67</v>
      </c>
      <c r="AO20" s="9" t="s">
        <v>1877</v>
      </c>
    </row>
    <row r="21" spans="1:41" x14ac:dyDescent="0.3">
      <c r="A21" s="7">
        <v>18</v>
      </c>
      <c r="B21" s="7" t="s">
        <v>68</v>
      </c>
      <c r="C21" s="8">
        <f>VLOOKUP(D21,ItemTexture!$D$2:$E$336,2,FALSE)</f>
        <v>86</v>
      </c>
      <c r="D21" s="8" t="s">
        <v>1605</v>
      </c>
      <c r="E21" s="9">
        <v>1</v>
      </c>
      <c r="F21" s="9" t="s">
        <v>809</v>
      </c>
      <c r="G21" s="9">
        <v>0</v>
      </c>
      <c r="H21" s="9">
        <v>1</v>
      </c>
      <c r="I21" s="9">
        <v>0</v>
      </c>
      <c r="J21" s="9">
        <v>58</v>
      </c>
      <c r="K21" s="9">
        <v>117</v>
      </c>
      <c r="L21" s="9">
        <v>117</v>
      </c>
      <c r="M21" s="9">
        <v>8.8000000000000007</v>
      </c>
      <c r="N21" s="9">
        <v>111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 t="s">
        <v>1877</v>
      </c>
      <c r="AB21" s="9">
        <v>0</v>
      </c>
      <c r="AC21" s="9">
        <v>0</v>
      </c>
      <c r="AD21" s="9">
        <v>437</v>
      </c>
      <c r="AE21" s="9">
        <v>9.5</v>
      </c>
      <c r="AF21" s="9">
        <v>54.38</v>
      </c>
      <c r="AG21" s="9" t="s">
        <v>69</v>
      </c>
      <c r="AH21" s="9">
        <v>2</v>
      </c>
      <c r="AI21" s="9" t="s">
        <v>1877</v>
      </c>
      <c r="AJ21" s="9" t="s">
        <v>1877</v>
      </c>
      <c r="AK21" s="9" t="s">
        <v>1877</v>
      </c>
      <c r="AL21" s="9" t="s">
        <v>7</v>
      </c>
      <c r="AM21" s="9" t="s">
        <v>8</v>
      </c>
      <c r="AN21" s="9" t="s">
        <v>70</v>
      </c>
      <c r="AO21" s="9" t="s">
        <v>1877</v>
      </c>
    </row>
    <row r="22" spans="1:41" x14ac:dyDescent="0.3">
      <c r="A22" s="7">
        <v>19</v>
      </c>
      <c r="B22" s="7" t="s">
        <v>71</v>
      </c>
      <c r="C22" s="8">
        <f>VLOOKUP(D22,ItemTexture!$D$2:$E$336,2,FALSE)</f>
        <v>60</v>
      </c>
      <c r="D22" s="8" t="s">
        <v>1579</v>
      </c>
      <c r="E22" s="9">
        <v>0</v>
      </c>
      <c r="F22" s="9" t="s">
        <v>808</v>
      </c>
      <c r="G22" s="9">
        <v>0</v>
      </c>
      <c r="H22" s="9">
        <v>1</v>
      </c>
      <c r="I22" s="9">
        <v>0</v>
      </c>
      <c r="J22" s="9">
        <v>59</v>
      </c>
      <c r="K22" s="9">
        <v>100</v>
      </c>
      <c r="L22" s="9">
        <v>100</v>
      </c>
      <c r="M22" s="9">
        <v>7.6</v>
      </c>
      <c r="N22" s="9">
        <v>102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 t="s">
        <v>1877</v>
      </c>
      <c r="AB22" s="9">
        <v>0</v>
      </c>
      <c r="AC22" s="9">
        <v>0</v>
      </c>
      <c r="AD22" s="9">
        <v>407</v>
      </c>
      <c r="AE22" s="9">
        <v>8.85</v>
      </c>
      <c r="AF22" s="9">
        <v>50.81</v>
      </c>
      <c r="AG22" s="9" t="s">
        <v>10</v>
      </c>
      <c r="AH22" s="9">
        <v>3</v>
      </c>
      <c r="AI22" s="9" t="s">
        <v>1877</v>
      </c>
      <c r="AJ22" s="9" t="s">
        <v>1877</v>
      </c>
      <c r="AK22" s="9" t="s">
        <v>1877</v>
      </c>
      <c r="AL22" s="9" t="s">
        <v>17</v>
      </c>
      <c r="AM22" s="9" t="s">
        <v>17</v>
      </c>
      <c r="AN22" s="9" t="s">
        <v>11</v>
      </c>
      <c r="AO22" s="9" t="s">
        <v>1877</v>
      </c>
    </row>
    <row r="23" spans="1:41" x14ac:dyDescent="0.3">
      <c r="A23" s="7">
        <v>20</v>
      </c>
      <c r="B23" s="7" t="s">
        <v>104</v>
      </c>
      <c r="C23" s="8">
        <f>VLOOKUP(D23,ItemTexture!$D$2:$E$336,2,FALSE)</f>
        <v>174</v>
      </c>
      <c r="D23" s="8" t="s">
        <v>1693</v>
      </c>
      <c r="E23" s="9">
        <v>7</v>
      </c>
      <c r="F23" s="9" t="s">
        <v>815</v>
      </c>
      <c r="G23" s="9">
        <v>0</v>
      </c>
      <c r="H23" s="9">
        <v>0</v>
      </c>
      <c r="I23" s="9">
        <v>1</v>
      </c>
      <c r="J23" s="9">
        <v>35</v>
      </c>
      <c r="K23" s="9">
        <v>0</v>
      </c>
      <c r="L23" s="9">
        <v>0</v>
      </c>
      <c r="M23" s="9">
        <v>3.8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 t="s">
        <v>1877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 t="s">
        <v>158</v>
      </c>
      <c r="AH23" s="9">
        <v>1</v>
      </c>
      <c r="AI23" s="9" t="s">
        <v>152</v>
      </c>
      <c r="AJ23" s="9" t="s">
        <v>157</v>
      </c>
      <c r="AK23" s="9" t="s">
        <v>1877</v>
      </c>
      <c r="AL23" s="9" t="s">
        <v>7</v>
      </c>
      <c r="AM23" s="9" t="s">
        <v>8</v>
      </c>
      <c r="AN23" s="9" t="s">
        <v>159</v>
      </c>
      <c r="AO23" s="9" t="s">
        <v>1877</v>
      </c>
    </row>
    <row r="24" spans="1:41" x14ac:dyDescent="0.3">
      <c r="A24" s="7">
        <v>21</v>
      </c>
      <c r="B24" s="7" t="s">
        <v>83</v>
      </c>
      <c r="C24" s="8">
        <f>VLOOKUP(D24,ItemTexture!$D$2:$E$336,2,FALSE)</f>
        <v>175</v>
      </c>
      <c r="D24" s="8" t="s">
        <v>1694</v>
      </c>
      <c r="E24" s="9">
        <v>0</v>
      </c>
      <c r="F24" s="9" t="s">
        <v>808</v>
      </c>
      <c r="G24" s="9">
        <v>0</v>
      </c>
      <c r="H24" s="9">
        <v>0</v>
      </c>
      <c r="I24" s="9">
        <v>0</v>
      </c>
      <c r="J24" s="9">
        <v>65</v>
      </c>
      <c r="K24" s="9">
        <v>100</v>
      </c>
      <c r="L24" s="9">
        <v>100</v>
      </c>
      <c r="M24" s="9">
        <v>13.2</v>
      </c>
      <c r="N24" s="9">
        <v>124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 t="s">
        <v>1877</v>
      </c>
      <c r="AB24" s="9">
        <v>0</v>
      </c>
      <c r="AC24" s="9">
        <v>0</v>
      </c>
      <c r="AD24" s="9">
        <v>477</v>
      </c>
      <c r="AE24" s="9">
        <v>11.9</v>
      </c>
      <c r="AF24" s="9">
        <v>52.91</v>
      </c>
      <c r="AG24" s="9" t="s">
        <v>84</v>
      </c>
      <c r="AH24" s="9">
        <v>2</v>
      </c>
      <c r="AI24" s="9" t="s">
        <v>1877</v>
      </c>
      <c r="AJ24" s="9" t="s">
        <v>1877</v>
      </c>
      <c r="AK24" s="9" t="s">
        <v>1877</v>
      </c>
      <c r="AL24" s="9" t="s">
        <v>7</v>
      </c>
      <c r="AM24" s="9" t="s">
        <v>8</v>
      </c>
      <c r="AN24" s="9" t="s">
        <v>85</v>
      </c>
      <c r="AO24" s="9" t="s">
        <v>1877</v>
      </c>
    </row>
    <row r="25" spans="1:41" x14ac:dyDescent="0.3">
      <c r="A25" s="7">
        <v>22</v>
      </c>
      <c r="B25" s="7" t="s">
        <v>79</v>
      </c>
      <c r="C25" s="8">
        <f>VLOOKUP(D25,ItemTexture!$D$2:$E$336,2,FALSE)</f>
        <v>176</v>
      </c>
      <c r="D25" s="8" t="s">
        <v>1695</v>
      </c>
      <c r="E25" s="9">
        <v>3</v>
      </c>
      <c r="F25" s="9" t="s">
        <v>811</v>
      </c>
      <c r="G25" s="9">
        <v>0</v>
      </c>
      <c r="H25" s="9">
        <v>0</v>
      </c>
      <c r="I25" s="9">
        <v>0</v>
      </c>
      <c r="J25" s="9">
        <v>63</v>
      </c>
      <c r="K25" s="9">
        <v>84</v>
      </c>
      <c r="L25" s="9">
        <v>84</v>
      </c>
      <c r="M25" s="9">
        <v>23.9</v>
      </c>
      <c r="N25" s="9">
        <v>167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 t="s">
        <v>1877</v>
      </c>
      <c r="AB25" s="9">
        <v>0</v>
      </c>
      <c r="AC25" s="9">
        <v>0</v>
      </c>
      <c r="AD25" s="9">
        <v>640</v>
      </c>
      <c r="AE25" s="9">
        <v>16</v>
      </c>
      <c r="AF25" s="9">
        <v>70</v>
      </c>
      <c r="AG25" s="9" t="s">
        <v>80</v>
      </c>
      <c r="AH25" s="9">
        <v>1</v>
      </c>
      <c r="AI25" s="9" t="s">
        <v>1877</v>
      </c>
      <c r="AJ25" s="9" t="s">
        <v>1877</v>
      </c>
      <c r="AK25" s="9" t="s">
        <v>1877</v>
      </c>
      <c r="AL25" s="9" t="s">
        <v>7</v>
      </c>
      <c r="AM25" s="9" t="s">
        <v>8</v>
      </c>
      <c r="AN25" s="9" t="s">
        <v>81</v>
      </c>
      <c r="AO25" s="9" t="s">
        <v>1877</v>
      </c>
    </row>
    <row r="26" spans="1:41" x14ac:dyDescent="0.3">
      <c r="A26" s="7">
        <v>23</v>
      </c>
      <c r="B26" s="7" t="s">
        <v>72</v>
      </c>
      <c r="C26" s="8">
        <f>VLOOKUP(D26,ItemTexture!$D$2:$E$336,2,FALSE)</f>
        <v>178</v>
      </c>
      <c r="D26" s="8" t="s">
        <v>1697</v>
      </c>
      <c r="E26" s="9">
        <v>0</v>
      </c>
      <c r="F26" s="9" t="s">
        <v>808</v>
      </c>
      <c r="G26" s="9">
        <v>0</v>
      </c>
      <c r="H26" s="9">
        <v>0</v>
      </c>
      <c r="I26" s="9">
        <v>0</v>
      </c>
      <c r="J26" s="9">
        <v>60</v>
      </c>
      <c r="K26" s="9">
        <v>100</v>
      </c>
      <c r="L26" s="9">
        <v>100</v>
      </c>
      <c r="M26" s="9">
        <v>10.3</v>
      </c>
      <c r="N26" s="9">
        <v>107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 t="s">
        <v>1877</v>
      </c>
      <c r="AB26" s="9">
        <v>0</v>
      </c>
      <c r="AC26" s="9">
        <v>0</v>
      </c>
      <c r="AD26" s="9">
        <v>423</v>
      </c>
      <c r="AE26" s="9">
        <v>10.55</v>
      </c>
      <c r="AF26" s="9">
        <v>47.16</v>
      </c>
      <c r="AG26" s="9" t="s">
        <v>73</v>
      </c>
      <c r="AH26" s="9">
        <v>1</v>
      </c>
      <c r="AI26" s="9" t="s">
        <v>1877</v>
      </c>
      <c r="AJ26" s="9" t="s">
        <v>1877</v>
      </c>
      <c r="AK26" s="9" t="s">
        <v>1877</v>
      </c>
      <c r="AL26" s="9" t="s">
        <v>17</v>
      </c>
      <c r="AM26" s="9" t="s">
        <v>17</v>
      </c>
      <c r="AN26" s="9" t="s">
        <v>74</v>
      </c>
      <c r="AO26" s="9" t="s">
        <v>1877</v>
      </c>
    </row>
    <row r="27" spans="1:41" x14ac:dyDescent="0.3">
      <c r="A27" s="7">
        <v>24</v>
      </c>
      <c r="B27" s="7" t="s">
        <v>86</v>
      </c>
      <c r="C27" s="8">
        <f>VLOOKUP(D27,ItemTexture!$D$2:$E$336,2,FALSE)</f>
        <v>66</v>
      </c>
      <c r="D27" s="8" t="s">
        <v>1585</v>
      </c>
      <c r="E27" s="9">
        <v>1</v>
      </c>
      <c r="F27" s="9" t="s">
        <v>809</v>
      </c>
      <c r="G27" s="9">
        <v>0</v>
      </c>
      <c r="H27" s="9">
        <v>1</v>
      </c>
      <c r="I27" s="9">
        <v>0</v>
      </c>
      <c r="J27" s="9">
        <v>66</v>
      </c>
      <c r="K27" s="9">
        <v>100</v>
      </c>
      <c r="L27" s="9">
        <v>100</v>
      </c>
      <c r="M27" s="9">
        <v>13.3</v>
      </c>
      <c r="N27" s="9">
        <v>68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 t="s">
        <v>87</v>
      </c>
      <c r="AB27" s="9">
        <v>61</v>
      </c>
      <c r="AC27" s="9">
        <v>0</v>
      </c>
      <c r="AD27" s="9">
        <v>604</v>
      </c>
      <c r="AE27" s="9">
        <v>13.35</v>
      </c>
      <c r="AF27" s="9">
        <v>65.69</v>
      </c>
      <c r="AG27" s="9" t="s">
        <v>88</v>
      </c>
      <c r="AH27" s="9">
        <v>3</v>
      </c>
      <c r="AI27" s="9" t="s">
        <v>1877</v>
      </c>
      <c r="AJ27" s="9" t="s">
        <v>1877</v>
      </c>
      <c r="AK27" s="9" t="s">
        <v>1877</v>
      </c>
      <c r="AL27" s="9" t="s">
        <v>7</v>
      </c>
      <c r="AM27" s="9" t="s">
        <v>8</v>
      </c>
      <c r="AN27" s="9" t="s">
        <v>67</v>
      </c>
      <c r="AO27" s="9" t="s">
        <v>1877</v>
      </c>
    </row>
    <row r="28" spans="1:41" x14ac:dyDescent="0.3">
      <c r="A28" s="7">
        <v>25</v>
      </c>
      <c r="B28" s="7" t="s">
        <v>90</v>
      </c>
      <c r="C28" s="8">
        <f>VLOOKUP(D28,ItemTexture!$D$2:$E$336,2,FALSE)</f>
        <v>89</v>
      </c>
      <c r="D28" s="8" t="s">
        <v>1608</v>
      </c>
      <c r="E28" s="9">
        <v>0</v>
      </c>
      <c r="F28" s="9" t="s">
        <v>808</v>
      </c>
      <c r="G28" s="9">
        <v>0</v>
      </c>
      <c r="H28" s="9">
        <v>1</v>
      </c>
      <c r="I28" s="9">
        <v>0</v>
      </c>
      <c r="J28" s="9">
        <v>68</v>
      </c>
      <c r="K28" s="9">
        <v>140</v>
      </c>
      <c r="L28" s="9">
        <v>140</v>
      </c>
      <c r="M28" s="9">
        <v>7.3</v>
      </c>
      <c r="N28" s="9">
        <v>100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 t="s">
        <v>1877</v>
      </c>
      <c r="AB28" s="9">
        <v>0</v>
      </c>
      <c r="AC28" s="9">
        <v>0</v>
      </c>
      <c r="AD28" s="9">
        <v>400</v>
      </c>
      <c r="AE28" s="9">
        <v>10</v>
      </c>
      <c r="AF28" s="9">
        <v>50</v>
      </c>
      <c r="AG28" s="9" t="s">
        <v>10</v>
      </c>
      <c r="AH28" s="9">
        <v>3</v>
      </c>
      <c r="AI28" s="9" t="s">
        <v>1877</v>
      </c>
      <c r="AJ28" s="9" t="s">
        <v>1877</v>
      </c>
      <c r="AK28" s="9" t="s">
        <v>1877</v>
      </c>
      <c r="AL28" s="9" t="s">
        <v>7</v>
      </c>
      <c r="AM28" s="9" t="s">
        <v>8</v>
      </c>
      <c r="AN28" s="9" t="s">
        <v>11</v>
      </c>
      <c r="AO28" s="9" t="s">
        <v>1877</v>
      </c>
    </row>
    <row r="29" spans="1:41" x14ac:dyDescent="0.3">
      <c r="A29" s="7">
        <v>26</v>
      </c>
      <c r="B29" s="7" t="s">
        <v>91</v>
      </c>
      <c r="C29" s="8">
        <f>VLOOKUP(D29,ItemTexture!$D$2:$E$336,2,FALSE)</f>
        <v>91</v>
      </c>
      <c r="D29" s="8" t="s">
        <v>1610</v>
      </c>
      <c r="E29" s="9">
        <v>3</v>
      </c>
      <c r="F29" s="9" t="s">
        <v>811</v>
      </c>
      <c r="G29" s="9">
        <v>0</v>
      </c>
      <c r="H29" s="9">
        <v>1</v>
      </c>
      <c r="I29" s="9">
        <v>0</v>
      </c>
      <c r="J29" s="9">
        <v>69</v>
      </c>
      <c r="K29" s="9">
        <v>100</v>
      </c>
      <c r="L29" s="9">
        <v>100</v>
      </c>
      <c r="M29" s="9">
        <v>14.4</v>
      </c>
      <c r="N29" s="9">
        <v>129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 t="s">
        <v>1877</v>
      </c>
      <c r="AB29" s="9">
        <v>0</v>
      </c>
      <c r="AC29" s="9">
        <v>0</v>
      </c>
      <c r="AD29" s="9">
        <v>562</v>
      </c>
      <c r="AE29" s="9">
        <v>12.4</v>
      </c>
      <c r="AF29" s="9">
        <v>61.34</v>
      </c>
      <c r="AG29" s="9" t="s">
        <v>92</v>
      </c>
      <c r="AH29" s="9">
        <v>3</v>
      </c>
      <c r="AI29" s="9" t="s">
        <v>1877</v>
      </c>
      <c r="AJ29" s="9" t="s">
        <v>1877</v>
      </c>
      <c r="AK29" s="9" t="s">
        <v>1877</v>
      </c>
      <c r="AL29" s="9" t="s">
        <v>17</v>
      </c>
      <c r="AM29" s="9" t="s">
        <v>17</v>
      </c>
      <c r="AN29" s="9" t="s">
        <v>52</v>
      </c>
      <c r="AO29" s="9" t="s">
        <v>1877</v>
      </c>
    </row>
    <row r="30" spans="1:41" x14ac:dyDescent="0.3">
      <c r="A30" s="7">
        <v>27</v>
      </c>
      <c r="B30" s="7" t="s">
        <v>93</v>
      </c>
      <c r="C30" s="8">
        <f>VLOOKUP(D30,ItemTexture!$D$2:$E$336,2,FALSE)</f>
        <v>75</v>
      </c>
      <c r="D30" s="8" t="s">
        <v>1594</v>
      </c>
      <c r="E30" s="9">
        <v>1</v>
      </c>
      <c r="F30" s="9" t="s">
        <v>809</v>
      </c>
      <c r="G30" s="9">
        <v>0</v>
      </c>
      <c r="H30" s="9">
        <v>1</v>
      </c>
      <c r="I30" s="9">
        <v>0</v>
      </c>
      <c r="J30" s="9">
        <v>70</v>
      </c>
      <c r="K30" s="9">
        <v>100</v>
      </c>
      <c r="L30" s="9">
        <v>100</v>
      </c>
      <c r="M30" s="9">
        <v>9.9</v>
      </c>
      <c r="N30" s="9">
        <v>107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 t="s">
        <v>1877</v>
      </c>
      <c r="AB30" s="9">
        <v>0</v>
      </c>
      <c r="AC30" s="9">
        <v>0</v>
      </c>
      <c r="AD30" s="9">
        <v>461</v>
      </c>
      <c r="AE30" s="9">
        <v>10.050000000000001</v>
      </c>
      <c r="AF30" s="9">
        <v>57.24</v>
      </c>
      <c r="AG30" s="9" t="s">
        <v>66</v>
      </c>
      <c r="AH30" s="9">
        <v>1</v>
      </c>
      <c r="AI30" s="9" t="s">
        <v>1877</v>
      </c>
      <c r="AJ30" s="9" t="s">
        <v>1877</v>
      </c>
      <c r="AK30" s="9" t="s">
        <v>1877</v>
      </c>
      <c r="AL30" s="9" t="s">
        <v>17</v>
      </c>
      <c r="AM30" s="9" t="s">
        <v>17</v>
      </c>
      <c r="AN30" s="9" t="s">
        <v>67</v>
      </c>
      <c r="AO30" s="9" t="s">
        <v>1877</v>
      </c>
    </row>
    <row r="31" spans="1:41" x14ac:dyDescent="0.3">
      <c r="A31" s="7">
        <v>28</v>
      </c>
      <c r="B31" s="7" t="s">
        <v>94</v>
      </c>
      <c r="C31" s="8">
        <f>VLOOKUP(D31,ItemTexture!$D$2:$E$336,2,FALSE)</f>
        <v>61</v>
      </c>
      <c r="D31" s="8" t="s">
        <v>1580</v>
      </c>
      <c r="E31" s="9">
        <v>1</v>
      </c>
      <c r="F31" s="9" t="s">
        <v>809</v>
      </c>
      <c r="G31" s="9">
        <v>0</v>
      </c>
      <c r="H31" s="9">
        <v>1</v>
      </c>
      <c r="I31" s="9">
        <v>0</v>
      </c>
      <c r="J31" s="9">
        <v>71</v>
      </c>
      <c r="K31" s="9">
        <v>100</v>
      </c>
      <c r="L31" s="9">
        <v>100</v>
      </c>
      <c r="M31" s="9">
        <v>9</v>
      </c>
      <c r="N31" s="9">
        <v>56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 t="s">
        <v>87</v>
      </c>
      <c r="AB31" s="9">
        <v>56</v>
      </c>
      <c r="AC31" s="9">
        <v>0</v>
      </c>
      <c r="AD31" s="9">
        <v>500</v>
      </c>
      <c r="AE31" s="9">
        <v>11.05</v>
      </c>
      <c r="AF31" s="9">
        <v>54.88</v>
      </c>
      <c r="AG31" s="9" t="s">
        <v>95</v>
      </c>
      <c r="AH31" s="9">
        <v>2</v>
      </c>
      <c r="AI31" s="9" t="s">
        <v>1877</v>
      </c>
      <c r="AJ31" s="9" t="s">
        <v>1877</v>
      </c>
      <c r="AK31" s="9" t="s">
        <v>1877</v>
      </c>
      <c r="AL31" s="9" t="s">
        <v>7</v>
      </c>
      <c r="AM31" s="9" t="s">
        <v>8</v>
      </c>
      <c r="AN31" s="9" t="s">
        <v>96</v>
      </c>
      <c r="AO31" s="9" t="s">
        <v>1877</v>
      </c>
    </row>
    <row r="32" spans="1:41" x14ac:dyDescent="0.3">
      <c r="A32" s="7">
        <v>29</v>
      </c>
      <c r="B32" s="7" t="s">
        <v>97</v>
      </c>
      <c r="C32" s="8">
        <f>VLOOKUP(D32,ItemTexture!$D$2:$E$336,2,FALSE)</f>
        <v>62</v>
      </c>
      <c r="D32" s="8" t="s">
        <v>1581</v>
      </c>
      <c r="E32" s="9">
        <v>1</v>
      </c>
      <c r="F32" s="9" t="s">
        <v>809</v>
      </c>
      <c r="G32" s="9">
        <v>0</v>
      </c>
      <c r="H32" s="9">
        <v>1</v>
      </c>
      <c r="I32" s="9">
        <v>0</v>
      </c>
      <c r="J32" s="9">
        <v>72</v>
      </c>
      <c r="K32" s="9">
        <v>100</v>
      </c>
      <c r="L32" s="9">
        <v>100</v>
      </c>
      <c r="M32" s="9">
        <v>12</v>
      </c>
      <c r="N32" s="9">
        <v>63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 t="s">
        <v>54</v>
      </c>
      <c r="AB32" s="9">
        <v>63</v>
      </c>
      <c r="AC32" s="9">
        <v>0</v>
      </c>
      <c r="AD32" s="9">
        <v>376</v>
      </c>
      <c r="AE32" s="9">
        <v>12.1</v>
      </c>
      <c r="AF32" s="9">
        <v>66.12</v>
      </c>
      <c r="AG32" s="9" t="s">
        <v>98</v>
      </c>
      <c r="AH32" s="9">
        <v>3</v>
      </c>
      <c r="AI32" s="9" t="s">
        <v>1877</v>
      </c>
      <c r="AJ32" s="9" t="s">
        <v>1877</v>
      </c>
      <c r="AK32" s="9" t="s">
        <v>1877</v>
      </c>
      <c r="AL32" s="9" t="s">
        <v>7</v>
      </c>
      <c r="AM32" s="9" t="s">
        <v>8</v>
      </c>
      <c r="AN32" s="9" t="s">
        <v>52</v>
      </c>
      <c r="AO32" s="9" t="s">
        <v>1877</v>
      </c>
    </row>
    <row r="33" spans="1:41" x14ac:dyDescent="0.3">
      <c r="A33" s="7">
        <v>30</v>
      </c>
      <c r="B33" s="7" t="s">
        <v>99</v>
      </c>
      <c r="C33" s="8">
        <f>VLOOKUP(D33,ItemTexture!$D$2:$E$336,2,FALSE)</f>
        <v>67</v>
      </c>
      <c r="D33" s="8" t="s">
        <v>1586</v>
      </c>
      <c r="E33" s="9">
        <v>2</v>
      </c>
      <c r="F33" s="9" t="s">
        <v>810</v>
      </c>
      <c r="G33" s="9">
        <v>0</v>
      </c>
      <c r="H33" s="9">
        <v>1</v>
      </c>
      <c r="I33" s="9">
        <v>0</v>
      </c>
      <c r="J33" s="9">
        <v>73</v>
      </c>
      <c r="K33" s="9">
        <v>100</v>
      </c>
      <c r="L33" s="9">
        <v>100</v>
      </c>
      <c r="M33" s="9">
        <v>15.9</v>
      </c>
      <c r="N33" s="9">
        <v>157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 t="s">
        <v>1877</v>
      </c>
      <c r="AB33" s="9">
        <v>0</v>
      </c>
      <c r="AC33" s="9">
        <v>0</v>
      </c>
      <c r="AD33" s="9">
        <v>583</v>
      </c>
      <c r="AE33" s="9">
        <v>16.5</v>
      </c>
      <c r="AF33" s="9">
        <v>71.47</v>
      </c>
      <c r="AG33" s="9" t="s">
        <v>100</v>
      </c>
      <c r="AH33" s="9">
        <v>3</v>
      </c>
      <c r="AI33" s="9" t="s">
        <v>1877</v>
      </c>
      <c r="AJ33" s="9" t="s">
        <v>1877</v>
      </c>
      <c r="AK33" s="9" t="s">
        <v>1877</v>
      </c>
      <c r="AL33" s="9" t="s">
        <v>7</v>
      </c>
      <c r="AM33" s="9" t="s">
        <v>8</v>
      </c>
      <c r="AN33" s="9" t="s">
        <v>52</v>
      </c>
      <c r="AO33" s="9" t="s">
        <v>1877</v>
      </c>
    </row>
    <row r="34" spans="1:41" x14ac:dyDescent="0.3">
      <c r="A34" s="7">
        <v>31</v>
      </c>
      <c r="B34" s="7" t="s">
        <v>101</v>
      </c>
      <c r="C34" s="8">
        <f>VLOOKUP(D34,ItemTexture!$D$2:$E$336,2,FALSE)</f>
        <v>83</v>
      </c>
      <c r="D34" s="8" t="s">
        <v>1602</v>
      </c>
      <c r="E34" s="9">
        <v>1</v>
      </c>
      <c r="F34" s="9" t="s">
        <v>809</v>
      </c>
      <c r="G34" s="9">
        <v>0</v>
      </c>
      <c r="H34" s="9">
        <v>1</v>
      </c>
      <c r="I34" s="9">
        <v>0</v>
      </c>
      <c r="J34" s="9">
        <v>74</v>
      </c>
      <c r="K34" s="9">
        <v>100</v>
      </c>
      <c r="L34" s="9">
        <v>100</v>
      </c>
      <c r="M34" s="9">
        <v>7.9</v>
      </c>
      <c r="N34" s="9">
        <v>94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 t="s">
        <v>1877</v>
      </c>
      <c r="AB34" s="9">
        <v>0</v>
      </c>
      <c r="AC34" s="9">
        <v>0</v>
      </c>
      <c r="AD34" s="9">
        <v>323</v>
      </c>
      <c r="AE34" s="9">
        <v>10.4</v>
      </c>
      <c r="AF34" s="9">
        <v>51.88</v>
      </c>
      <c r="AG34" s="9" t="s">
        <v>102</v>
      </c>
      <c r="AH34" s="9">
        <v>2</v>
      </c>
      <c r="AI34" s="9" t="s">
        <v>1877</v>
      </c>
      <c r="AJ34" s="9" t="s">
        <v>1877</v>
      </c>
      <c r="AK34" s="9" t="s">
        <v>1877</v>
      </c>
      <c r="AL34" s="9" t="s">
        <v>7</v>
      </c>
      <c r="AM34" s="9" t="s">
        <v>8</v>
      </c>
      <c r="AN34" s="9" t="s">
        <v>103</v>
      </c>
      <c r="AO34" s="9" t="s">
        <v>1877</v>
      </c>
    </row>
    <row r="35" spans="1:41" x14ac:dyDescent="0.3">
      <c r="A35" s="7">
        <v>32</v>
      </c>
      <c r="B35" s="7" t="s">
        <v>46</v>
      </c>
      <c r="C35" s="8">
        <f>VLOOKUP(D35,ItemTexture!$D$2:$E$336,2,FALSE)</f>
        <v>179</v>
      </c>
      <c r="D35" s="8" t="s">
        <v>1698</v>
      </c>
      <c r="E35" s="9">
        <v>2</v>
      </c>
      <c r="F35" s="9" t="s">
        <v>810</v>
      </c>
      <c r="G35" s="9">
        <v>0</v>
      </c>
      <c r="H35" s="9">
        <v>0</v>
      </c>
      <c r="I35" s="9">
        <v>0</v>
      </c>
      <c r="J35" s="9">
        <v>51</v>
      </c>
      <c r="K35" s="9">
        <v>84</v>
      </c>
      <c r="L35" s="9">
        <v>84</v>
      </c>
      <c r="M35" s="9">
        <v>19</v>
      </c>
      <c r="N35" s="9">
        <v>153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 t="s">
        <v>1877</v>
      </c>
      <c r="AB35" s="9">
        <v>0</v>
      </c>
      <c r="AC35" s="9">
        <v>0</v>
      </c>
      <c r="AD35" s="9">
        <v>569</v>
      </c>
      <c r="AE35" s="9">
        <v>16.149999999999999</v>
      </c>
      <c r="AF35" s="9">
        <v>69.900000000000006</v>
      </c>
      <c r="AG35" s="9" t="s">
        <v>48</v>
      </c>
      <c r="AH35" s="9">
        <v>3</v>
      </c>
      <c r="AI35" s="9" t="s">
        <v>1877</v>
      </c>
      <c r="AJ35" s="9" t="s">
        <v>1877</v>
      </c>
      <c r="AK35" s="9" t="s">
        <v>1877</v>
      </c>
      <c r="AL35" s="9" t="s">
        <v>7</v>
      </c>
      <c r="AM35" s="9" t="s">
        <v>8</v>
      </c>
      <c r="AN35" s="9" t="s">
        <v>49</v>
      </c>
      <c r="AO35" s="9" t="s">
        <v>1877</v>
      </c>
    </row>
    <row r="36" spans="1:41" x14ac:dyDescent="0.3">
      <c r="A36" s="7">
        <v>33</v>
      </c>
      <c r="B36" s="7" t="s">
        <v>107</v>
      </c>
      <c r="C36" s="8">
        <f>VLOOKUP(D36,ItemTexture!$D$2:$E$336,2,FALSE)</f>
        <v>85</v>
      </c>
      <c r="D36" s="8" t="s">
        <v>1604</v>
      </c>
      <c r="E36" s="9">
        <v>4</v>
      </c>
      <c r="F36" s="9" t="s">
        <v>812</v>
      </c>
      <c r="G36" s="9">
        <v>0</v>
      </c>
      <c r="H36" s="9">
        <v>1</v>
      </c>
      <c r="I36" s="9">
        <v>0</v>
      </c>
      <c r="J36" s="9">
        <v>76</v>
      </c>
      <c r="K36" s="9">
        <v>100</v>
      </c>
      <c r="L36" s="9">
        <v>100</v>
      </c>
      <c r="M36" s="9">
        <v>4.9000000000000004</v>
      </c>
      <c r="N36" s="9">
        <v>78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 t="s">
        <v>1877</v>
      </c>
      <c r="AB36" s="9">
        <v>0</v>
      </c>
      <c r="AC36" s="9">
        <v>30</v>
      </c>
      <c r="AD36" s="9">
        <v>324</v>
      </c>
      <c r="AE36" s="9">
        <v>8.1</v>
      </c>
      <c r="AF36" s="9">
        <v>36.6</v>
      </c>
      <c r="AG36" s="9" t="s">
        <v>108</v>
      </c>
      <c r="AH36" s="9">
        <v>1</v>
      </c>
      <c r="AI36" s="9" t="s">
        <v>1877</v>
      </c>
      <c r="AJ36" s="9" t="s">
        <v>1877</v>
      </c>
      <c r="AK36" s="9" t="s">
        <v>1877</v>
      </c>
      <c r="AL36" s="9" t="s">
        <v>8</v>
      </c>
      <c r="AM36" s="9" t="s">
        <v>7</v>
      </c>
      <c r="AN36" s="9" t="s">
        <v>109</v>
      </c>
      <c r="AO36" s="9" t="s">
        <v>1877</v>
      </c>
    </row>
    <row r="37" spans="1:41" x14ac:dyDescent="0.3">
      <c r="A37" s="7">
        <v>34</v>
      </c>
      <c r="B37" s="7" t="s">
        <v>110</v>
      </c>
      <c r="C37" s="8">
        <f>VLOOKUP(D37,ItemTexture!$D$2:$E$336,2,FALSE)</f>
        <v>88</v>
      </c>
      <c r="D37" s="8" t="s">
        <v>1607</v>
      </c>
      <c r="E37" s="9">
        <v>4</v>
      </c>
      <c r="F37" s="9" t="s">
        <v>812</v>
      </c>
      <c r="G37" s="9">
        <v>0</v>
      </c>
      <c r="H37" s="9">
        <v>1</v>
      </c>
      <c r="I37" s="9">
        <v>0</v>
      </c>
      <c r="J37" s="9">
        <v>77</v>
      </c>
      <c r="K37" s="9">
        <v>117</v>
      </c>
      <c r="L37" s="9">
        <v>117</v>
      </c>
      <c r="M37" s="9">
        <v>10.5</v>
      </c>
      <c r="N37" s="9">
        <v>105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 t="s">
        <v>1877</v>
      </c>
      <c r="AB37" s="9">
        <v>0</v>
      </c>
      <c r="AC37" s="9">
        <v>30</v>
      </c>
      <c r="AD37" s="9">
        <v>476</v>
      </c>
      <c r="AE37" s="9">
        <v>11.9</v>
      </c>
      <c r="AF37" s="9">
        <v>52.78</v>
      </c>
      <c r="AG37" s="9" t="s">
        <v>108</v>
      </c>
      <c r="AH37" s="9">
        <v>1</v>
      </c>
      <c r="AI37" s="9" t="s">
        <v>1877</v>
      </c>
      <c r="AJ37" s="9" t="s">
        <v>1877</v>
      </c>
      <c r="AK37" s="9" t="s">
        <v>1877</v>
      </c>
      <c r="AL37" s="9" t="s">
        <v>8</v>
      </c>
      <c r="AM37" s="9" t="s">
        <v>7</v>
      </c>
      <c r="AN37" s="9" t="s">
        <v>109</v>
      </c>
      <c r="AO37" s="9" t="s">
        <v>1877</v>
      </c>
    </row>
    <row r="38" spans="1:41" x14ac:dyDescent="0.3">
      <c r="A38" s="11">
        <v>35</v>
      </c>
      <c r="B38" s="7" t="s">
        <v>114</v>
      </c>
      <c r="C38" s="8">
        <f>VLOOKUP(D38,ItemTexture!$D$2:$E$336,2,FALSE)</f>
        <v>70</v>
      </c>
      <c r="D38" s="8" t="s">
        <v>1589</v>
      </c>
      <c r="E38" s="9">
        <v>3</v>
      </c>
      <c r="F38" s="9" t="s">
        <v>811</v>
      </c>
      <c r="G38" s="9">
        <v>0</v>
      </c>
      <c r="H38" s="9">
        <v>1</v>
      </c>
      <c r="I38" s="9">
        <v>0</v>
      </c>
      <c r="J38" s="9">
        <v>79</v>
      </c>
      <c r="K38" s="9">
        <v>100</v>
      </c>
      <c r="L38" s="9">
        <v>100</v>
      </c>
      <c r="M38" s="9">
        <v>10.4</v>
      </c>
      <c r="N38" s="9">
        <v>65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 t="s">
        <v>62</v>
      </c>
      <c r="AB38" s="9">
        <v>65</v>
      </c>
      <c r="AC38" s="9">
        <v>0</v>
      </c>
      <c r="AD38" s="9">
        <v>473</v>
      </c>
      <c r="AE38" s="9">
        <v>11.85</v>
      </c>
      <c r="AF38" s="9">
        <v>58.67</v>
      </c>
      <c r="AG38" s="9" t="s">
        <v>10</v>
      </c>
      <c r="AH38" s="9">
        <v>3</v>
      </c>
      <c r="AI38" s="9" t="s">
        <v>1877</v>
      </c>
      <c r="AJ38" s="9" t="s">
        <v>1877</v>
      </c>
      <c r="AK38" s="9" t="s">
        <v>1877</v>
      </c>
      <c r="AL38" s="9" t="s">
        <v>7</v>
      </c>
      <c r="AM38" s="9" t="s">
        <v>8</v>
      </c>
      <c r="AN38" s="9" t="s">
        <v>11</v>
      </c>
      <c r="AO38" s="9" t="s">
        <v>1877</v>
      </c>
    </row>
    <row r="39" spans="1:41" x14ac:dyDescent="0.3">
      <c r="A39" s="7">
        <v>36</v>
      </c>
      <c r="B39" s="7" t="s">
        <v>150</v>
      </c>
      <c r="C39" s="8">
        <f>VLOOKUP(D39,ItemTexture!$D$2:$E$336,2,FALSE)</f>
        <v>156</v>
      </c>
      <c r="D39" s="8" t="s">
        <v>1675</v>
      </c>
      <c r="E39" s="9">
        <v>5</v>
      </c>
      <c r="F39" s="9" t="s">
        <v>813</v>
      </c>
      <c r="G39" s="9">
        <v>0</v>
      </c>
      <c r="H39" s="9">
        <v>1</v>
      </c>
      <c r="I39" s="9">
        <v>1</v>
      </c>
      <c r="J39" s="9">
        <v>0</v>
      </c>
      <c r="K39" s="9">
        <v>0</v>
      </c>
      <c r="L39" s="9">
        <v>0</v>
      </c>
      <c r="M39" s="9">
        <v>2.2000000000000002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 t="s">
        <v>1877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 t="s">
        <v>153</v>
      </c>
      <c r="AH39" s="9">
        <v>1</v>
      </c>
      <c r="AI39" s="9" t="s">
        <v>152</v>
      </c>
      <c r="AJ39" s="9" t="s">
        <v>152</v>
      </c>
      <c r="AK39" s="9" t="s">
        <v>1877</v>
      </c>
      <c r="AL39" s="9" t="s">
        <v>7</v>
      </c>
      <c r="AM39" s="9" t="s">
        <v>8</v>
      </c>
      <c r="AN39" s="9" t="s">
        <v>154</v>
      </c>
      <c r="AO39" s="9" t="s">
        <v>1877</v>
      </c>
    </row>
    <row r="40" spans="1:41" x14ac:dyDescent="0.3">
      <c r="A40" s="11">
        <v>37</v>
      </c>
      <c r="B40" s="7" t="s">
        <v>155</v>
      </c>
      <c r="C40" s="8">
        <f>VLOOKUP(D40,ItemTexture!$D$2:$E$336,2,FALSE)</f>
        <v>161</v>
      </c>
      <c r="D40" s="8" t="s">
        <v>1680</v>
      </c>
      <c r="E40" s="9">
        <v>5</v>
      </c>
      <c r="F40" s="9" t="s">
        <v>813</v>
      </c>
      <c r="G40" s="9">
        <v>0</v>
      </c>
      <c r="H40" s="9">
        <v>1</v>
      </c>
      <c r="I40" s="9">
        <v>1</v>
      </c>
      <c r="J40" s="9">
        <v>1</v>
      </c>
      <c r="K40" s="9">
        <v>0</v>
      </c>
      <c r="L40" s="9">
        <v>0</v>
      </c>
      <c r="M40" s="9">
        <v>1.3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 t="s">
        <v>1877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 t="s">
        <v>158</v>
      </c>
      <c r="AH40" s="9">
        <v>1</v>
      </c>
      <c r="AI40" s="9" t="s">
        <v>156</v>
      </c>
      <c r="AJ40" s="9" t="s">
        <v>157</v>
      </c>
      <c r="AK40" s="9" t="s">
        <v>1877</v>
      </c>
      <c r="AL40" s="9" t="s">
        <v>8</v>
      </c>
      <c r="AM40" s="9" t="s">
        <v>7</v>
      </c>
      <c r="AN40" s="9" t="s">
        <v>159</v>
      </c>
      <c r="AO40" s="9" t="s">
        <v>1877</v>
      </c>
    </row>
    <row r="41" spans="1:41" x14ac:dyDescent="0.3">
      <c r="A41" s="7">
        <v>38</v>
      </c>
      <c r="B41" s="7" t="s">
        <v>160</v>
      </c>
      <c r="C41" s="8">
        <f>VLOOKUP(D41,ItemTexture!$D$2:$E$336,2,FALSE)</f>
        <v>167</v>
      </c>
      <c r="D41" s="8" t="s">
        <v>1686</v>
      </c>
      <c r="E41" s="9">
        <v>6</v>
      </c>
      <c r="F41" s="9" t="s">
        <v>814</v>
      </c>
      <c r="G41" s="9">
        <v>0</v>
      </c>
      <c r="H41" s="9">
        <v>1</v>
      </c>
      <c r="I41" s="9">
        <v>1</v>
      </c>
      <c r="J41" s="9">
        <v>2</v>
      </c>
      <c r="K41" s="9">
        <v>0</v>
      </c>
      <c r="L41" s="9">
        <v>0</v>
      </c>
      <c r="M41" s="9">
        <v>4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 t="s">
        <v>1877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 t="s">
        <v>162</v>
      </c>
      <c r="AH41" s="9">
        <v>1</v>
      </c>
      <c r="AI41" s="9" t="s">
        <v>152</v>
      </c>
      <c r="AJ41" s="9" t="s">
        <v>152</v>
      </c>
      <c r="AK41" s="9" t="s">
        <v>1877</v>
      </c>
      <c r="AL41" s="9" t="s">
        <v>17</v>
      </c>
      <c r="AM41" s="9" t="s">
        <v>17</v>
      </c>
      <c r="AN41" s="9" t="s">
        <v>163</v>
      </c>
      <c r="AO41" s="9" t="s">
        <v>1877</v>
      </c>
    </row>
    <row r="42" spans="1:41" x14ac:dyDescent="0.3">
      <c r="A42" s="7">
        <v>39</v>
      </c>
      <c r="B42" s="7" t="s">
        <v>164</v>
      </c>
      <c r="C42" s="8">
        <f>VLOOKUP(D42,ItemTexture!$D$2:$E$336,2,FALSE)</f>
        <v>142</v>
      </c>
      <c r="D42" s="8" t="s">
        <v>1661</v>
      </c>
      <c r="E42" s="9">
        <v>6</v>
      </c>
      <c r="F42" s="9" t="s">
        <v>814</v>
      </c>
      <c r="G42" s="9">
        <v>0</v>
      </c>
      <c r="H42" s="9">
        <v>1</v>
      </c>
      <c r="I42" s="9">
        <v>1</v>
      </c>
      <c r="J42" s="9">
        <v>3</v>
      </c>
      <c r="K42" s="9">
        <v>0</v>
      </c>
      <c r="L42" s="9">
        <v>0</v>
      </c>
      <c r="M42" s="9">
        <v>5.2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 t="s">
        <v>1877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 t="s">
        <v>39</v>
      </c>
      <c r="AH42" s="9">
        <v>1</v>
      </c>
      <c r="AI42" s="9" t="s">
        <v>157</v>
      </c>
      <c r="AJ42" s="9" t="s">
        <v>156</v>
      </c>
      <c r="AK42" s="9" t="s">
        <v>1877</v>
      </c>
      <c r="AL42" s="9" t="s">
        <v>7</v>
      </c>
      <c r="AM42" s="9" t="s">
        <v>8</v>
      </c>
      <c r="AN42" s="9" t="s">
        <v>40</v>
      </c>
      <c r="AO42" s="9" t="s">
        <v>1877</v>
      </c>
    </row>
    <row r="43" spans="1:41" x14ac:dyDescent="0.3">
      <c r="A43" s="7">
        <v>40</v>
      </c>
      <c r="B43" s="7" t="s">
        <v>165</v>
      </c>
      <c r="C43" s="8">
        <f>VLOOKUP(D43,ItemTexture!$D$2:$E$336,2,FALSE)</f>
        <v>166</v>
      </c>
      <c r="D43" s="8" t="s">
        <v>1685</v>
      </c>
      <c r="E43" s="9">
        <v>5</v>
      </c>
      <c r="F43" s="9" t="s">
        <v>813</v>
      </c>
      <c r="G43" s="9">
        <v>0</v>
      </c>
      <c r="H43" s="9">
        <v>1</v>
      </c>
      <c r="I43" s="9">
        <v>1</v>
      </c>
      <c r="J43" s="9">
        <v>4</v>
      </c>
      <c r="K43" s="9">
        <v>0</v>
      </c>
      <c r="L43" s="9">
        <v>0</v>
      </c>
      <c r="M43" s="9">
        <v>3.8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 t="s">
        <v>1877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 t="s">
        <v>166</v>
      </c>
      <c r="AH43" s="9">
        <v>2</v>
      </c>
      <c r="AI43" s="9" t="s">
        <v>156</v>
      </c>
      <c r="AJ43" s="9" t="s">
        <v>157</v>
      </c>
      <c r="AK43" s="9" t="s">
        <v>1877</v>
      </c>
      <c r="AL43" s="9" t="s">
        <v>8</v>
      </c>
      <c r="AM43" s="9" t="s">
        <v>7</v>
      </c>
      <c r="AN43" s="9" t="s">
        <v>167</v>
      </c>
      <c r="AO43" s="9" t="s">
        <v>1877</v>
      </c>
    </row>
    <row r="44" spans="1:41" x14ac:dyDescent="0.3">
      <c r="A44" s="7">
        <v>41</v>
      </c>
      <c r="B44" s="7" t="s">
        <v>168</v>
      </c>
      <c r="C44" s="8">
        <f>VLOOKUP(D44,ItemTexture!$D$2:$E$336,2,FALSE)</f>
        <v>145</v>
      </c>
      <c r="D44" s="8" t="s">
        <v>1664</v>
      </c>
      <c r="E44" s="9">
        <v>6</v>
      </c>
      <c r="F44" s="9" t="s">
        <v>814</v>
      </c>
      <c r="G44" s="9">
        <v>0</v>
      </c>
      <c r="H44" s="9">
        <v>1</v>
      </c>
      <c r="I44" s="9">
        <v>1</v>
      </c>
      <c r="J44" s="9">
        <v>5</v>
      </c>
      <c r="K44" s="9">
        <v>0</v>
      </c>
      <c r="L44" s="9">
        <v>0</v>
      </c>
      <c r="M44" s="9">
        <v>6.8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 t="s">
        <v>1877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 t="s">
        <v>169</v>
      </c>
      <c r="AH44" s="9">
        <v>2</v>
      </c>
      <c r="AI44" s="9" t="s">
        <v>157</v>
      </c>
      <c r="AJ44" s="9" t="s">
        <v>156</v>
      </c>
      <c r="AK44" s="9" t="s">
        <v>1877</v>
      </c>
      <c r="AL44" s="9" t="s">
        <v>7</v>
      </c>
      <c r="AM44" s="9" t="s">
        <v>8</v>
      </c>
      <c r="AN44" s="9" t="s">
        <v>170</v>
      </c>
      <c r="AO44" s="9" t="s">
        <v>1877</v>
      </c>
    </row>
    <row r="45" spans="1:41" x14ac:dyDescent="0.3">
      <c r="A45" s="7">
        <v>42</v>
      </c>
      <c r="B45" s="7" t="s">
        <v>171</v>
      </c>
      <c r="C45" s="8">
        <f>VLOOKUP(D45,ItemTexture!$D$2:$E$336,2,FALSE)</f>
        <v>147</v>
      </c>
      <c r="D45" s="8" t="s">
        <v>1666</v>
      </c>
      <c r="E45" s="9">
        <v>7</v>
      </c>
      <c r="F45" s="9" t="s">
        <v>815</v>
      </c>
      <c r="G45" s="9">
        <v>0</v>
      </c>
      <c r="H45" s="9">
        <v>1</v>
      </c>
      <c r="I45" s="9">
        <v>1</v>
      </c>
      <c r="J45" s="9">
        <v>6</v>
      </c>
      <c r="K45" s="9">
        <v>0</v>
      </c>
      <c r="L45" s="9">
        <v>0</v>
      </c>
      <c r="M45" s="9">
        <v>4.2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 t="s">
        <v>1877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 t="s">
        <v>173</v>
      </c>
      <c r="AH45" s="9">
        <v>1</v>
      </c>
      <c r="AI45" s="9" t="s">
        <v>156</v>
      </c>
      <c r="AJ45" s="9" t="s">
        <v>157</v>
      </c>
      <c r="AK45" s="9" t="s">
        <v>1877</v>
      </c>
      <c r="AL45" s="9" t="s">
        <v>8</v>
      </c>
      <c r="AM45" s="9" t="s">
        <v>7</v>
      </c>
      <c r="AN45" s="9" t="s">
        <v>174</v>
      </c>
      <c r="AO45" s="9" t="s">
        <v>1877</v>
      </c>
    </row>
    <row r="46" spans="1:41" x14ac:dyDescent="0.3">
      <c r="A46" s="7">
        <v>43</v>
      </c>
      <c r="B46" s="7" t="s">
        <v>175</v>
      </c>
      <c r="C46" s="8">
        <f>VLOOKUP(D46,ItemTexture!$D$2:$E$336,2,FALSE)</f>
        <v>168</v>
      </c>
      <c r="D46" s="8" t="s">
        <v>1687</v>
      </c>
      <c r="E46" s="9">
        <v>6</v>
      </c>
      <c r="F46" s="9" t="s">
        <v>814</v>
      </c>
      <c r="G46" s="9">
        <v>0</v>
      </c>
      <c r="H46" s="9">
        <v>1</v>
      </c>
      <c r="I46" s="9">
        <v>1</v>
      </c>
      <c r="J46" s="9">
        <v>7</v>
      </c>
      <c r="K46" s="9">
        <v>0</v>
      </c>
      <c r="L46" s="9">
        <v>0</v>
      </c>
      <c r="M46" s="9">
        <v>5.4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 t="s">
        <v>1877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 t="s">
        <v>176</v>
      </c>
      <c r="AH46" s="9">
        <v>2</v>
      </c>
      <c r="AI46" s="9" t="s">
        <v>156</v>
      </c>
      <c r="AJ46" s="9" t="s">
        <v>157</v>
      </c>
      <c r="AK46" s="9" t="s">
        <v>1877</v>
      </c>
      <c r="AL46" s="9" t="s">
        <v>17</v>
      </c>
      <c r="AM46" s="9" t="s">
        <v>17</v>
      </c>
      <c r="AN46" s="9" t="s">
        <v>177</v>
      </c>
      <c r="AO46" s="9" t="s">
        <v>1877</v>
      </c>
    </row>
    <row r="47" spans="1:41" x14ac:dyDescent="0.3">
      <c r="A47" s="7">
        <v>44</v>
      </c>
      <c r="B47" s="7" t="s">
        <v>178</v>
      </c>
      <c r="C47" s="8">
        <f>VLOOKUP(D47,ItemTexture!$D$2:$E$336,2,FALSE)</f>
        <v>158</v>
      </c>
      <c r="D47" s="8" t="s">
        <v>1677</v>
      </c>
      <c r="E47" s="9">
        <v>5</v>
      </c>
      <c r="F47" s="9" t="s">
        <v>813</v>
      </c>
      <c r="G47" s="9">
        <v>0</v>
      </c>
      <c r="H47" s="9">
        <v>1</v>
      </c>
      <c r="I47" s="9">
        <v>1</v>
      </c>
      <c r="J47" s="9">
        <v>8</v>
      </c>
      <c r="K47" s="9">
        <v>0</v>
      </c>
      <c r="L47" s="9">
        <v>0</v>
      </c>
      <c r="M47" s="9">
        <v>1.2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 t="s">
        <v>1877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 t="s">
        <v>153</v>
      </c>
      <c r="AH47" s="9">
        <v>1</v>
      </c>
      <c r="AI47" s="9" t="s">
        <v>156</v>
      </c>
      <c r="AJ47" s="9" t="s">
        <v>157</v>
      </c>
      <c r="AK47" s="9" t="s">
        <v>1877</v>
      </c>
      <c r="AL47" s="9" t="s">
        <v>7</v>
      </c>
      <c r="AM47" s="9" t="s">
        <v>8</v>
      </c>
      <c r="AN47" s="9" t="s">
        <v>11</v>
      </c>
      <c r="AO47" s="9" t="s">
        <v>1877</v>
      </c>
    </row>
    <row r="48" spans="1:41" x14ac:dyDescent="0.3">
      <c r="A48" s="7">
        <v>45</v>
      </c>
      <c r="B48" s="7" t="s">
        <v>179</v>
      </c>
      <c r="C48" s="8">
        <f>VLOOKUP(D48,ItemTexture!$D$2:$E$336,2,FALSE)</f>
        <v>155</v>
      </c>
      <c r="D48" s="8" t="s">
        <v>1674</v>
      </c>
      <c r="E48" s="9">
        <v>6</v>
      </c>
      <c r="F48" s="9" t="s">
        <v>814</v>
      </c>
      <c r="G48" s="9">
        <v>0</v>
      </c>
      <c r="H48" s="9">
        <v>1</v>
      </c>
      <c r="I48" s="9">
        <v>1</v>
      </c>
      <c r="J48" s="9">
        <v>9</v>
      </c>
      <c r="K48" s="9">
        <v>0</v>
      </c>
      <c r="L48" s="9">
        <v>0</v>
      </c>
      <c r="M48" s="9">
        <v>2.7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 t="s">
        <v>1877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 t="s">
        <v>158</v>
      </c>
      <c r="AH48" s="9">
        <v>1</v>
      </c>
      <c r="AI48" s="9" t="s">
        <v>152</v>
      </c>
      <c r="AJ48" s="9" t="s">
        <v>157</v>
      </c>
      <c r="AK48" s="9" t="s">
        <v>1877</v>
      </c>
      <c r="AL48" s="9" t="s">
        <v>7</v>
      </c>
      <c r="AM48" s="9" t="s">
        <v>8</v>
      </c>
      <c r="AN48" s="9" t="s">
        <v>159</v>
      </c>
      <c r="AO48" s="9" t="s">
        <v>1877</v>
      </c>
    </row>
    <row r="49" spans="1:41" x14ac:dyDescent="0.3">
      <c r="A49" s="7">
        <v>46</v>
      </c>
      <c r="B49" s="7" t="s">
        <v>180</v>
      </c>
      <c r="C49" s="8">
        <f>VLOOKUP(D49,ItemTexture!$D$2:$E$336,2,FALSE)</f>
        <v>146</v>
      </c>
      <c r="D49" s="8" t="s">
        <v>1665</v>
      </c>
      <c r="E49" s="9">
        <v>7</v>
      </c>
      <c r="F49" s="9" t="s">
        <v>815</v>
      </c>
      <c r="G49" s="9">
        <v>0</v>
      </c>
      <c r="H49" s="9">
        <v>1</v>
      </c>
      <c r="I49" s="9">
        <v>1</v>
      </c>
      <c r="J49" s="9">
        <v>10</v>
      </c>
      <c r="K49" s="9">
        <v>0</v>
      </c>
      <c r="L49" s="9">
        <v>0</v>
      </c>
      <c r="M49" s="9">
        <v>4.5999999999999996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 t="s">
        <v>1877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 t="s">
        <v>69</v>
      </c>
      <c r="AH49" s="9">
        <v>2</v>
      </c>
      <c r="AI49" s="9" t="s">
        <v>156</v>
      </c>
      <c r="AJ49" s="9" t="s">
        <v>157</v>
      </c>
      <c r="AK49" s="9" t="s">
        <v>1877</v>
      </c>
      <c r="AL49" s="9" t="s">
        <v>7</v>
      </c>
      <c r="AM49" s="9" t="s">
        <v>8</v>
      </c>
      <c r="AN49" s="9" t="s">
        <v>181</v>
      </c>
      <c r="AO49" s="9" t="s">
        <v>1877</v>
      </c>
    </row>
    <row r="50" spans="1:41" x14ac:dyDescent="0.3">
      <c r="A50" s="7">
        <v>47</v>
      </c>
      <c r="B50" s="7" t="s">
        <v>111</v>
      </c>
      <c r="C50" s="8">
        <f>VLOOKUP(D50,ItemTexture!$D$2:$E$336,2,FALSE)</f>
        <v>180</v>
      </c>
      <c r="D50" s="8" t="s">
        <v>1699</v>
      </c>
      <c r="E50" s="9">
        <v>1</v>
      </c>
      <c r="F50" s="9" t="s">
        <v>809</v>
      </c>
      <c r="G50" s="9">
        <v>0</v>
      </c>
      <c r="H50" s="9">
        <v>0</v>
      </c>
      <c r="I50" s="9">
        <v>0</v>
      </c>
      <c r="J50" s="9">
        <v>78</v>
      </c>
      <c r="K50" s="9">
        <v>84</v>
      </c>
      <c r="L50" s="9">
        <v>84</v>
      </c>
      <c r="M50" s="9">
        <v>8.1999999999999993</v>
      </c>
      <c r="N50" s="9">
        <v>94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 t="s">
        <v>1877</v>
      </c>
      <c r="AB50" s="9">
        <v>0</v>
      </c>
      <c r="AC50" s="9">
        <v>0</v>
      </c>
      <c r="AD50" s="9">
        <v>379</v>
      </c>
      <c r="AE50" s="9">
        <v>9.5</v>
      </c>
      <c r="AF50" s="9">
        <v>47.53</v>
      </c>
      <c r="AG50" s="9" t="s">
        <v>112</v>
      </c>
      <c r="AH50" s="9">
        <v>3</v>
      </c>
      <c r="AI50" s="9" t="s">
        <v>1877</v>
      </c>
      <c r="AJ50" s="9" t="s">
        <v>1877</v>
      </c>
      <c r="AK50" s="9" t="s">
        <v>1877</v>
      </c>
      <c r="AL50" s="9" t="s">
        <v>17</v>
      </c>
      <c r="AM50" s="9" t="s">
        <v>17</v>
      </c>
      <c r="AN50" s="9" t="s">
        <v>113</v>
      </c>
      <c r="AO50" s="9" t="s">
        <v>1877</v>
      </c>
    </row>
    <row r="51" spans="1:41" x14ac:dyDescent="0.3">
      <c r="A51" s="7">
        <v>48</v>
      </c>
      <c r="B51" s="7" t="s">
        <v>185</v>
      </c>
      <c r="C51" s="8">
        <f>VLOOKUP(D51,ItemTexture!$D$2:$E$336,2,FALSE)</f>
        <v>172</v>
      </c>
      <c r="D51" s="8" t="s">
        <v>1691</v>
      </c>
      <c r="E51" s="9">
        <v>6</v>
      </c>
      <c r="F51" s="9" t="s">
        <v>814</v>
      </c>
      <c r="G51" s="9">
        <v>0</v>
      </c>
      <c r="H51" s="9">
        <v>1</v>
      </c>
      <c r="I51" s="9">
        <v>1</v>
      </c>
      <c r="J51" s="9">
        <v>12</v>
      </c>
      <c r="K51" s="9">
        <v>0</v>
      </c>
      <c r="L51" s="9">
        <v>0</v>
      </c>
      <c r="M51" s="9">
        <v>4.8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 t="s">
        <v>1877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 t="s">
        <v>183</v>
      </c>
      <c r="AH51" s="9">
        <v>1</v>
      </c>
      <c r="AI51" s="9" t="s">
        <v>157</v>
      </c>
      <c r="AJ51" s="9" t="s">
        <v>156</v>
      </c>
      <c r="AK51" s="9" t="s">
        <v>1877</v>
      </c>
      <c r="AL51" s="9" t="s">
        <v>7</v>
      </c>
      <c r="AM51" s="9" t="s">
        <v>8</v>
      </c>
      <c r="AN51" s="9" t="s">
        <v>184</v>
      </c>
      <c r="AO51" s="9" t="s">
        <v>1877</v>
      </c>
    </row>
    <row r="52" spans="1:41" x14ac:dyDescent="0.3">
      <c r="A52" s="7">
        <v>49</v>
      </c>
      <c r="B52" s="7" t="s">
        <v>186</v>
      </c>
      <c r="C52" s="8">
        <f>VLOOKUP(D52,ItemTexture!$D$2:$E$336,2,FALSE)</f>
        <v>137</v>
      </c>
      <c r="D52" s="8" t="s">
        <v>1656</v>
      </c>
      <c r="E52" s="9">
        <v>5</v>
      </c>
      <c r="F52" s="9" t="s">
        <v>813</v>
      </c>
      <c r="G52" s="9">
        <v>0</v>
      </c>
      <c r="H52" s="9">
        <v>1</v>
      </c>
      <c r="I52" s="9">
        <v>1</v>
      </c>
      <c r="J52" s="9">
        <v>13</v>
      </c>
      <c r="K52" s="9">
        <v>0</v>
      </c>
      <c r="L52" s="9">
        <v>0</v>
      </c>
      <c r="M52" s="9">
        <v>2.6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 t="s">
        <v>1877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 t="s">
        <v>31</v>
      </c>
      <c r="AH52" s="9">
        <v>3</v>
      </c>
      <c r="AI52" s="9" t="s">
        <v>156</v>
      </c>
      <c r="AJ52" s="9" t="s">
        <v>156</v>
      </c>
      <c r="AK52" s="9" t="s">
        <v>182</v>
      </c>
      <c r="AL52" s="9" t="s">
        <v>8</v>
      </c>
      <c r="AM52" s="9" t="s">
        <v>7</v>
      </c>
      <c r="AN52" s="9" t="s">
        <v>32</v>
      </c>
      <c r="AO52" s="9" t="s">
        <v>1877</v>
      </c>
    </row>
    <row r="53" spans="1:41" x14ac:dyDescent="0.3">
      <c r="A53" s="7">
        <v>50</v>
      </c>
      <c r="B53" s="7" t="s">
        <v>187</v>
      </c>
      <c r="C53" s="8">
        <f>VLOOKUP(D53,ItemTexture!$D$2:$E$336,2,FALSE)</f>
        <v>130</v>
      </c>
      <c r="D53" s="8" t="s">
        <v>1649</v>
      </c>
      <c r="E53" s="9">
        <v>7</v>
      </c>
      <c r="F53" s="9" t="s">
        <v>815</v>
      </c>
      <c r="G53" s="9">
        <v>0</v>
      </c>
      <c r="H53" s="9">
        <v>1</v>
      </c>
      <c r="I53" s="9">
        <v>1</v>
      </c>
      <c r="J53" s="9">
        <v>14</v>
      </c>
      <c r="K53" s="9">
        <v>0</v>
      </c>
      <c r="L53" s="9">
        <v>0</v>
      </c>
      <c r="M53" s="9">
        <v>3.9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 t="s">
        <v>1877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 t="s">
        <v>188</v>
      </c>
      <c r="AH53" s="9">
        <v>1</v>
      </c>
      <c r="AI53" s="9" t="s">
        <v>156</v>
      </c>
      <c r="AJ53" s="9" t="s">
        <v>152</v>
      </c>
      <c r="AK53" s="9" t="s">
        <v>157</v>
      </c>
      <c r="AL53" s="9" t="s">
        <v>7</v>
      </c>
      <c r="AM53" s="9" t="s">
        <v>8</v>
      </c>
      <c r="AN53" s="9" t="s">
        <v>189</v>
      </c>
      <c r="AO53" s="9" t="s">
        <v>1877</v>
      </c>
    </row>
    <row r="54" spans="1:41" x14ac:dyDescent="0.3">
      <c r="A54" s="7">
        <v>51</v>
      </c>
      <c r="B54" s="7" t="s">
        <v>190</v>
      </c>
      <c r="C54" s="8">
        <f>VLOOKUP(D54,ItemTexture!$D$2:$E$336,2,FALSE)</f>
        <v>148</v>
      </c>
      <c r="D54" s="8" t="s">
        <v>1667</v>
      </c>
      <c r="E54" s="9">
        <v>6</v>
      </c>
      <c r="F54" s="9" t="s">
        <v>814</v>
      </c>
      <c r="G54" s="9">
        <v>0</v>
      </c>
      <c r="H54" s="9">
        <v>1</v>
      </c>
      <c r="I54" s="9">
        <v>1</v>
      </c>
      <c r="J54" s="9">
        <v>15</v>
      </c>
      <c r="K54" s="9">
        <v>0</v>
      </c>
      <c r="L54" s="9">
        <v>0</v>
      </c>
      <c r="M54" s="9">
        <v>7.5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 t="s">
        <v>1877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 t="s">
        <v>183</v>
      </c>
      <c r="AH54" s="9">
        <v>1</v>
      </c>
      <c r="AI54" s="9" t="s">
        <v>157</v>
      </c>
      <c r="AJ54" s="9" t="s">
        <v>156</v>
      </c>
      <c r="AK54" s="9" t="s">
        <v>1877</v>
      </c>
      <c r="AL54" s="9" t="s">
        <v>7</v>
      </c>
      <c r="AM54" s="9" t="s">
        <v>8</v>
      </c>
      <c r="AN54" s="9" t="s">
        <v>184</v>
      </c>
      <c r="AO54" s="9" t="s">
        <v>1877</v>
      </c>
    </row>
    <row r="55" spans="1:41" x14ac:dyDescent="0.3">
      <c r="A55" s="7">
        <v>52</v>
      </c>
      <c r="B55" s="7" t="s">
        <v>191</v>
      </c>
      <c r="C55" s="8">
        <f>VLOOKUP(D55,ItemTexture!$D$2:$E$336,2,FALSE)</f>
        <v>143</v>
      </c>
      <c r="D55" s="8" t="s">
        <v>1662</v>
      </c>
      <c r="E55" s="9">
        <v>5</v>
      </c>
      <c r="F55" s="9" t="s">
        <v>813</v>
      </c>
      <c r="G55" s="9">
        <v>0</v>
      </c>
      <c r="H55" s="9">
        <v>1</v>
      </c>
      <c r="I55" s="9">
        <v>1</v>
      </c>
      <c r="J55" s="9">
        <v>16</v>
      </c>
      <c r="K55" s="9">
        <v>0</v>
      </c>
      <c r="L55" s="9">
        <v>0</v>
      </c>
      <c r="M55" s="9">
        <v>1.3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 t="s">
        <v>1877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 t="s">
        <v>192</v>
      </c>
      <c r="AH55" s="9">
        <v>2</v>
      </c>
      <c r="AI55" s="9" t="s">
        <v>156</v>
      </c>
      <c r="AJ55" s="9" t="s">
        <v>152</v>
      </c>
      <c r="AK55" s="9" t="s">
        <v>157</v>
      </c>
      <c r="AL55" s="9" t="s">
        <v>17</v>
      </c>
      <c r="AM55" s="9" t="s">
        <v>17</v>
      </c>
      <c r="AN55" s="9" t="s">
        <v>193</v>
      </c>
      <c r="AO55" s="9" t="s">
        <v>1877</v>
      </c>
    </row>
    <row r="56" spans="1:41" x14ac:dyDescent="0.3">
      <c r="A56" s="7">
        <v>53</v>
      </c>
      <c r="B56" s="7" t="s">
        <v>194</v>
      </c>
      <c r="C56" s="8">
        <f>VLOOKUP(D56,ItemTexture!$D$2:$E$336,2,FALSE)</f>
        <v>131</v>
      </c>
      <c r="D56" s="8" t="s">
        <v>1650</v>
      </c>
      <c r="E56" s="9">
        <v>6</v>
      </c>
      <c r="F56" s="9" t="s">
        <v>814</v>
      </c>
      <c r="G56" s="9">
        <v>0</v>
      </c>
      <c r="H56" s="9">
        <v>1</v>
      </c>
      <c r="I56" s="9">
        <v>1</v>
      </c>
      <c r="J56" s="9">
        <v>17</v>
      </c>
      <c r="K56" s="9">
        <v>0</v>
      </c>
      <c r="L56" s="9">
        <v>0</v>
      </c>
      <c r="M56" s="9">
        <v>3.2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 t="s">
        <v>1877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 t="s">
        <v>188</v>
      </c>
      <c r="AH56" s="9">
        <v>1</v>
      </c>
      <c r="AI56" s="9" t="s">
        <v>157</v>
      </c>
      <c r="AJ56" s="9" t="s">
        <v>156</v>
      </c>
      <c r="AK56" s="9" t="s">
        <v>1877</v>
      </c>
      <c r="AL56" s="9" t="s">
        <v>17</v>
      </c>
      <c r="AM56" s="9" t="s">
        <v>17</v>
      </c>
      <c r="AN56" s="9" t="s">
        <v>189</v>
      </c>
      <c r="AO56" s="9" t="s">
        <v>1877</v>
      </c>
    </row>
    <row r="57" spans="1:41" x14ac:dyDescent="0.3">
      <c r="A57" s="7">
        <v>54</v>
      </c>
      <c r="B57" s="7" t="s">
        <v>195</v>
      </c>
      <c r="C57" s="8">
        <f>VLOOKUP(D57,ItemTexture!$D$2:$E$336,2,FALSE)</f>
        <v>160</v>
      </c>
      <c r="D57" s="8" t="s">
        <v>1679</v>
      </c>
      <c r="E57" s="9">
        <v>5</v>
      </c>
      <c r="F57" s="9" t="s">
        <v>813</v>
      </c>
      <c r="G57" s="9">
        <v>0</v>
      </c>
      <c r="H57" s="9">
        <v>1</v>
      </c>
      <c r="I57" s="9">
        <v>1</v>
      </c>
      <c r="J57" s="9">
        <v>18</v>
      </c>
      <c r="K57" s="9">
        <v>0</v>
      </c>
      <c r="L57" s="9">
        <v>0</v>
      </c>
      <c r="M57" s="9">
        <v>2.6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 t="s">
        <v>1877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 t="s">
        <v>183</v>
      </c>
      <c r="AH57" s="9">
        <v>1</v>
      </c>
      <c r="AI57" s="9" t="s">
        <v>152</v>
      </c>
      <c r="AJ57" s="9" t="s">
        <v>152</v>
      </c>
      <c r="AK57" s="9" t="s">
        <v>1877</v>
      </c>
      <c r="AL57" s="9" t="s">
        <v>7</v>
      </c>
      <c r="AM57" s="9" t="s">
        <v>8</v>
      </c>
      <c r="AN57" s="9" t="s">
        <v>184</v>
      </c>
      <c r="AO57" s="9" t="s">
        <v>1877</v>
      </c>
    </row>
    <row r="58" spans="1:41" x14ac:dyDescent="0.3">
      <c r="A58" s="7">
        <v>55</v>
      </c>
      <c r="B58" s="7" t="s">
        <v>196</v>
      </c>
      <c r="C58" s="8">
        <f>VLOOKUP(D58,ItemTexture!$D$2:$E$336,2,FALSE)</f>
        <v>134</v>
      </c>
      <c r="D58" s="8" t="s">
        <v>1653</v>
      </c>
      <c r="E58" s="9">
        <v>5</v>
      </c>
      <c r="F58" s="9" t="s">
        <v>813</v>
      </c>
      <c r="G58" s="9">
        <v>0</v>
      </c>
      <c r="H58" s="9">
        <v>1</v>
      </c>
      <c r="I58" s="9">
        <v>1</v>
      </c>
      <c r="J58" s="9">
        <v>19</v>
      </c>
      <c r="K58" s="9">
        <v>0</v>
      </c>
      <c r="L58" s="9">
        <v>0</v>
      </c>
      <c r="M58" s="9">
        <v>1.9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 t="s">
        <v>1877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 t="s">
        <v>197</v>
      </c>
      <c r="AH58" s="9">
        <v>1</v>
      </c>
      <c r="AI58" s="9" t="s">
        <v>152</v>
      </c>
      <c r="AJ58" s="9" t="s">
        <v>152</v>
      </c>
      <c r="AK58" s="9" t="s">
        <v>1877</v>
      </c>
      <c r="AL58" s="9" t="s">
        <v>17</v>
      </c>
      <c r="AM58" s="9" t="s">
        <v>17</v>
      </c>
      <c r="AN58" s="9" t="s">
        <v>198</v>
      </c>
      <c r="AO58" s="9" t="s">
        <v>1877</v>
      </c>
    </row>
    <row r="59" spans="1:41" x14ac:dyDescent="0.3">
      <c r="A59" s="11">
        <v>56</v>
      </c>
      <c r="B59" s="7" t="s">
        <v>89</v>
      </c>
      <c r="C59" s="8">
        <f>VLOOKUP(D59,ItemTexture!$D$2:$E$336,2,FALSE)</f>
        <v>183</v>
      </c>
      <c r="D59" s="8" t="s">
        <v>1702</v>
      </c>
      <c r="E59" s="9">
        <v>0</v>
      </c>
      <c r="F59" s="9" t="s">
        <v>808</v>
      </c>
      <c r="G59" s="9">
        <v>0</v>
      </c>
      <c r="H59" s="9">
        <v>0</v>
      </c>
      <c r="I59" s="9">
        <v>0</v>
      </c>
      <c r="J59" s="9">
        <v>67</v>
      </c>
      <c r="K59" s="9">
        <v>84</v>
      </c>
      <c r="L59" s="9">
        <v>84</v>
      </c>
      <c r="M59" s="9">
        <v>15.8</v>
      </c>
      <c r="N59" s="9">
        <v>101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 t="s">
        <v>1877</v>
      </c>
      <c r="AB59" s="9">
        <v>0</v>
      </c>
      <c r="AC59" s="9">
        <v>30</v>
      </c>
      <c r="AD59" s="9">
        <v>520</v>
      </c>
      <c r="AE59" s="9">
        <v>11.3</v>
      </c>
      <c r="AF59" s="9">
        <v>64.150000000000006</v>
      </c>
      <c r="AG59" s="9" t="s">
        <v>66</v>
      </c>
      <c r="AH59" s="9">
        <v>1</v>
      </c>
      <c r="AI59" s="9" t="s">
        <v>1877</v>
      </c>
      <c r="AJ59" s="9" t="s">
        <v>1877</v>
      </c>
      <c r="AK59" s="9" t="s">
        <v>1877</v>
      </c>
      <c r="AL59" s="9" t="s">
        <v>7</v>
      </c>
      <c r="AM59" s="9" t="s">
        <v>8</v>
      </c>
      <c r="AN59" s="9" t="s">
        <v>67</v>
      </c>
      <c r="AO59" s="9" t="s">
        <v>1877</v>
      </c>
    </row>
    <row r="60" spans="1:41" x14ac:dyDescent="0.3">
      <c r="A60" s="7">
        <v>57</v>
      </c>
      <c r="B60" s="7" t="s">
        <v>75</v>
      </c>
      <c r="C60" s="8">
        <f>VLOOKUP(D60,ItemTexture!$D$2:$E$336,2,FALSE)</f>
        <v>185</v>
      </c>
      <c r="D60" s="8" t="s">
        <v>1704</v>
      </c>
      <c r="E60" s="9">
        <v>4</v>
      </c>
      <c r="F60" s="9" t="s">
        <v>812</v>
      </c>
      <c r="G60" s="9">
        <v>0</v>
      </c>
      <c r="H60" s="9">
        <v>0</v>
      </c>
      <c r="I60" s="9">
        <v>0</v>
      </c>
      <c r="J60" s="9">
        <v>61</v>
      </c>
      <c r="K60" s="9">
        <v>100</v>
      </c>
      <c r="L60" s="9">
        <v>100</v>
      </c>
      <c r="M60" s="9">
        <v>16.3</v>
      </c>
      <c r="N60" s="9">
        <v>140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 t="s">
        <v>1877</v>
      </c>
      <c r="AB60" s="9">
        <v>0</v>
      </c>
      <c r="AC60" s="9">
        <v>0</v>
      </c>
      <c r="AD60" s="9">
        <v>528</v>
      </c>
      <c r="AE60" s="9">
        <v>11.5</v>
      </c>
      <c r="AF60" s="9">
        <v>71.87</v>
      </c>
      <c r="AG60" s="9" t="s">
        <v>28</v>
      </c>
      <c r="AH60" s="9">
        <v>1</v>
      </c>
      <c r="AI60" s="9" t="s">
        <v>1877</v>
      </c>
      <c r="AJ60" s="9" t="s">
        <v>1877</v>
      </c>
      <c r="AK60" s="9" t="s">
        <v>1877</v>
      </c>
      <c r="AL60" s="9" t="s">
        <v>17</v>
      </c>
      <c r="AM60" s="9" t="s">
        <v>17</v>
      </c>
      <c r="AN60" s="9" t="s">
        <v>29</v>
      </c>
      <c r="AO60" s="9" t="s">
        <v>1877</v>
      </c>
    </row>
    <row r="61" spans="1:41" x14ac:dyDescent="0.3">
      <c r="A61" s="7">
        <v>58</v>
      </c>
      <c r="B61" s="7" t="s">
        <v>76</v>
      </c>
      <c r="C61" s="8">
        <f>VLOOKUP(D61,ItemTexture!$D$2:$E$336,2,FALSE)</f>
        <v>186</v>
      </c>
      <c r="D61" s="8" t="s">
        <v>1705</v>
      </c>
      <c r="E61" s="9">
        <v>3</v>
      </c>
      <c r="F61" s="9" t="s">
        <v>811</v>
      </c>
      <c r="G61" s="9">
        <v>0</v>
      </c>
      <c r="H61" s="9">
        <v>0</v>
      </c>
      <c r="I61" s="9">
        <v>0</v>
      </c>
      <c r="J61" s="9">
        <v>62</v>
      </c>
      <c r="K61" s="9">
        <v>117</v>
      </c>
      <c r="L61" s="9">
        <v>117</v>
      </c>
      <c r="M61" s="9">
        <v>11.7</v>
      </c>
      <c r="N61" s="9">
        <v>115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 t="s">
        <v>1877</v>
      </c>
      <c r="AB61" s="9">
        <v>0</v>
      </c>
      <c r="AC61" s="9">
        <v>30</v>
      </c>
      <c r="AD61" s="9">
        <v>450</v>
      </c>
      <c r="AE61" s="9">
        <v>9.8000000000000007</v>
      </c>
      <c r="AF61" s="9">
        <v>55.89</v>
      </c>
      <c r="AG61" s="9" t="s">
        <v>77</v>
      </c>
      <c r="AH61" s="9">
        <v>2</v>
      </c>
      <c r="AI61" s="9" t="s">
        <v>1877</v>
      </c>
      <c r="AJ61" s="9" t="s">
        <v>1877</v>
      </c>
      <c r="AK61" s="9" t="s">
        <v>1877</v>
      </c>
      <c r="AL61" s="9" t="s">
        <v>17</v>
      </c>
      <c r="AM61" s="9" t="s">
        <v>17</v>
      </c>
      <c r="AN61" s="9" t="s">
        <v>78</v>
      </c>
      <c r="AO61" s="9" t="s">
        <v>1877</v>
      </c>
    </row>
    <row r="62" spans="1:41" x14ac:dyDescent="0.3">
      <c r="A62" s="7">
        <v>59</v>
      </c>
      <c r="B62" s="7" t="s">
        <v>207</v>
      </c>
      <c r="C62" s="8">
        <f>VLOOKUP(D62,ItemTexture!$D$2:$E$336,2,FALSE)</f>
        <v>140</v>
      </c>
      <c r="D62" s="8" t="s">
        <v>1659</v>
      </c>
      <c r="E62" s="9">
        <v>6</v>
      </c>
      <c r="F62" s="9" t="s">
        <v>814</v>
      </c>
      <c r="G62" s="9">
        <v>0</v>
      </c>
      <c r="H62" s="9">
        <v>1</v>
      </c>
      <c r="I62" s="9">
        <v>1</v>
      </c>
      <c r="J62" s="9">
        <v>26</v>
      </c>
      <c r="K62" s="9">
        <v>0</v>
      </c>
      <c r="L62" s="9">
        <v>0</v>
      </c>
      <c r="M62" s="9">
        <v>5.3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 t="s">
        <v>1877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 t="s">
        <v>183</v>
      </c>
      <c r="AH62" s="9">
        <v>1</v>
      </c>
      <c r="AI62" s="9" t="s">
        <v>156</v>
      </c>
      <c r="AJ62" s="9" t="s">
        <v>156</v>
      </c>
      <c r="AK62" s="9" t="s">
        <v>182</v>
      </c>
      <c r="AL62" s="9" t="s">
        <v>7</v>
      </c>
      <c r="AM62" s="9" t="s">
        <v>8</v>
      </c>
      <c r="AN62" s="9" t="s">
        <v>184</v>
      </c>
      <c r="AO62" s="9" t="s">
        <v>1877</v>
      </c>
    </row>
    <row r="63" spans="1:41" x14ac:dyDescent="0.3">
      <c r="A63" s="7">
        <v>60</v>
      </c>
      <c r="B63" s="7" t="s">
        <v>208</v>
      </c>
      <c r="C63" s="8">
        <f>VLOOKUP(D63,ItemTexture!$D$2:$E$336,2,FALSE)</f>
        <v>163</v>
      </c>
      <c r="D63" s="8" t="s">
        <v>1682</v>
      </c>
      <c r="E63" s="9">
        <v>5</v>
      </c>
      <c r="F63" s="9" t="s">
        <v>813</v>
      </c>
      <c r="G63" s="9">
        <v>0</v>
      </c>
      <c r="H63" s="9">
        <v>1</v>
      </c>
      <c r="I63" s="9">
        <v>1</v>
      </c>
      <c r="J63" s="9">
        <v>28</v>
      </c>
      <c r="K63" s="9">
        <v>0</v>
      </c>
      <c r="L63" s="9">
        <v>0</v>
      </c>
      <c r="M63" s="9">
        <v>1.8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 t="s">
        <v>1877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 t="s">
        <v>173</v>
      </c>
      <c r="AH63" s="9">
        <v>1</v>
      </c>
      <c r="AI63" s="9" t="s">
        <v>152</v>
      </c>
      <c r="AJ63" s="9" t="s">
        <v>152</v>
      </c>
      <c r="AK63" s="9" t="s">
        <v>1877</v>
      </c>
      <c r="AL63" s="9" t="s">
        <v>7</v>
      </c>
      <c r="AM63" s="9" t="s">
        <v>8</v>
      </c>
      <c r="AN63" s="9" t="s">
        <v>174</v>
      </c>
      <c r="AO63" s="9" t="s">
        <v>1877</v>
      </c>
    </row>
    <row r="64" spans="1:41" x14ac:dyDescent="0.3">
      <c r="A64" s="7">
        <v>61</v>
      </c>
      <c r="B64" s="7" t="s">
        <v>91</v>
      </c>
      <c r="C64" s="8">
        <f>VLOOKUP(D64,ItemTexture!$D$2:$E$336,2,FALSE)</f>
        <v>165</v>
      </c>
      <c r="D64" s="8" t="s">
        <v>1684</v>
      </c>
      <c r="E64" s="9">
        <v>6</v>
      </c>
      <c r="F64" s="9" t="s">
        <v>814</v>
      </c>
      <c r="G64" s="9">
        <v>0</v>
      </c>
      <c r="H64" s="9">
        <v>1</v>
      </c>
      <c r="I64" s="9">
        <v>1</v>
      </c>
      <c r="J64" s="9">
        <v>29</v>
      </c>
      <c r="K64" s="9">
        <v>0</v>
      </c>
      <c r="L64" s="9">
        <v>0</v>
      </c>
      <c r="M64" s="9">
        <v>4.3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 t="s">
        <v>1877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 t="s">
        <v>158</v>
      </c>
      <c r="AH64" s="9">
        <v>1</v>
      </c>
      <c r="AI64" s="9" t="s">
        <v>157</v>
      </c>
      <c r="AJ64" s="9" t="s">
        <v>152</v>
      </c>
      <c r="AK64" s="9" t="s">
        <v>1877</v>
      </c>
      <c r="AL64" s="9" t="s">
        <v>17</v>
      </c>
      <c r="AM64" s="9" t="s">
        <v>17</v>
      </c>
      <c r="AN64" s="9" t="s">
        <v>159</v>
      </c>
      <c r="AO64" s="9" t="s">
        <v>1877</v>
      </c>
    </row>
    <row r="65" spans="1:41" x14ac:dyDescent="0.3">
      <c r="A65" s="7">
        <v>62</v>
      </c>
      <c r="B65" s="7" t="s">
        <v>209</v>
      </c>
      <c r="C65" s="8">
        <f>VLOOKUP(D65,ItemTexture!$D$2:$E$336,2,FALSE)</f>
        <v>149</v>
      </c>
      <c r="D65" s="8" t="s">
        <v>1668</v>
      </c>
      <c r="E65" s="9">
        <v>7</v>
      </c>
      <c r="F65" s="9" t="s">
        <v>815</v>
      </c>
      <c r="G65" s="9">
        <v>0</v>
      </c>
      <c r="H65" s="9">
        <v>1</v>
      </c>
      <c r="I65" s="9">
        <v>1</v>
      </c>
      <c r="J65" s="9">
        <v>30</v>
      </c>
      <c r="K65" s="9">
        <v>0</v>
      </c>
      <c r="L65" s="9">
        <v>0</v>
      </c>
      <c r="M65" s="9">
        <v>4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 t="s">
        <v>1877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 t="s">
        <v>158</v>
      </c>
      <c r="AH65" s="9">
        <v>1</v>
      </c>
      <c r="AI65" s="9" t="s">
        <v>152</v>
      </c>
      <c r="AJ65" s="9" t="s">
        <v>152</v>
      </c>
      <c r="AK65" s="9" t="s">
        <v>1877</v>
      </c>
      <c r="AL65" s="9" t="s">
        <v>17</v>
      </c>
      <c r="AM65" s="9" t="s">
        <v>17</v>
      </c>
      <c r="AN65" s="9" t="s">
        <v>159</v>
      </c>
      <c r="AO65" s="9" t="s">
        <v>1877</v>
      </c>
    </row>
    <row r="66" spans="1:41" x14ac:dyDescent="0.3">
      <c r="A66" s="7">
        <v>63</v>
      </c>
      <c r="B66" s="7" t="s">
        <v>210</v>
      </c>
      <c r="C66" s="8">
        <f>VLOOKUP(D66,ItemTexture!$D$2:$E$336,2,FALSE)</f>
        <v>135</v>
      </c>
      <c r="D66" s="8" t="s">
        <v>1654</v>
      </c>
      <c r="E66" s="9">
        <v>5</v>
      </c>
      <c r="F66" s="9" t="s">
        <v>813</v>
      </c>
      <c r="G66" s="9">
        <v>0</v>
      </c>
      <c r="H66" s="9">
        <v>1</v>
      </c>
      <c r="I66" s="9">
        <v>1</v>
      </c>
      <c r="J66" s="9">
        <v>31</v>
      </c>
      <c r="K66" s="9">
        <v>0</v>
      </c>
      <c r="L66" s="9">
        <v>0</v>
      </c>
      <c r="M66" s="9">
        <v>2.7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 t="s">
        <v>1877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 t="s">
        <v>211</v>
      </c>
      <c r="AH66" s="9">
        <v>3</v>
      </c>
      <c r="AI66" s="9" t="s">
        <v>152</v>
      </c>
      <c r="AJ66" s="9" t="s">
        <v>156</v>
      </c>
      <c r="AK66" s="9" t="s">
        <v>157</v>
      </c>
      <c r="AL66" s="9" t="s">
        <v>7</v>
      </c>
      <c r="AM66" s="9" t="s">
        <v>8</v>
      </c>
      <c r="AN66" s="9" t="s">
        <v>212</v>
      </c>
      <c r="AO66" s="9" t="s">
        <v>1877</v>
      </c>
    </row>
    <row r="67" spans="1:41" x14ac:dyDescent="0.3">
      <c r="A67" s="7">
        <v>64</v>
      </c>
      <c r="B67" s="7" t="s">
        <v>213</v>
      </c>
      <c r="C67" s="8">
        <f>VLOOKUP(D67,ItemTexture!$D$2:$E$336,2,FALSE)</f>
        <v>136</v>
      </c>
      <c r="D67" s="8" t="s">
        <v>1655</v>
      </c>
      <c r="E67" s="9">
        <v>5</v>
      </c>
      <c r="F67" s="9" t="s">
        <v>813</v>
      </c>
      <c r="G67" s="9">
        <v>0</v>
      </c>
      <c r="H67" s="9">
        <v>1</v>
      </c>
      <c r="I67" s="9">
        <v>1</v>
      </c>
      <c r="J67" s="9">
        <v>32</v>
      </c>
      <c r="K67" s="9">
        <v>0</v>
      </c>
      <c r="L67" s="9">
        <v>0</v>
      </c>
      <c r="M67" s="9">
        <v>3.6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 t="s">
        <v>1877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 t="s">
        <v>39</v>
      </c>
      <c r="AH67" s="9">
        <v>1</v>
      </c>
      <c r="AI67" s="9" t="s">
        <v>152</v>
      </c>
      <c r="AJ67" s="9" t="s">
        <v>156</v>
      </c>
      <c r="AK67" s="9" t="s">
        <v>157</v>
      </c>
      <c r="AL67" s="9" t="s">
        <v>7</v>
      </c>
      <c r="AM67" s="9" t="s">
        <v>8</v>
      </c>
      <c r="AN67" s="9" t="s">
        <v>40</v>
      </c>
      <c r="AO67" s="9" t="s">
        <v>1877</v>
      </c>
    </row>
    <row r="68" spans="1:41" x14ac:dyDescent="0.3">
      <c r="A68" s="7">
        <v>65</v>
      </c>
      <c r="B68" s="7" t="s">
        <v>214</v>
      </c>
      <c r="C68" s="8">
        <f>VLOOKUP(D68,ItemTexture!$D$2:$E$336,2,FALSE)</f>
        <v>141</v>
      </c>
      <c r="D68" s="8" t="s">
        <v>1660</v>
      </c>
      <c r="E68" s="9">
        <v>6</v>
      </c>
      <c r="F68" s="9" t="s">
        <v>814</v>
      </c>
      <c r="G68" s="9">
        <v>0</v>
      </c>
      <c r="H68" s="9">
        <v>1</v>
      </c>
      <c r="I68" s="9">
        <v>1</v>
      </c>
      <c r="J68" s="9">
        <v>33</v>
      </c>
      <c r="K68" s="9">
        <v>0</v>
      </c>
      <c r="L68" s="9">
        <v>0</v>
      </c>
      <c r="M68" s="9">
        <v>4.8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 t="s">
        <v>1877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 t="s">
        <v>188</v>
      </c>
      <c r="AH68" s="9">
        <v>1</v>
      </c>
      <c r="AI68" s="9" t="s">
        <v>157</v>
      </c>
      <c r="AJ68" s="9" t="s">
        <v>156</v>
      </c>
      <c r="AK68" s="9" t="s">
        <v>1877</v>
      </c>
      <c r="AL68" s="9" t="s">
        <v>7</v>
      </c>
      <c r="AM68" s="9" t="s">
        <v>8</v>
      </c>
      <c r="AN68" s="9" t="s">
        <v>189</v>
      </c>
      <c r="AO68" s="9" t="s">
        <v>1877</v>
      </c>
    </row>
    <row r="69" spans="1:41" x14ac:dyDescent="0.3">
      <c r="A69" s="7">
        <v>66</v>
      </c>
      <c r="B69" s="7" t="s">
        <v>215</v>
      </c>
      <c r="C69" s="8">
        <f>VLOOKUP(D69,ItemTexture!$D$2:$E$336,2,FALSE)</f>
        <v>157</v>
      </c>
      <c r="D69" s="8" t="s">
        <v>1676</v>
      </c>
      <c r="E69" s="9">
        <v>5</v>
      </c>
      <c r="F69" s="9" t="s">
        <v>813</v>
      </c>
      <c r="G69" s="9">
        <v>0</v>
      </c>
      <c r="H69" s="9">
        <v>1</v>
      </c>
      <c r="I69" s="9">
        <v>1</v>
      </c>
      <c r="J69" s="9">
        <v>34</v>
      </c>
      <c r="K69" s="9">
        <v>0</v>
      </c>
      <c r="L69" s="9">
        <v>0</v>
      </c>
      <c r="M69" s="9">
        <v>2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 t="s">
        <v>1877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 t="s">
        <v>216</v>
      </c>
      <c r="AH69" s="9">
        <v>1</v>
      </c>
      <c r="AI69" s="9" t="s">
        <v>157</v>
      </c>
      <c r="AJ69" s="9" t="s">
        <v>156</v>
      </c>
      <c r="AK69" s="9" t="s">
        <v>1877</v>
      </c>
      <c r="AL69" s="9" t="s">
        <v>7</v>
      </c>
      <c r="AM69" s="9" t="s">
        <v>8</v>
      </c>
      <c r="AN69" s="9" t="s">
        <v>217</v>
      </c>
      <c r="AO69" s="9" t="s">
        <v>1877</v>
      </c>
    </row>
    <row r="70" spans="1:41" x14ac:dyDescent="0.3">
      <c r="A70" s="7">
        <v>67</v>
      </c>
      <c r="B70" s="7" t="s">
        <v>82</v>
      </c>
      <c r="C70" s="8">
        <f>VLOOKUP(D70,ItemTexture!$D$2:$E$336,2,FALSE)</f>
        <v>187</v>
      </c>
      <c r="D70" s="8" t="s">
        <v>1706</v>
      </c>
      <c r="E70" s="9">
        <v>3</v>
      </c>
      <c r="F70" s="9" t="s">
        <v>811</v>
      </c>
      <c r="G70" s="9">
        <v>0</v>
      </c>
      <c r="H70" s="9">
        <v>0</v>
      </c>
      <c r="I70" s="9">
        <v>0</v>
      </c>
      <c r="J70" s="9">
        <v>64</v>
      </c>
      <c r="K70" s="9">
        <v>100</v>
      </c>
      <c r="L70" s="9">
        <v>100</v>
      </c>
      <c r="M70" s="9">
        <v>6.3</v>
      </c>
      <c r="N70" s="9">
        <v>80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 t="s">
        <v>1877</v>
      </c>
      <c r="AB70" s="9">
        <v>0</v>
      </c>
      <c r="AC70" s="9">
        <v>0</v>
      </c>
      <c r="AD70" s="9">
        <v>376</v>
      </c>
      <c r="AE70" s="9">
        <v>8.3000000000000007</v>
      </c>
      <c r="AF70" s="9">
        <v>37.49</v>
      </c>
      <c r="AG70" s="9" t="s">
        <v>31</v>
      </c>
      <c r="AH70" s="9">
        <v>3</v>
      </c>
      <c r="AI70" s="9" t="s">
        <v>1877</v>
      </c>
      <c r="AJ70" s="9" t="s">
        <v>1877</v>
      </c>
      <c r="AK70" s="9" t="s">
        <v>1877</v>
      </c>
      <c r="AL70" s="9" t="s">
        <v>8</v>
      </c>
      <c r="AM70" s="9" t="s">
        <v>7</v>
      </c>
      <c r="AN70" s="9" t="s">
        <v>32</v>
      </c>
      <c r="AO70" s="9" t="s">
        <v>1877</v>
      </c>
    </row>
    <row r="71" spans="1:41" x14ac:dyDescent="0.3">
      <c r="A71" s="7">
        <v>68</v>
      </c>
      <c r="B71" s="7" t="s">
        <v>218</v>
      </c>
      <c r="C71" s="8">
        <f>VLOOKUP(D71,ItemTexture!$D$2:$E$336,2,FALSE)</f>
        <v>159</v>
      </c>
      <c r="D71" s="8" t="s">
        <v>1678</v>
      </c>
      <c r="E71" s="9">
        <v>5</v>
      </c>
      <c r="F71" s="9" t="s">
        <v>813</v>
      </c>
      <c r="G71" s="9">
        <v>0</v>
      </c>
      <c r="H71" s="9">
        <v>1</v>
      </c>
      <c r="I71" s="9">
        <v>1</v>
      </c>
      <c r="J71" s="9">
        <v>36</v>
      </c>
      <c r="K71" s="9">
        <v>0</v>
      </c>
      <c r="L71" s="9">
        <v>0</v>
      </c>
      <c r="M71" s="9">
        <v>1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 t="s">
        <v>1877</v>
      </c>
      <c r="AB71" s="9">
        <v>0</v>
      </c>
      <c r="AC71" s="9">
        <v>30</v>
      </c>
      <c r="AD71" s="9">
        <v>0</v>
      </c>
      <c r="AE71" s="9">
        <v>0</v>
      </c>
      <c r="AF71" s="9">
        <v>0</v>
      </c>
      <c r="AG71" s="9" t="s">
        <v>25</v>
      </c>
      <c r="AH71" s="9">
        <v>2</v>
      </c>
      <c r="AI71" s="9" t="s">
        <v>156</v>
      </c>
      <c r="AJ71" s="9" t="s">
        <v>157</v>
      </c>
      <c r="AK71" s="9" t="s">
        <v>1877</v>
      </c>
      <c r="AL71" s="9" t="s">
        <v>8</v>
      </c>
      <c r="AM71" s="9" t="s">
        <v>7</v>
      </c>
      <c r="AN71" s="9" t="s">
        <v>26</v>
      </c>
      <c r="AO71" s="9" t="s">
        <v>1877</v>
      </c>
    </row>
    <row r="72" spans="1:41" x14ac:dyDescent="0.3">
      <c r="A72" s="7">
        <v>69</v>
      </c>
      <c r="B72" s="7" t="s">
        <v>219</v>
      </c>
      <c r="C72" s="8">
        <f>VLOOKUP(D72,ItemTexture!$D$2:$E$336,2,FALSE)</f>
        <v>162</v>
      </c>
      <c r="D72" s="8" t="s">
        <v>1681</v>
      </c>
      <c r="E72" s="9">
        <v>7</v>
      </c>
      <c r="F72" s="9" t="s">
        <v>815</v>
      </c>
      <c r="G72" s="9">
        <v>0</v>
      </c>
      <c r="H72" s="9">
        <v>1</v>
      </c>
      <c r="I72" s="9">
        <v>1</v>
      </c>
      <c r="J72" s="9">
        <v>37</v>
      </c>
      <c r="K72" s="9">
        <v>0</v>
      </c>
      <c r="L72" s="9">
        <v>0</v>
      </c>
      <c r="M72" s="9">
        <v>8.4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 t="s">
        <v>1877</v>
      </c>
      <c r="AB72" s="9">
        <v>0</v>
      </c>
      <c r="AC72" s="9">
        <v>30</v>
      </c>
      <c r="AD72" s="9">
        <v>0</v>
      </c>
      <c r="AE72" s="9">
        <v>0</v>
      </c>
      <c r="AF72" s="9">
        <v>0</v>
      </c>
      <c r="AG72" s="9" t="s">
        <v>220</v>
      </c>
      <c r="AH72" s="9">
        <v>1</v>
      </c>
      <c r="AI72" s="9" t="s">
        <v>157</v>
      </c>
      <c r="AJ72" s="9" t="s">
        <v>156</v>
      </c>
      <c r="AK72" s="9" t="s">
        <v>1877</v>
      </c>
      <c r="AL72" s="9" t="s">
        <v>8</v>
      </c>
      <c r="AM72" s="9" t="s">
        <v>7</v>
      </c>
      <c r="AN72" s="9" t="s">
        <v>221</v>
      </c>
      <c r="AO72" s="9" t="s">
        <v>1877</v>
      </c>
    </row>
    <row r="73" spans="1:41" x14ac:dyDescent="0.3">
      <c r="A73" s="11">
        <v>70</v>
      </c>
      <c r="B73" s="7" t="s">
        <v>224</v>
      </c>
      <c r="C73" s="8">
        <f>VLOOKUP(D73,ItemTexture!$D$2:$E$336,2,FALSE)</f>
        <v>144</v>
      </c>
      <c r="D73" s="8" t="s">
        <v>1663</v>
      </c>
      <c r="E73" s="9">
        <v>6</v>
      </c>
      <c r="F73" s="9" t="s">
        <v>814</v>
      </c>
      <c r="G73" s="9">
        <v>0</v>
      </c>
      <c r="H73" s="9">
        <v>1</v>
      </c>
      <c r="I73" s="9">
        <v>1</v>
      </c>
      <c r="J73" s="9">
        <v>39</v>
      </c>
      <c r="K73" s="9">
        <v>0</v>
      </c>
      <c r="L73" s="9">
        <v>0</v>
      </c>
      <c r="M73" s="9">
        <v>3.1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 t="s">
        <v>1877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 t="s">
        <v>158</v>
      </c>
      <c r="AH73" s="9">
        <v>1</v>
      </c>
      <c r="AI73" s="9" t="s">
        <v>156</v>
      </c>
      <c r="AJ73" s="9" t="s">
        <v>156</v>
      </c>
      <c r="AK73" s="9" t="s">
        <v>182</v>
      </c>
      <c r="AL73" s="9" t="s">
        <v>7</v>
      </c>
      <c r="AM73" s="9" t="s">
        <v>8</v>
      </c>
      <c r="AN73" s="9" t="s">
        <v>159</v>
      </c>
      <c r="AO73" s="9" t="s">
        <v>1877</v>
      </c>
    </row>
    <row r="74" spans="1:41" x14ac:dyDescent="0.3">
      <c r="A74" s="7">
        <v>71</v>
      </c>
      <c r="B74" s="7" t="s">
        <v>247</v>
      </c>
      <c r="C74" s="8">
        <f>VLOOKUP(D74,ItemTexture!$D$2:$E$336,2,FALSE)</f>
        <v>198</v>
      </c>
      <c r="D74" s="8" t="s">
        <v>1717</v>
      </c>
      <c r="E74" s="9">
        <f>VLOOKUP(F74,Sheet3!$P$2:$R$51,3,FALSE)</f>
        <v>8</v>
      </c>
      <c r="F74" s="9" t="s">
        <v>752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11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 t="s">
        <v>1877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 t="s">
        <v>1877</v>
      </c>
      <c r="AH74" s="9">
        <v>0</v>
      </c>
      <c r="AI74" s="9" t="s">
        <v>182</v>
      </c>
      <c r="AJ74" s="9" t="s">
        <v>152</v>
      </c>
      <c r="AK74" s="9" t="s">
        <v>1877</v>
      </c>
      <c r="AL74" s="9" t="s">
        <v>1877</v>
      </c>
      <c r="AM74" s="9" t="s">
        <v>1877</v>
      </c>
      <c r="AN74" s="9" t="s">
        <v>1877</v>
      </c>
      <c r="AO74" s="9" t="s">
        <v>248</v>
      </c>
    </row>
    <row r="75" spans="1:41" x14ac:dyDescent="0.3">
      <c r="A75" s="7">
        <v>72</v>
      </c>
      <c r="B75" s="7" t="s">
        <v>245</v>
      </c>
      <c r="C75" s="8">
        <f>VLOOKUP(D75,ItemTexture!$D$2:$E$336,2,FALSE)</f>
        <v>194</v>
      </c>
      <c r="D75" s="8" t="s">
        <v>1713</v>
      </c>
      <c r="E75" s="9">
        <f>VLOOKUP(F75,Sheet3!$P$2:$R$51,3,FALSE)</f>
        <v>8</v>
      </c>
      <c r="F75" s="9" t="s">
        <v>752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12.4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 t="s">
        <v>1877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 t="s">
        <v>1877</v>
      </c>
      <c r="AH75" s="9">
        <v>0</v>
      </c>
      <c r="AI75" s="9" t="s">
        <v>157</v>
      </c>
      <c r="AJ75" s="9" t="s">
        <v>157</v>
      </c>
      <c r="AK75" s="9" t="s">
        <v>156</v>
      </c>
      <c r="AL75" s="9" t="s">
        <v>1877</v>
      </c>
      <c r="AM75" s="9" t="s">
        <v>1877</v>
      </c>
      <c r="AN75" s="9" t="s">
        <v>1877</v>
      </c>
      <c r="AO75" s="9" t="s">
        <v>246</v>
      </c>
    </row>
    <row r="76" spans="1:41" x14ac:dyDescent="0.3">
      <c r="A76" s="11">
        <v>73</v>
      </c>
      <c r="B76" s="7" t="s">
        <v>243</v>
      </c>
      <c r="C76" s="8">
        <f>VLOOKUP(D76,ItemTexture!$D$2:$E$336,2,FALSE)</f>
        <v>192</v>
      </c>
      <c r="D76" s="8" t="s">
        <v>1711</v>
      </c>
      <c r="E76" s="9">
        <f>VLOOKUP(F76,Sheet3!$P$2:$R$51,3,FALSE)</f>
        <v>8</v>
      </c>
      <c r="F76" s="9" t="s">
        <v>752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6.5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 t="s">
        <v>1877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 t="s">
        <v>1877</v>
      </c>
      <c r="AH76" s="9">
        <v>0</v>
      </c>
      <c r="AI76" s="9" t="s">
        <v>157</v>
      </c>
      <c r="AJ76" s="9" t="s">
        <v>157</v>
      </c>
      <c r="AK76" s="9" t="s">
        <v>1877</v>
      </c>
      <c r="AL76" s="9" t="s">
        <v>1877</v>
      </c>
      <c r="AM76" s="9" t="s">
        <v>1877</v>
      </c>
      <c r="AN76" s="9" t="s">
        <v>1877</v>
      </c>
      <c r="AO76" s="9" t="s">
        <v>244</v>
      </c>
    </row>
    <row r="77" spans="1:41" x14ac:dyDescent="0.3">
      <c r="A77" s="7">
        <v>74</v>
      </c>
      <c r="B77" s="7" t="s">
        <v>241</v>
      </c>
      <c r="C77" s="8">
        <f>VLOOKUP(D77,ItemTexture!$D$2:$E$336,2,FALSE)</f>
        <v>193</v>
      </c>
      <c r="D77" s="8" t="s">
        <v>1712</v>
      </c>
      <c r="E77" s="9">
        <f>VLOOKUP(F77,Sheet3!$P$2:$R$51,3,FALSE)</f>
        <v>8</v>
      </c>
      <c r="F77" s="9" t="s">
        <v>752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10.7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 t="s">
        <v>54</v>
      </c>
      <c r="AB77" s="9">
        <v>50</v>
      </c>
      <c r="AC77" s="9">
        <v>0</v>
      </c>
      <c r="AD77" s="9">
        <v>0</v>
      </c>
      <c r="AE77" s="9">
        <v>0</v>
      </c>
      <c r="AF77" s="9">
        <v>0</v>
      </c>
      <c r="AG77" s="9" t="s">
        <v>1877</v>
      </c>
      <c r="AH77" s="9">
        <v>0</v>
      </c>
      <c r="AI77" s="9" t="s">
        <v>156</v>
      </c>
      <c r="AJ77" s="9" t="s">
        <v>152</v>
      </c>
      <c r="AK77" s="9" t="s">
        <v>182</v>
      </c>
      <c r="AL77" s="9" t="s">
        <v>1877</v>
      </c>
      <c r="AM77" s="9" t="s">
        <v>1877</v>
      </c>
      <c r="AN77" s="9" t="s">
        <v>1877</v>
      </c>
      <c r="AO77" s="9" t="s">
        <v>242</v>
      </c>
    </row>
    <row r="78" spans="1:41" x14ac:dyDescent="0.3">
      <c r="A78" s="7">
        <v>75</v>
      </c>
      <c r="B78" s="7" t="s">
        <v>239</v>
      </c>
      <c r="C78" s="8">
        <f>VLOOKUP(D78,ItemTexture!$D$2:$E$336,2,FALSE)</f>
        <v>200</v>
      </c>
      <c r="D78" s="8" t="s">
        <v>1719</v>
      </c>
      <c r="E78" s="9">
        <f>VLOOKUP(F78,Sheet3!$P$2:$R$51,3,FALSE)</f>
        <v>8</v>
      </c>
      <c r="F78" s="9" t="s">
        <v>752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10.8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 t="s">
        <v>1877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 t="s">
        <v>1877</v>
      </c>
      <c r="AH78" s="9">
        <v>0</v>
      </c>
      <c r="AI78" s="9" t="s">
        <v>152</v>
      </c>
      <c r="AJ78" s="9" t="s">
        <v>182</v>
      </c>
      <c r="AK78" s="9" t="s">
        <v>1877</v>
      </c>
      <c r="AL78" s="9" t="s">
        <v>1877</v>
      </c>
      <c r="AM78" s="9" t="s">
        <v>1877</v>
      </c>
      <c r="AN78" s="9" t="s">
        <v>1877</v>
      </c>
      <c r="AO78" s="9" t="s">
        <v>240</v>
      </c>
    </row>
    <row r="79" spans="1:41" x14ac:dyDescent="0.3">
      <c r="A79" s="11">
        <v>76</v>
      </c>
      <c r="B79" s="7" t="s">
        <v>237</v>
      </c>
      <c r="C79" s="8">
        <f>VLOOKUP(D79,ItemTexture!$D$2:$E$336,2,FALSE)</f>
        <v>197</v>
      </c>
      <c r="D79" s="8" t="s">
        <v>1716</v>
      </c>
      <c r="E79" s="9">
        <f>VLOOKUP(F79,Sheet3!$P$2:$R$51,3,FALSE)</f>
        <v>8</v>
      </c>
      <c r="F79" s="9" t="s">
        <v>752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8.5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 t="s">
        <v>1877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 t="s">
        <v>1877</v>
      </c>
      <c r="AH79" s="9">
        <v>0</v>
      </c>
      <c r="AI79" s="9" t="s">
        <v>152</v>
      </c>
      <c r="AJ79" s="9" t="s">
        <v>182</v>
      </c>
      <c r="AK79" s="9" t="s">
        <v>156</v>
      </c>
      <c r="AL79" s="9" t="s">
        <v>1877</v>
      </c>
      <c r="AM79" s="9" t="s">
        <v>1877</v>
      </c>
      <c r="AN79" s="9" t="s">
        <v>1877</v>
      </c>
      <c r="AO79" s="9" t="s">
        <v>238</v>
      </c>
    </row>
    <row r="80" spans="1:41" x14ac:dyDescent="0.3">
      <c r="A80" s="11">
        <v>77</v>
      </c>
      <c r="B80" s="7" t="s">
        <v>235</v>
      </c>
      <c r="C80" s="8">
        <f>VLOOKUP(D80,ItemTexture!$D$2:$E$336,2,FALSE)</f>
        <v>195</v>
      </c>
      <c r="D80" s="8" t="s">
        <v>1714</v>
      </c>
      <c r="E80" s="9">
        <f>VLOOKUP(F80,Sheet3!$P$2:$R$51,3,FALSE)</f>
        <v>8</v>
      </c>
      <c r="F80" s="9" t="s">
        <v>752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7.9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 t="s">
        <v>251</v>
      </c>
      <c r="AB80" s="9">
        <v>150</v>
      </c>
      <c r="AC80" s="9">
        <v>0</v>
      </c>
      <c r="AD80" s="9">
        <v>0</v>
      </c>
      <c r="AE80" s="9">
        <v>0</v>
      </c>
      <c r="AF80" s="9">
        <v>0</v>
      </c>
      <c r="AG80" s="9" t="s">
        <v>1877</v>
      </c>
      <c r="AH80" s="9">
        <v>0</v>
      </c>
      <c r="AI80" s="9" t="s">
        <v>157</v>
      </c>
      <c r="AJ80" s="9" t="s">
        <v>156</v>
      </c>
      <c r="AK80" s="9" t="s">
        <v>157</v>
      </c>
      <c r="AL80" s="9" t="s">
        <v>1877</v>
      </c>
      <c r="AM80" s="9" t="s">
        <v>1877</v>
      </c>
      <c r="AN80" s="9" t="s">
        <v>1877</v>
      </c>
      <c r="AO80" s="9" t="s">
        <v>236</v>
      </c>
    </row>
    <row r="81" spans="1:41" x14ac:dyDescent="0.3">
      <c r="A81" s="7">
        <v>78</v>
      </c>
      <c r="B81" s="7" t="s">
        <v>233</v>
      </c>
      <c r="C81" s="8">
        <f>VLOOKUP(D81,ItemTexture!$D$2:$E$336,2,FALSE)</f>
        <v>196</v>
      </c>
      <c r="D81" s="8" t="s">
        <v>1715</v>
      </c>
      <c r="E81" s="9">
        <f>VLOOKUP(F81,Sheet3!$P$2:$R$51,3,FALSE)</f>
        <v>8</v>
      </c>
      <c r="F81" s="9" t="s">
        <v>752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8.1999999999999993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 t="s">
        <v>62</v>
      </c>
      <c r="AB81" s="9">
        <v>40</v>
      </c>
      <c r="AC81" s="9">
        <v>0</v>
      </c>
      <c r="AD81" s="9">
        <v>0</v>
      </c>
      <c r="AE81" s="9">
        <v>0</v>
      </c>
      <c r="AF81" s="9">
        <v>0</v>
      </c>
      <c r="AG81" s="9" t="s">
        <v>1877</v>
      </c>
      <c r="AH81" s="9">
        <v>0</v>
      </c>
      <c r="AI81" s="9" t="s">
        <v>152</v>
      </c>
      <c r="AJ81" s="9" t="s">
        <v>156</v>
      </c>
      <c r="AK81" s="9" t="s">
        <v>182</v>
      </c>
      <c r="AL81" s="9" t="s">
        <v>1877</v>
      </c>
      <c r="AM81" s="9" t="s">
        <v>1877</v>
      </c>
      <c r="AN81" s="9" t="s">
        <v>1877</v>
      </c>
      <c r="AO81" s="9" t="s">
        <v>234</v>
      </c>
    </row>
    <row r="82" spans="1:41" x14ac:dyDescent="0.3">
      <c r="A82" s="7">
        <v>79</v>
      </c>
      <c r="B82" s="7" t="s">
        <v>256</v>
      </c>
      <c r="C82" s="8">
        <f>VLOOKUP(D82,ItemTexture!$D$2:$E$336,2,FALSE)</f>
        <v>17</v>
      </c>
      <c r="D82" s="8" t="s">
        <v>1536</v>
      </c>
      <c r="E82" s="9">
        <f>VLOOKUP(F82,Sheet3!$P$2:$R$51,3,FALSE)</f>
        <v>9</v>
      </c>
      <c r="F82" s="9" t="s">
        <v>753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2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 t="s">
        <v>1877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 t="s">
        <v>1877</v>
      </c>
      <c r="AH82" s="9">
        <v>0</v>
      </c>
      <c r="AI82" s="9" t="s">
        <v>1877</v>
      </c>
      <c r="AJ82" s="9" t="s">
        <v>1877</v>
      </c>
      <c r="AK82" s="9" t="s">
        <v>1877</v>
      </c>
      <c r="AL82" s="9" t="s">
        <v>1877</v>
      </c>
      <c r="AM82" s="9" t="s">
        <v>1877</v>
      </c>
      <c r="AN82" s="9" t="s">
        <v>1877</v>
      </c>
      <c r="AO82" s="9" t="s">
        <v>258</v>
      </c>
    </row>
    <row r="83" spans="1:41" x14ac:dyDescent="0.3">
      <c r="A83" s="7">
        <v>80</v>
      </c>
      <c r="B83" s="7" t="s">
        <v>259</v>
      </c>
      <c r="C83" s="8">
        <f>VLOOKUP(D83,ItemTexture!$D$2:$E$336,2,FALSE)</f>
        <v>21</v>
      </c>
      <c r="D83" s="8" t="s">
        <v>1540</v>
      </c>
      <c r="E83" s="9">
        <f>VLOOKUP(F83,Sheet3!$P$2:$R$51,3,FALSE)</f>
        <v>9</v>
      </c>
      <c r="F83" s="9" t="s">
        <v>753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1.2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 t="s">
        <v>1877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 t="s">
        <v>1877</v>
      </c>
      <c r="AH83" s="9">
        <v>0</v>
      </c>
      <c r="AI83" s="9" t="s">
        <v>1877</v>
      </c>
      <c r="AJ83" s="9" t="s">
        <v>1877</v>
      </c>
      <c r="AK83" s="9" t="s">
        <v>1877</v>
      </c>
      <c r="AL83" s="9" t="s">
        <v>1877</v>
      </c>
      <c r="AM83" s="9" t="s">
        <v>1877</v>
      </c>
      <c r="AN83" s="9" t="s">
        <v>1877</v>
      </c>
      <c r="AO83" s="9" t="s">
        <v>260</v>
      </c>
    </row>
    <row r="84" spans="1:41" x14ac:dyDescent="0.3">
      <c r="A84" s="7">
        <v>81</v>
      </c>
      <c r="B84" s="7" t="s">
        <v>261</v>
      </c>
      <c r="C84" s="8">
        <f>VLOOKUP(D84,ItemTexture!$D$2:$E$336,2,FALSE)</f>
        <v>18</v>
      </c>
      <c r="D84" s="8" t="s">
        <v>1537</v>
      </c>
      <c r="E84" s="9">
        <f>VLOOKUP(F84,Sheet3!$P$2:$R$51,3,FALSE)</f>
        <v>9</v>
      </c>
      <c r="F84" s="9" t="s">
        <v>753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9.6999999999999993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 t="s">
        <v>1877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 t="s">
        <v>1877</v>
      </c>
      <c r="AH84" s="9">
        <v>0</v>
      </c>
      <c r="AI84" s="9" t="s">
        <v>1877</v>
      </c>
      <c r="AJ84" s="9" t="s">
        <v>1877</v>
      </c>
      <c r="AK84" s="9" t="s">
        <v>1877</v>
      </c>
      <c r="AL84" s="9" t="s">
        <v>1877</v>
      </c>
      <c r="AM84" s="9" t="s">
        <v>1877</v>
      </c>
      <c r="AN84" s="9" t="s">
        <v>1877</v>
      </c>
      <c r="AO84" s="9" t="s">
        <v>263</v>
      </c>
    </row>
    <row r="85" spans="1:41" x14ac:dyDescent="0.3">
      <c r="A85" s="7">
        <v>82</v>
      </c>
      <c r="B85" s="7" t="s">
        <v>264</v>
      </c>
      <c r="C85" s="8">
        <f>VLOOKUP(D85,ItemTexture!$D$2:$E$336,2,FALSE)</f>
        <v>49</v>
      </c>
      <c r="D85" s="8" t="s">
        <v>1568</v>
      </c>
      <c r="E85" s="9">
        <f>VLOOKUP(F85,Sheet3!$P$2:$R$51,3,FALSE)</f>
        <v>9</v>
      </c>
      <c r="F85" s="9" t="s">
        <v>753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9.3000000000000007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 t="s">
        <v>1877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 t="s">
        <v>1877</v>
      </c>
      <c r="AH85" s="9">
        <v>0</v>
      </c>
      <c r="AI85" s="9" t="s">
        <v>1877</v>
      </c>
      <c r="AJ85" s="9" t="s">
        <v>1877</v>
      </c>
      <c r="AK85" s="9" t="s">
        <v>1877</v>
      </c>
      <c r="AL85" s="9" t="s">
        <v>1877</v>
      </c>
      <c r="AM85" s="9" t="s">
        <v>1877</v>
      </c>
      <c r="AN85" s="9" t="s">
        <v>1877</v>
      </c>
      <c r="AO85" s="9" t="s">
        <v>265</v>
      </c>
    </row>
    <row r="86" spans="1:41" x14ac:dyDescent="0.3">
      <c r="A86" s="7">
        <v>83</v>
      </c>
      <c r="B86" s="7" t="s">
        <v>266</v>
      </c>
      <c r="C86" s="8">
        <f>VLOOKUP(D86,ItemTexture!$D$2:$E$336,2,FALSE)</f>
        <v>22</v>
      </c>
      <c r="D86" s="8" t="s">
        <v>1541</v>
      </c>
      <c r="E86" s="9">
        <f>VLOOKUP(F86,Sheet3!$P$2:$R$51,3,FALSE)</f>
        <v>9</v>
      </c>
      <c r="F86" s="9" t="s">
        <v>753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1.7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 t="s">
        <v>1877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 t="s">
        <v>1877</v>
      </c>
      <c r="AH86" s="9">
        <v>0</v>
      </c>
      <c r="AI86" s="9" t="s">
        <v>1877</v>
      </c>
      <c r="AJ86" s="9" t="s">
        <v>1877</v>
      </c>
      <c r="AK86" s="9" t="s">
        <v>1877</v>
      </c>
      <c r="AL86" s="9" t="s">
        <v>1877</v>
      </c>
      <c r="AM86" s="9" t="s">
        <v>1877</v>
      </c>
      <c r="AN86" s="9" t="s">
        <v>1877</v>
      </c>
      <c r="AO86" s="9" t="s">
        <v>267</v>
      </c>
    </row>
    <row r="87" spans="1:41" x14ac:dyDescent="0.3">
      <c r="A87" s="7">
        <v>84</v>
      </c>
      <c r="B87" s="7" t="s">
        <v>268</v>
      </c>
      <c r="C87" s="8">
        <f>VLOOKUP(D87,ItemTexture!$D$2:$E$336,2,FALSE)</f>
        <v>23</v>
      </c>
      <c r="D87" s="8" t="s">
        <v>1856</v>
      </c>
      <c r="E87" s="9">
        <f>VLOOKUP(F87,Sheet3!$P$2:$R$51,3,FALSE)</f>
        <v>9</v>
      </c>
      <c r="F87" s="9" t="s">
        <v>753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2.4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 t="s">
        <v>1877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 t="s">
        <v>1877</v>
      </c>
      <c r="AH87" s="9">
        <v>0</v>
      </c>
      <c r="AI87" s="9" t="s">
        <v>1877</v>
      </c>
      <c r="AJ87" s="9" t="s">
        <v>1877</v>
      </c>
      <c r="AK87" s="9" t="s">
        <v>1877</v>
      </c>
      <c r="AL87" s="9" t="s">
        <v>1877</v>
      </c>
      <c r="AM87" s="9" t="s">
        <v>1877</v>
      </c>
      <c r="AN87" s="9" t="s">
        <v>1877</v>
      </c>
      <c r="AO87" s="9" t="s">
        <v>269</v>
      </c>
    </row>
    <row r="88" spans="1:41" x14ac:dyDescent="0.3">
      <c r="A88" s="7">
        <v>85</v>
      </c>
      <c r="B88" s="7" t="s">
        <v>270</v>
      </c>
      <c r="C88" s="8">
        <f>VLOOKUP(D88,ItemTexture!$D$2:$E$336,2,FALSE)</f>
        <v>24</v>
      </c>
      <c r="D88" s="8" t="s">
        <v>1857</v>
      </c>
      <c r="E88" s="9">
        <f>VLOOKUP(F88,Sheet3!$P$2:$R$51,3,FALSE)</f>
        <v>9</v>
      </c>
      <c r="F88" s="9" t="s">
        <v>753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3.4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 t="s">
        <v>1877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 t="s">
        <v>1877</v>
      </c>
      <c r="AH88" s="9">
        <v>0</v>
      </c>
      <c r="AI88" s="9" t="s">
        <v>1877</v>
      </c>
      <c r="AJ88" s="9" t="s">
        <v>1877</v>
      </c>
      <c r="AK88" s="9" t="s">
        <v>1877</v>
      </c>
      <c r="AL88" s="9" t="s">
        <v>1877</v>
      </c>
      <c r="AM88" s="9" t="s">
        <v>1877</v>
      </c>
      <c r="AN88" s="9" t="s">
        <v>1877</v>
      </c>
      <c r="AO88" s="9" t="s">
        <v>271</v>
      </c>
    </row>
    <row r="89" spans="1:41" x14ac:dyDescent="0.3">
      <c r="A89" s="7">
        <v>86</v>
      </c>
      <c r="B89" s="7" t="s">
        <v>272</v>
      </c>
      <c r="C89" s="8">
        <f>VLOOKUP(D89,ItemTexture!$D$2:$E$336,2,FALSE)</f>
        <v>26</v>
      </c>
      <c r="D89" s="8" t="s">
        <v>1545</v>
      </c>
      <c r="E89" s="9">
        <f>VLOOKUP(F89,Sheet3!$P$2:$R$51,3,FALSE)</f>
        <v>9</v>
      </c>
      <c r="F89" s="9" t="s">
        <v>753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8.6999999999999993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 t="s">
        <v>1877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 t="s">
        <v>1877</v>
      </c>
      <c r="AH89" s="9">
        <v>0</v>
      </c>
      <c r="AI89" s="9" t="s">
        <v>1877</v>
      </c>
      <c r="AJ89" s="9" t="s">
        <v>1877</v>
      </c>
      <c r="AK89" s="9" t="s">
        <v>1877</v>
      </c>
      <c r="AL89" s="9" t="s">
        <v>1877</v>
      </c>
      <c r="AM89" s="9" t="s">
        <v>1877</v>
      </c>
      <c r="AN89" s="9" t="s">
        <v>1877</v>
      </c>
      <c r="AO89" s="9" t="s">
        <v>273</v>
      </c>
    </row>
    <row r="90" spans="1:41" x14ac:dyDescent="0.3">
      <c r="A90" s="11">
        <v>87</v>
      </c>
      <c r="B90" s="7" t="s">
        <v>274</v>
      </c>
      <c r="C90" s="8">
        <f>VLOOKUP(D90,ItemTexture!$D$2:$E$336,2,FALSE)</f>
        <v>55</v>
      </c>
      <c r="D90" s="8" t="s">
        <v>1574</v>
      </c>
      <c r="E90" s="9">
        <f>VLOOKUP(F90,Sheet3!$P$2:$R$51,3,FALSE)</f>
        <v>9</v>
      </c>
      <c r="F90" s="9" t="s">
        <v>753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14.5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 t="s">
        <v>1877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 t="s">
        <v>1877</v>
      </c>
      <c r="AH90" s="9">
        <v>0</v>
      </c>
      <c r="AI90" s="9" t="s">
        <v>1877</v>
      </c>
      <c r="AJ90" s="9" t="s">
        <v>1877</v>
      </c>
      <c r="AK90" s="9" t="s">
        <v>1877</v>
      </c>
      <c r="AL90" s="9" t="s">
        <v>1877</v>
      </c>
      <c r="AM90" s="9" t="s">
        <v>1877</v>
      </c>
      <c r="AN90" s="9" t="s">
        <v>1877</v>
      </c>
      <c r="AO90" s="9" t="s">
        <v>275</v>
      </c>
    </row>
    <row r="91" spans="1:41" x14ac:dyDescent="0.3">
      <c r="A91" s="11">
        <v>88</v>
      </c>
      <c r="B91" s="7" t="s">
        <v>276</v>
      </c>
      <c r="C91" s="8">
        <f>VLOOKUP(D91,ItemTexture!$D$2:$E$336,2,FALSE)</f>
        <v>52</v>
      </c>
      <c r="D91" s="8" t="s">
        <v>1571</v>
      </c>
      <c r="E91" s="9">
        <f>VLOOKUP(F91,Sheet3!$P$2:$R$51,3,FALSE)</f>
        <v>9</v>
      </c>
      <c r="F91" s="9" t="s">
        <v>753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1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 t="s">
        <v>1877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 t="s">
        <v>1877</v>
      </c>
      <c r="AH91" s="9">
        <v>0</v>
      </c>
      <c r="AI91" s="9" t="s">
        <v>1877</v>
      </c>
      <c r="AJ91" s="9" t="s">
        <v>1877</v>
      </c>
      <c r="AK91" s="9" t="s">
        <v>1877</v>
      </c>
      <c r="AL91" s="9" t="s">
        <v>1877</v>
      </c>
      <c r="AM91" s="9" t="s">
        <v>1877</v>
      </c>
      <c r="AN91" s="9" t="s">
        <v>1877</v>
      </c>
      <c r="AO91" s="9" t="s">
        <v>277</v>
      </c>
    </row>
    <row r="92" spans="1:41" x14ac:dyDescent="0.3">
      <c r="A92" s="7">
        <v>89</v>
      </c>
      <c r="B92" s="7" t="s">
        <v>278</v>
      </c>
      <c r="C92" s="8">
        <f>VLOOKUP(D92,ItemTexture!$D$2:$E$336,2,FALSE)</f>
        <v>53</v>
      </c>
      <c r="D92" s="8" t="s">
        <v>1572</v>
      </c>
      <c r="E92" s="9">
        <f>VLOOKUP(F92,Sheet3!$P$2:$R$51,3,FALSE)</f>
        <v>9</v>
      </c>
      <c r="F92" s="9" t="s">
        <v>753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3.6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 t="s">
        <v>1877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 t="s">
        <v>1877</v>
      </c>
      <c r="AH92" s="9">
        <v>0</v>
      </c>
      <c r="AI92" s="9" t="s">
        <v>1877</v>
      </c>
      <c r="AJ92" s="9" t="s">
        <v>1877</v>
      </c>
      <c r="AK92" s="9" t="s">
        <v>1877</v>
      </c>
      <c r="AL92" s="9" t="s">
        <v>1877</v>
      </c>
      <c r="AM92" s="9" t="s">
        <v>1877</v>
      </c>
      <c r="AN92" s="9" t="s">
        <v>1877</v>
      </c>
      <c r="AO92" s="9" t="s">
        <v>277</v>
      </c>
    </row>
    <row r="93" spans="1:41" x14ac:dyDescent="0.3">
      <c r="A93" s="7">
        <v>90</v>
      </c>
      <c r="B93" s="7" t="s">
        <v>279</v>
      </c>
      <c r="C93" s="8">
        <f>VLOOKUP(D93,ItemTexture!$D$2:$E$336,2,FALSE)</f>
        <v>33</v>
      </c>
      <c r="D93" s="8" t="s">
        <v>1552</v>
      </c>
      <c r="E93" s="9">
        <f>VLOOKUP(F93,Sheet3!$P$2:$R$51,3,FALSE)</f>
        <v>9</v>
      </c>
      <c r="F93" s="9" t="s">
        <v>753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2.4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 t="s">
        <v>1877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 t="s">
        <v>1877</v>
      </c>
      <c r="AH93" s="9">
        <v>0</v>
      </c>
      <c r="AI93" s="9" t="s">
        <v>1877</v>
      </c>
      <c r="AJ93" s="9" t="s">
        <v>1877</v>
      </c>
      <c r="AK93" s="9" t="s">
        <v>1877</v>
      </c>
      <c r="AL93" s="9" t="s">
        <v>1877</v>
      </c>
      <c r="AM93" s="9" t="s">
        <v>1877</v>
      </c>
      <c r="AN93" s="9" t="s">
        <v>1877</v>
      </c>
      <c r="AO93" s="9" t="s">
        <v>280</v>
      </c>
    </row>
    <row r="94" spans="1:41" x14ac:dyDescent="0.3">
      <c r="A94" s="7">
        <v>91</v>
      </c>
      <c r="B94" s="7" t="s">
        <v>281</v>
      </c>
      <c r="C94" s="8">
        <f>VLOOKUP(D94,ItemTexture!$D$2:$E$336,2,FALSE)</f>
        <v>11</v>
      </c>
      <c r="D94" s="8" t="s">
        <v>1530</v>
      </c>
      <c r="E94" s="9">
        <f>VLOOKUP(F94,Sheet3!$P$2:$R$51,3,FALSE)</f>
        <v>9</v>
      </c>
      <c r="F94" s="9" t="s">
        <v>753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2.5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 t="s">
        <v>1877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 t="s">
        <v>1877</v>
      </c>
      <c r="AH94" s="9">
        <v>0</v>
      </c>
      <c r="AI94" s="9" t="s">
        <v>1877</v>
      </c>
      <c r="AJ94" s="9" t="s">
        <v>1877</v>
      </c>
      <c r="AK94" s="9" t="s">
        <v>1877</v>
      </c>
      <c r="AL94" s="9" t="s">
        <v>1877</v>
      </c>
      <c r="AM94" s="9" t="s">
        <v>1877</v>
      </c>
      <c r="AN94" s="9" t="s">
        <v>1877</v>
      </c>
      <c r="AO94" s="9" t="s">
        <v>282</v>
      </c>
    </row>
    <row r="95" spans="1:41" x14ac:dyDescent="0.3">
      <c r="A95" s="7">
        <v>92</v>
      </c>
      <c r="B95" s="7" t="s">
        <v>283</v>
      </c>
      <c r="C95" s="8">
        <f>VLOOKUP(D95,ItemTexture!$D$2:$E$336,2,FALSE)</f>
        <v>12</v>
      </c>
      <c r="D95" s="8" t="s">
        <v>1854</v>
      </c>
      <c r="E95" s="9">
        <f>VLOOKUP(F95,Sheet3!$P$2:$R$51,3,FALSE)</f>
        <v>9</v>
      </c>
      <c r="F95" s="9" t="s">
        <v>753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3.4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 t="s">
        <v>1877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 t="s">
        <v>1877</v>
      </c>
      <c r="AH95" s="9">
        <v>0</v>
      </c>
      <c r="AI95" s="9" t="s">
        <v>1877</v>
      </c>
      <c r="AJ95" s="9" t="s">
        <v>1877</v>
      </c>
      <c r="AK95" s="9" t="s">
        <v>1877</v>
      </c>
      <c r="AL95" s="9" t="s">
        <v>1877</v>
      </c>
      <c r="AM95" s="9" t="s">
        <v>1877</v>
      </c>
      <c r="AN95" s="9" t="s">
        <v>1877</v>
      </c>
      <c r="AO95" s="9" t="s">
        <v>284</v>
      </c>
    </row>
    <row r="96" spans="1:41" x14ac:dyDescent="0.3">
      <c r="A96" s="7">
        <v>93</v>
      </c>
      <c r="B96" s="7" t="s">
        <v>285</v>
      </c>
      <c r="C96" s="8">
        <f>VLOOKUP(D96,ItemTexture!$D$2:$E$336,2,FALSE)</f>
        <v>13</v>
      </c>
      <c r="D96" s="8" t="s">
        <v>1855</v>
      </c>
      <c r="E96" s="9">
        <f>VLOOKUP(F96,Sheet3!$P$2:$R$51,3,FALSE)</f>
        <v>9</v>
      </c>
      <c r="F96" s="9" t="s">
        <v>753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4.3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 t="s">
        <v>1877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 t="s">
        <v>1877</v>
      </c>
      <c r="AH96" s="9">
        <v>0</v>
      </c>
      <c r="AI96" s="9" t="s">
        <v>1877</v>
      </c>
      <c r="AJ96" s="9" t="s">
        <v>1877</v>
      </c>
      <c r="AK96" s="9" t="s">
        <v>1877</v>
      </c>
      <c r="AL96" s="9" t="s">
        <v>1877</v>
      </c>
      <c r="AM96" s="9" t="s">
        <v>1877</v>
      </c>
      <c r="AN96" s="9" t="s">
        <v>1877</v>
      </c>
      <c r="AO96" s="9" t="s">
        <v>286</v>
      </c>
    </row>
    <row r="97" spans="1:41" x14ac:dyDescent="0.3">
      <c r="A97" s="7">
        <v>94</v>
      </c>
      <c r="B97" s="7" t="s">
        <v>287</v>
      </c>
      <c r="C97" s="8">
        <f>VLOOKUP(D97,ItemTexture!$D$2:$E$336,2,FALSE)</f>
        <v>50</v>
      </c>
      <c r="D97" s="8" t="s">
        <v>1569</v>
      </c>
      <c r="E97" s="9">
        <f>VLOOKUP(F97,Sheet3!$P$2:$R$51,3,FALSE)</f>
        <v>9</v>
      </c>
      <c r="F97" s="9" t="s">
        <v>753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2.5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 t="s">
        <v>1877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 t="s">
        <v>1877</v>
      </c>
      <c r="AH97" s="9">
        <v>0</v>
      </c>
      <c r="AI97" s="9" t="s">
        <v>1877</v>
      </c>
      <c r="AJ97" s="9" t="s">
        <v>1877</v>
      </c>
      <c r="AK97" s="9" t="s">
        <v>1877</v>
      </c>
      <c r="AL97" s="9" t="s">
        <v>1877</v>
      </c>
      <c r="AM97" s="9" t="s">
        <v>1877</v>
      </c>
      <c r="AN97" s="9" t="s">
        <v>1877</v>
      </c>
      <c r="AO97" s="9" t="s">
        <v>288</v>
      </c>
    </row>
    <row r="98" spans="1:41" x14ac:dyDescent="0.3">
      <c r="A98" s="7">
        <v>95</v>
      </c>
      <c r="B98" s="7" t="s">
        <v>289</v>
      </c>
      <c r="C98" s="8">
        <f>VLOOKUP(D98,ItemTexture!$D$2:$E$336,2,FALSE)</f>
        <v>51</v>
      </c>
      <c r="D98" s="8" t="s">
        <v>1858</v>
      </c>
      <c r="E98" s="9">
        <f>VLOOKUP(F98,Sheet3!$P$2:$R$51,3,FALSE)</f>
        <v>9</v>
      </c>
      <c r="F98" s="9" t="s">
        <v>753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3.8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 t="s">
        <v>1877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 t="s">
        <v>1877</v>
      </c>
      <c r="AH98" s="9">
        <v>0</v>
      </c>
      <c r="AI98" s="9" t="s">
        <v>1877</v>
      </c>
      <c r="AJ98" s="9" t="s">
        <v>1877</v>
      </c>
      <c r="AK98" s="9" t="s">
        <v>1877</v>
      </c>
      <c r="AL98" s="9" t="s">
        <v>1877</v>
      </c>
      <c r="AM98" s="9" t="s">
        <v>1877</v>
      </c>
      <c r="AN98" s="9" t="s">
        <v>1877</v>
      </c>
      <c r="AO98" s="9" t="s">
        <v>288</v>
      </c>
    </row>
    <row r="99" spans="1:41" x14ac:dyDescent="0.3">
      <c r="A99" s="7">
        <v>96</v>
      </c>
      <c r="B99" s="7" t="s">
        <v>290</v>
      </c>
      <c r="C99" s="8">
        <f>VLOOKUP(D99,ItemTexture!$D$2:$E$336,2,FALSE)</f>
        <v>41</v>
      </c>
      <c r="D99" s="8" t="s">
        <v>1560</v>
      </c>
      <c r="E99" s="9">
        <f>VLOOKUP(F99,Sheet3!$P$2:$R$51,3,FALSE)</f>
        <v>9</v>
      </c>
      <c r="F99" s="9" t="s">
        <v>753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2.4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 t="s">
        <v>1877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 t="s">
        <v>1877</v>
      </c>
      <c r="AH99" s="9">
        <v>0</v>
      </c>
      <c r="AI99" s="9" t="s">
        <v>1877</v>
      </c>
      <c r="AJ99" s="9" t="s">
        <v>1877</v>
      </c>
      <c r="AK99" s="9" t="s">
        <v>1877</v>
      </c>
      <c r="AL99" s="9" t="s">
        <v>1877</v>
      </c>
      <c r="AM99" s="9" t="s">
        <v>1877</v>
      </c>
      <c r="AN99" s="9" t="s">
        <v>1877</v>
      </c>
      <c r="AO99" s="9" t="s">
        <v>291</v>
      </c>
    </row>
    <row r="100" spans="1:41" x14ac:dyDescent="0.3">
      <c r="A100" s="7">
        <v>97</v>
      </c>
      <c r="B100" s="7" t="s">
        <v>292</v>
      </c>
      <c r="C100" s="8">
        <f>VLOOKUP(D100,ItemTexture!$D$2:$E$336,2,FALSE)</f>
        <v>19</v>
      </c>
      <c r="D100" s="8" t="s">
        <v>1538</v>
      </c>
      <c r="E100" s="9">
        <f>VLOOKUP(F100,Sheet3!$P$2:$R$51,3,FALSE)</f>
        <v>9</v>
      </c>
      <c r="F100" s="9" t="s">
        <v>753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1.4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 t="s">
        <v>1877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 t="s">
        <v>1877</v>
      </c>
      <c r="AH100" s="9">
        <v>0</v>
      </c>
      <c r="AI100" s="9" t="s">
        <v>1877</v>
      </c>
      <c r="AJ100" s="9" t="s">
        <v>1877</v>
      </c>
      <c r="AK100" s="9" t="s">
        <v>1877</v>
      </c>
      <c r="AL100" s="9" t="s">
        <v>1877</v>
      </c>
      <c r="AM100" s="9" t="s">
        <v>1877</v>
      </c>
      <c r="AN100" s="9" t="s">
        <v>1877</v>
      </c>
      <c r="AO100" s="9" t="s">
        <v>293</v>
      </c>
    </row>
    <row r="101" spans="1:41" x14ac:dyDescent="0.3">
      <c r="A101" s="7">
        <v>98</v>
      </c>
      <c r="B101" s="7" t="s">
        <v>294</v>
      </c>
      <c r="C101" s="8">
        <f>VLOOKUP(D101,ItemTexture!$D$2:$E$336,2,FALSE)</f>
        <v>20</v>
      </c>
      <c r="D101" s="8" t="s">
        <v>1859</v>
      </c>
      <c r="E101" s="9">
        <f>VLOOKUP(F101,Sheet3!$P$2:$R$51,3,FALSE)</f>
        <v>9</v>
      </c>
      <c r="F101" s="9" t="s">
        <v>753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2.4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 t="s">
        <v>1877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 t="s">
        <v>1877</v>
      </c>
      <c r="AH101" s="9">
        <v>0</v>
      </c>
      <c r="AI101" s="9" t="s">
        <v>1877</v>
      </c>
      <c r="AJ101" s="9" t="s">
        <v>1877</v>
      </c>
      <c r="AK101" s="9" t="s">
        <v>1877</v>
      </c>
      <c r="AL101" s="9" t="s">
        <v>1877</v>
      </c>
      <c r="AM101" s="9" t="s">
        <v>1877</v>
      </c>
      <c r="AN101" s="9" t="s">
        <v>1877</v>
      </c>
      <c r="AO101" s="9" t="s">
        <v>293</v>
      </c>
    </row>
    <row r="102" spans="1:41" x14ac:dyDescent="0.3">
      <c r="A102" s="7">
        <v>99</v>
      </c>
      <c r="B102" s="7" t="s">
        <v>295</v>
      </c>
      <c r="C102" s="8">
        <f>VLOOKUP(D102,ItemTexture!$D$2:$E$336,2,FALSE)</f>
        <v>37</v>
      </c>
      <c r="D102" s="8" t="s">
        <v>1556</v>
      </c>
      <c r="E102" s="9">
        <f>VLOOKUP(F102,Sheet3!$P$2:$R$51,3,FALSE)</f>
        <v>9</v>
      </c>
      <c r="F102" s="9" t="s">
        <v>753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2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 t="s">
        <v>1877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 t="s">
        <v>1877</v>
      </c>
      <c r="AH102" s="9">
        <v>0</v>
      </c>
      <c r="AI102" s="9" t="s">
        <v>1877</v>
      </c>
      <c r="AJ102" s="9" t="s">
        <v>1877</v>
      </c>
      <c r="AK102" s="9" t="s">
        <v>1877</v>
      </c>
      <c r="AL102" s="9" t="s">
        <v>1877</v>
      </c>
      <c r="AM102" s="9" t="s">
        <v>1877</v>
      </c>
      <c r="AN102" s="9" t="s">
        <v>1877</v>
      </c>
      <c r="AO102" s="9" t="s">
        <v>296</v>
      </c>
    </row>
    <row r="103" spans="1:41" x14ac:dyDescent="0.3">
      <c r="A103" s="7">
        <v>100</v>
      </c>
      <c r="B103" s="7" t="s">
        <v>297</v>
      </c>
      <c r="C103" s="8">
        <f>VLOOKUP(D103,ItemTexture!$D$2:$E$336,2,FALSE)</f>
        <v>36</v>
      </c>
      <c r="D103" s="8" t="s">
        <v>1555</v>
      </c>
      <c r="E103" s="9">
        <f>VLOOKUP(F103,Sheet3!$P$2:$R$51,3,FALSE)</f>
        <v>9</v>
      </c>
      <c r="F103" s="9" t="s">
        <v>753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7.8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 t="s">
        <v>1877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 t="s">
        <v>1877</v>
      </c>
      <c r="AH103" s="9">
        <v>0</v>
      </c>
      <c r="AI103" s="9" t="s">
        <v>1877</v>
      </c>
      <c r="AJ103" s="9" t="s">
        <v>1877</v>
      </c>
      <c r="AK103" s="9" t="s">
        <v>1877</v>
      </c>
      <c r="AL103" s="9" t="s">
        <v>1877</v>
      </c>
      <c r="AM103" s="9" t="s">
        <v>1877</v>
      </c>
      <c r="AN103" s="9" t="s">
        <v>1877</v>
      </c>
      <c r="AO103" s="9" t="s">
        <v>298</v>
      </c>
    </row>
    <row r="104" spans="1:41" x14ac:dyDescent="0.3">
      <c r="A104" s="11">
        <v>101</v>
      </c>
      <c r="B104" s="7" t="s">
        <v>299</v>
      </c>
      <c r="C104" s="8">
        <f>VLOOKUP(D104,ItemTexture!$D$2:$E$336,2,FALSE)</f>
        <v>29</v>
      </c>
      <c r="D104" s="8" t="s">
        <v>1548</v>
      </c>
      <c r="E104" s="9">
        <f>VLOOKUP(F104,Sheet3!$P$2:$R$51,3,FALSE)</f>
        <v>9</v>
      </c>
      <c r="F104" s="9" t="s">
        <v>753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1.3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 t="s">
        <v>1877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 t="s">
        <v>1877</v>
      </c>
      <c r="AH104" s="9">
        <v>0</v>
      </c>
      <c r="AI104" s="9" t="s">
        <v>1877</v>
      </c>
      <c r="AJ104" s="9" t="s">
        <v>1877</v>
      </c>
      <c r="AK104" s="9" t="s">
        <v>1877</v>
      </c>
      <c r="AL104" s="9" t="s">
        <v>1877</v>
      </c>
      <c r="AM104" s="9" t="s">
        <v>1877</v>
      </c>
      <c r="AN104" s="9" t="s">
        <v>1877</v>
      </c>
      <c r="AO104" s="9" t="s">
        <v>300</v>
      </c>
    </row>
    <row r="105" spans="1:41" x14ac:dyDescent="0.3">
      <c r="A105" s="7">
        <v>102</v>
      </c>
      <c r="B105" s="7" t="s">
        <v>301</v>
      </c>
      <c r="C105" s="8">
        <f>VLOOKUP(D105,ItemTexture!$D$2:$E$336,2,FALSE)</f>
        <v>28</v>
      </c>
      <c r="D105" s="8" t="s">
        <v>1547</v>
      </c>
      <c r="E105" s="9">
        <f>VLOOKUP(F105,Sheet3!$P$2:$R$51,3,FALSE)</f>
        <v>9</v>
      </c>
      <c r="F105" s="9" t="s">
        <v>753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2.4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 t="s">
        <v>1877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 t="s">
        <v>1877</v>
      </c>
      <c r="AH105" s="9">
        <v>0</v>
      </c>
      <c r="AI105" s="9" t="s">
        <v>1877</v>
      </c>
      <c r="AJ105" s="9" t="s">
        <v>1877</v>
      </c>
      <c r="AK105" s="9" t="s">
        <v>1877</v>
      </c>
      <c r="AL105" s="9" t="s">
        <v>1877</v>
      </c>
      <c r="AM105" s="9" t="s">
        <v>1877</v>
      </c>
      <c r="AN105" s="9" t="s">
        <v>1877</v>
      </c>
      <c r="AO105" s="9" t="s">
        <v>300</v>
      </c>
    </row>
    <row r="106" spans="1:41" x14ac:dyDescent="0.3">
      <c r="A106" s="7">
        <v>103</v>
      </c>
      <c r="B106" s="7" t="s">
        <v>302</v>
      </c>
      <c r="C106" s="8">
        <f>VLOOKUP(D106,ItemTexture!$D$2:$E$336,2,FALSE)</f>
        <v>44</v>
      </c>
      <c r="D106" s="8" t="s">
        <v>1563</v>
      </c>
      <c r="E106" s="9">
        <f>VLOOKUP(F106,Sheet3!$P$2:$R$51,3,FALSE)</f>
        <v>9</v>
      </c>
      <c r="F106" s="9" t="s">
        <v>753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9.3000000000000007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 t="s">
        <v>1877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 t="s">
        <v>1877</v>
      </c>
      <c r="AH106" s="9">
        <v>0</v>
      </c>
      <c r="AI106" s="9" t="s">
        <v>1877</v>
      </c>
      <c r="AJ106" s="9" t="s">
        <v>1877</v>
      </c>
      <c r="AK106" s="9" t="s">
        <v>1877</v>
      </c>
      <c r="AL106" s="9" t="s">
        <v>1877</v>
      </c>
      <c r="AM106" s="9" t="s">
        <v>1877</v>
      </c>
      <c r="AN106" s="9" t="s">
        <v>1877</v>
      </c>
      <c r="AO106" s="9" t="s">
        <v>303</v>
      </c>
    </row>
    <row r="107" spans="1:41" x14ac:dyDescent="0.3">
      <c r="A107" s="7">
        <v>104</v>
      </c>
      <c r="B107" s="7" t="s">
        <v>304</v>
      </c>
      <c r="C107" s="8">
        <f>VLOOKUP(D107,ItemTexture!$D$2:$E$336,2,FALSE)</f>
        <v>15</v>
      </c>
      <c r="D107" s="8" t="s">
        <v>1534</v>
      </c>
      <c r="E107" s="9">
        <f>VLOOKUP(F107,Sheet3!$P$2:$R$51,3,FALSE)</f>
        <v>9</v>
      </c>
      <c r="F107" s="9" t="s">
        <v>753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2.8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 t="s">
        <v>1877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 t="s">
        <v>1877</v>
      </c>
      <c r="AH107" s="9">
        <v>0</v>
      </c>
      <c r="AI107" s="9" t="s">
        <v>1877</v>
      </c>
      <c r="AJ107" s="9" t="s">
        <v>1877</v>
      </c>
      <c r="AK107" s="9" t="s">
        <v>1877</v>
      </c>
      <c r="AL107" s="9" t="s">
        <v>1877</v>
      </c>
      <c r="AM107" s="9" t="s">
        <v>1877</v>
      </c>
      <c r="AN107" s="9" t="s">
        <v>1877</v>
      </c>
      <c r="AO107" s="9" t="s">
        <v>305</v>
      </c>
    </row>
    <row r="108" spans="1:41" x14ac:dyDescent="0.3">
      <c r="A108" s="7">
        <v>105</v>
      </c>
      <c r="B108" s="7" t="s">
        <v>306</v>
      </c>
      <c r="C108" s="8">
        <f>VLOOKUP(D108,ItemTexture!$D$2:$E$336,2,FALSE)</f>
        <v>34</v>
      </c>
      <c r="D108" s="8" t="s">
        <v>1553</v>
      </c>
      <c r="E108" s="9">
        <f>VLOOKUP(F108,Sheet3!$P$2:$R$51,3,FALSE)</f>
        <v>9</v>
      </c>
      <c r="F108" s="9" t="s">
        <v>753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3.3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 t="s">
        <v>1877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 t="s">
        <v>1877</v>
      </c>
      <c r="AH108" s="9">
        <v>0</v>
      </c>
      <c r="AI108" s="9" t="s">
        <v>1877</v>
      </c>
      <c r="AJ108" s="9" t="s">
        <v>1877</v>
      </c>
      <c r="AK108" s="9" t="s">
        <v>1877</v>
      </c>
      <c r="AL108" s="9" t="s">
        <v>1877</v>
      </c>
      <c r="AM108" s="9" t="s">
        <v>1877</v>
      </c>
      <c r="AN108" s="9" t="s">
        <v>1877</v>
      </c>
      <c r="AO108" s="9" t="s">
        <v>307</v>
      </c>
    </row>
    <row r="109" spans="1:41" x14ac:dyDescent="0.3">
      <c r="A109" s="7">
        <v>106</v>
      </c>
      <c r="B109" s="7" t="s">
        <v>308</v>
      </c>
      <c r="C109" s="8">
        <f>VLOOKUP(D109,ItemTexture!$D$2:$E$336,2,FALSE)</f>
        <v>35</v>
      </c>
      <c r="D109" s="8" t="s">
        <v>1554</v>
      </c>
      <c r="E109" s="9">
        <f>VLOOKUP(F109,Sheet3!$P$2:$R$51,3,FALSE)</f>
        <v>9</v>
      </c>
      <c r="F109" s="9" t="s">
        <v>753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4.0999999999999996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 t="s">
        <v>1877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 t="s">
        <v>1877</v>
      </c>
      <c r="AH109" s="9">
        <v>0</v>
      </c>
      <c r="AI109" s="9" t="s">
        <v>1877</v>
      </c>
      <c r="AJ109" s="9" t="s">
        <v>1877</v>
      </c>
      <c r="AK109" s="9" t="s">
        <v>1877</v>
      </c>
      <c r="AL109" s="9" t="s">
        <v>1877</v>
      </c>
      <c r="AM109" s="9" t="s">
        <v>1877</v>
      </c>
      <c r="AN109" s="9" t="s">
        <v>1877</v>
      </c>
      <c r="AO109" s="9" t="s">
        <v>307</v>
      </c>
    </row>
    <row r="110" spans="1:41" x14ac:dyDescent="0.3">
      <c r="A110" s="7">
        <v>107</v>
      </c>
      <c r="B110" s="7" t="s">
        <v>309</v>
      </c>
      <c r="C110" s="8">
        <f>VLOOKUP(D110,ItemTexture!$D$2:$E$336,2,FALSE)</f>
        <v>25</v>
      </c>
      <c r="D110" s="8" t="s">
        <v>1544</v>
      </c>
      <c r="E110" s="9">
        <f>VLOOKUP(F110,Sheet3!$P$2:$R$51,3,FALSE)</f>
        <v>9</v>
      </c>
      <c r="F110" s="9" t="s">
        <v>753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14.9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 t="s">
        <v>1877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 t="s">
        <v>1877</v>
      </c>
      <c r="AH110" s="9">
        <v>0</v>
      </c>
      <c r="AI110" s="9" t="s">
        <v>1877</v>
      </c>
      <c r="AJ110" s="9" t="s">
        <v>1877</v>
      </c>
      <c r="AK110" s="9" t="s">
        <v>1877</v>
      </c>
      <c r="AL110" s="9" t="s">
        <v>1877</v>
      </c>
      <c r="AM110" s="9" t="s">
        <v>1877</v>
      </c>
      <c r="AN110" s="9" t="s">
        <v>1877</v>
      </c>
      <c r="AO110" s="9" t="s">
        <v>310</v>
      </c>
    </row>
    <row r="111" spans="1:41" x14ac:dyDescent="0.3">
      <c r="A111" s="7">
        <v>108</v>
      </c>
      <c r="B111" s="7" t="s">
        <v>311</v>
      </c>
      <c r="C111" s="8">
        <f>VLOOKUP(D111,ItemTexture!$D$2:$E$336,2,FALSE)</f>
        <v>32</v>
      </c>
      <c r="D111" s="8" t="s">
        <v>1551</v>
      </c>
      <c r="E111" s="9">
        <f>VLOOKUP(F111,Sheet3!$P$2:$R$51,3,FALSE)</f>
        <v>9</v>
      </c>
      <c r="F111" s="9" t="s">
        <v>753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8.4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 t="s">
        <v>1877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 t="s">
        <v>1877</v>
      </c>
      <c r="AH111" s="9">
        <v>0</v>
      </c>
      <c r="AI111" s="9" t="s">
        <v>1877</v>
      </c>
      <c r="AJ111" s="9" t="s">
        <v>1877</v>
      </c>
      <c r="AK111" s="9" t="s">
        <v>1877</v>
      </c>
      <c r="AL111" s="9" t="s">
        <v>1877</v>
      </c>
      <c r="AM111" s="9" t="s">
        <v>1877</v>
      </c>
      <c r="AN111" s="9" t="s">
        <v>1877</v>
      </c>
      <c r="AO111" s="9" t="s">
        <v>312</v>
      </c>
    </row>
    <row r="112" spans="1:41" x14ac:dyDescent="0.3">
      <c r="A112" s="7">
        <v>109</v>
      </c>
      <c r="B112" s="7" t="s">
        <v>313</v>
      </c>
      <c r="C112" s="8">
        <f>VLOOKUP(D112,ItemTexture!$D$2:$E$336,2,FALSE)</f>
        <v>54</v>
      </c>
      <c r="D112" s="8" t="s">
        <v>1573</v>
      </c>
      <c r="E112" s="9">
        <f>VLOOKUP(F112,Sheet3!$P$2:$R$51,3,FALSE)</f>
        <v>9</v>
      </c>
      <c r="F112" s="9" t="s">
        <v>753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2.7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 t="s">
        <v>1877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 t="s">
        <v>1877</v>
      </c>
      <c r="AH112" s="9">
        <v>0</v>
      </c>
      <c r="AI112" s="9" t="s">
        <v>1877</v>
      </c>
      <c r="AJ112" s="9" t="s">
        <v>1877</v>
      </c>
      <c r="AK112" s="9" t="s">
        <v>1877</v>
      </c>
      <c r="AL112" s="9" t="s">
        <v>1877</v>
      </c>
      <c r="AM112" s="9" t="s">
        <v>1877</v>
      </c>
      <c r="AN112" s="9" t="s">
        <v>1877</v>
      </c>
      <c r="AO112" s="9" t="s">
        <v>314</v>
      </c>
    </row>
    <row r="113" spans="1:41" x14ac:dyDescent="0.3">
      <c r="A113" s="7">
        <v>110</v>
      </c>
      <c r="B113" s="7" t="s">
        <v>315</v>
      </c>
      <c r="C113" s="8">
        <f>VLOOKUP(D113,ItemTexture!$D$2:$E$336,2,FALSE)</f>
        <v>16</v>
      </c>
      <c r="D113" s="8" t="s">
        <v>1535</v>
      </c>
      <c r="E113" s="9">
        <f>VLOOKUP(F113,Sheet3!$P$2:$R$51,3,FALSE)</f>
        <v>9</v>
      </c>
      <c r="F113" s="9" t="s">
        <v>753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2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 t="s">
        <v>1877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 t="s">
        <v>1877</v>
      </c>
      <c r="AH113" s="9">
        <v>0</v>
      </c>
      <c r="AI113" s="9" t="s">
        <v>1877</v>
      </c>
      <c r="AJ113" s="9" t="s">
        <v>1877</v>
      </c>
      <c r="AK113" s="9" t="s">
        <v>1877</v>
      </c>
      <c r="AL113" s="9" t="s">
        <v>1877</v>
      </c>
      <c r="AM113" s="9" t="s">
        <v>1877</v>
      </c>
      <c r="AN113" s="9" t="s">
        <v>1877</v>
      </c>
      <c r="AO113" s="9" t="s">
        <v>316</v>
      </c>
    </row>
    <row r="114" spans="1:41" x14ac:dyDescent="0.3">
      <c r="A114" s="11">
        <v>111</v>
      </c>
      <c r="B114" s="7" t="s">
        <v>317</v>
      </c>
      <c r="C114" s="8">
        <f>VLOOKUP(D114,ItemTexture!$D$2:$E$336,2,FALSE)</f>
        <v>30</v>
      </c>
      <c r="D114" s="8" t="s">
        <v>1549</v>
      </c>
      <c r="E114" s="9">
        <f>VLOOKUP(F114,Sheet3!$P$2:$R$51,3,FALSE)</f>
        <v>9</v>
      </c>
      <c r="F114" s="9" t="s">
        <v>753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2.9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 t="s">
        <v>1877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 t="s">
        <v>1877</v>
      </c>
      <c r="AH114" s="9">
        <v>0</v>
      </c>
      <c r="AI114" s="9" t="s">
        <v>1877</v>
      </c>
      <c r="AJ114" s="9" t="s">
        <v>1877</v>
      </c>
      <c r="AK114" s="9" t="s">
        <v>1877</v>
      </c>
      <c r="AL114" s="9" t="s">
        <v>1877</v>
      </c>
      <c r="AM114" s="9" t="s">
        <v>1877</v>
      </c>
      <c r="AN114" s="9" t="s">
        <v>1877</v>
      </c>
      <c r="AO114" s="9" t="s">
        <v>318</v>
      </c>
    </row>
    <row r="115" spans="1:41" x14ac:dyDescent="0.3">
      <c r="A115" s="7">
        <v>112</v>
      </c>
      <c r="B115" s="7" t="s">
        <v>319</v>
      </c>
      <c r="C115" s="8">
        <f>VLOOKUP(D115,ItemTexture!$D$2:$E$336,2,FALSE)</f>
        <v>31</v>
      </c>
      <c r="D115" s="8" t="s">
        <v>1860</v>
      </c>
      <c r="E115" s="9">
        <f>VLOOKUP(F115,Sheet3!$P$2:$R$51,3,FALSE)</f>
        <v>9</v>
      </c>
      <c r="F115" s="9" t="s">
        <v>753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4.0999999999999996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 t="s">
        <v>1877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 t="s">
        <v>1877</v>
      </c>
      <c r="AH115" s="9">
        <v>0</v>
      </c>
      <c r="AI115" s="9" t="s">
        <v>1877</v>
      </c>
      <c r="AJ115" s="9" t="s">
        <v>1877</v>
      </c>
      <c r="AK115" s="9" t="s">
        <v>1877</v>
      </c>
      <c r="AL115" s="9" t="s">
        <v>1877</v>
      </c>
      <c r="AM115" s="9" t="s">
        <v>1877</v>
      </c>
      <c r="AN115" s="9" t="s">
        <v>1877</v>
      </c>
      <c r="AO115" s="9" t="s">
        <v>318</v>
      </c>
    </row>
    <row r="116" spans="1:41" x14ac:dyDescent="0.3">
      <c r="A116" s="11">
        <v>113</v>
      </c>
      <c r="B116" s="7" t="s">
        <v>320</v>
      </c>
      <c r="C116" s="8">
        <f>VLOOKUP(D116,ItemTexture!$D$2:$E$336,2,FALSE)</f>
        <v>42</v>
      </c>
      <c r="D116" s="8" t="s">
        <v>1561</v>
      </c>
      <c r="E116" s="9">
        <f>VLOOKUP(F116,Sheet3!$P$2:$R$51,3,FALSE)</f>
        <v>9</v>
      </c>
      <c r="F116" s="9" t="s">
        <v>753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3.4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 t="s">
        <v>1877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 t="s">
        <v>1877</v>
      </c>
      <c r="AH116" s="9">
        <v>0</v>
      </c>
      <c r="AI116" s="9" t="s">
        <v>1877</v>
      </c>
      <c r="AJ116" s="9" t="s">
        <v>1877</v>
      </c>
      <c r="AK116" s="9" t="s">
        <v>1877</v>
      </c>
      <c r="AL116" s="9" t="s">
        <v>1877</v>
      </c>
      <c r="AM116" s="9" t="s">
        <v>1877</v>
      </c>
      <c r="AN116" s="9" t="s">
        <v>1877</v>
      </c>
      <c r="AO116" s="9" t="s">
        <v>321</v>
      </c>
    </row>
    <row r="117" spans="1:41" x14ac:dyDescent="0.3">
      <c r="A117" s="7">
        <v>114</v>
      </c>
      <c r="B117" s="7" t="s">
        <v>322</v>
      </c>
      <c r="C117" s="8">
        <f>VLOOKUP(D117,ItemTexture!$D$2:$E$336,2,FALSE)</f>
        <v>43</v>
      </c>
      <c r="D117" s="8" t="s">
        <v>1562</v>
      </c>
      <c r="E117" s="9">
        <f>VLOOKUP(F117,Sheet3!$P$2:$R$51,3,FALSE)</f>
        <v>9</v>
      </c>
      <c r="F117" s="9" t="s">
        <v>753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8.1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 t="s">
        <v>1877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 t="s">
        <v>1877</v>
      </c>
      <c r="AH117" s="9">
        <v>0</v>
      </c>
      <c r="AI117" s="9" t="s">
        <v>1877</v>
      </c>
      <c r="AJ117" s="9" t="s">
        <v>1877</v>
      </c>
      <c r="AK117" s="9" t="s">
        <v>1877</v>
      </c>
      <c r="AL117" s="9" t="s">
        <v>1877</v>
      </c>
      <c r="AM117" s="9" t="s">
        <v>1877</v>
      </c>
      <c r="AN117" s="9" t="s">
        <v>1877</v>
      </c>
      <c r="AO117" s="9" t="s">
        <v>323</v>
      </c>
    </row>
    <row r="118" spans="1:41" x14ac:dyDescent="0.3">
      <c r="A118" s="7">
        <v>115</v>
      </c>
      <c r="B118" s="7" t="s">
        <v>324</v>
      </c>
      <c r="C118" s="8">
        <f>VLOOKUP(D118,ItemTexture!$D$2:$E$336,2,FALSE)</f>
        <v>27</v>
      </c>
      <c r="D118" s="8" t="s">
        <v>1546</v>
      </c>
      <c r="E118" s="9">
        <f>VLOOKUP(F118,Sheet3!$P$2:$R$51,3,FALSE)</f>
        <v>9</v>
      </c>
      <c r="F118" s="9" t="s">
        <v>753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13.6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 t="s">
        <v>1877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 t="s">
        <v>1877</v>
      </c>
      <c r="AH118" s="9">
        <v>0</v>
      </c>
      <c r="AI118" s="9" t="s">
        <v>1877</v>
      </c>
      <c r="AJ118" s="9" t="s">
        <v>1877</v>
      </c>
      <c r="AK118" s="9" t="s">
        <v>1877</v>
      </c>
      <c r="AL118" s="9" t="s">
        <v>1877</v>
      </c>
      <c r="AM118" s="9" t="s">
        <v>1877</v>
      </c>
      <c r="AN118" s="9" t="s">
        <v>1877</v>
      </c>
      <c r="AO118" s="9" t="s">
        <v>325</v>
      </c>
    </row>
    <row r="119" spans="1:41" x14ac:dyDescent="0.3">
      <c r="A119" s="7">
        <v>116</v>
      </c>
      <c r="B119" s="7" t="s">
        <v>326</v>
      </c>
      <c r="C119" s="8">
        <f>VLOOKUP(D119,ItemTexture!$D$2:$E$336,2,FALSE)</f>
        <v>14</v>
      </c>
      <c r="D119" s="8" t="s">
        <v>1533</v>
      </c>
      <c r="E119" s="9">
        <f>VLOOKUP(F119,Sheet3!$P$2:$R$51,3,FALSE)</f>
        <v>9</v>
      </c>
      <c r="F119" s="9" t="s">
        <v>753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2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 t="s">
        <v>1877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 t="s">
        <v>1877</v>
      </c>
      <c r="AH119" s="9">
        <v>0</v>
      </c>
      <c r="AI119" s="9" t="s">
        <v>1877</v>
      </c>
      <c r="AJ119" s="9" t="s">
        <v>1877</v>
      </c>
      <c r="AK119" s="9" t="s">
        <v>1877</v>
      </c>
      <c r="AL119" s="9" t="s">
        <v>1877</v>
      </c>
      <c r="AM119" s="9" t="s">
        <v>1877</v>
      </c>
      <c r="AN119" s="9" t="s">
        <v>1877</v>
      </c>
      <c r="AO119" s="9" t="s">
        <v>327</v>
      </c>
    </row>
    <row r="120" spans="1:41" x14ac:dyDescent="0.3">
      <c r="A120" s="7">
        <v>117</v>
      </c>
      <c r="B120" s="7" t="s">
        <v>328</v>
      </c>
      <c r="C120" s="8">
        <f>VLOOKUP(D120,ItemTexture!$D$2:$E$336,2,FALSE)</f>
        <v>46</v>
      </c>
      <c r="D120" s="8" t="s">
        <v>1565</v>
      </c>
      <c r="E120" s="9">
        <f>VLOOKUP(F120,Sheet3!$P$2:$R$51,3,FALSE)</f>
        <v>9</v>
      </c>
      <c r="F120" s="9" t="s">
        <v>753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1.7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 t="s">
        <v>1877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 t="s">
        <v>1877</v>
      </c>
      <c r="AH120" s="9">
        <v>0</v>
      </c>
      <c r="AI120" s="9" t="s">
        <v>1877</v>
      </c>
      <c r="AJ120" s="9" t="s">
        <v>1877</v>
      </c>
      <c r="AK120" s="9" t="s">
        <v>1877</v>
      </c>
      <c r="AL120" s="9" t="s">
        <v>1877</v>
      </c>
      <c r="AM120" s="9" t="s">
        <v>1877</v>
      </c>
      <c r="AN120" s="9" t="s">
        <v>1877</v>
      </c>
      <c r="AO120" s="9" t="s">
        <v>329</v>
      </c>
    </row>
    <row r="121" spans="1:41" x14ac:dyDescent="0.3">
      <c r="A121" s="7">
        <v>118</v>
      </c>
      <c r="B121" s="7" t="s">
        <v>330</v>
      </c>
      <c r="C121" s="8">
        <f>VLOOKUP(D121,ItemTexture!$D$2:$E$336,2,FALSE)</f>
        <v>47</v>
      </c>
      <c r="D121" s="8" t="s">
        <v>1566</v>
      </c>
      <c r="E121" s="9">
        <f>VLOOKUP(F121,Sheet3!$P$2:$R$51,3,FALSE)</f>
        <v>9</v>
      </c>
      <c r="F121" s="9" t="s">
        <v>753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2.4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 t="s">
        <v>1877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 t="s">
        <v>1877</v>
      </c>
      <c r="AH121" s="9">
        <v>0</v>
      </c>
      <c r="AI121" s="9" t="s">
        <v>1877</v>
      </c>
      <c r="AJ121" s="9" t="s">
        <v>1877</v>
      </c>
      <c r="AK121" s="9" t="s">
        <v>1877</v>
      </c>
      <c r="AL121" s="9" t="s">
        <v>1877</v>
      </c>
      <c r="AM121" s="9" t="s">
        <v>1877</v>
      </c>
      <c r="AN121" s="9" t="s">
        <v>1877</v>
      </c>
      <c r="AO121" s="9" t="s">
        <v>329</v>
      </c>
    </row>
    <row r="122" spans="1:41" x14ac:dyDescent="0.3">
      <c r="A122" s="7">
        <v>119</v>
      </c>
      <c r="B122" s="7" t="s">
        <v>331</v>
      </c>
      <c r="C122" s="8">
        <f>VLOOKUP(D122,ItemTexture!$D$2:$E$336,2,FALSE)</f>
        <v>48</v>
      </c>
      <c r="D122" s="8" t="s">
        <v>1567</v>
      </c>
      <c r="E122" s="9">
        <f>VLOOKUP(F122,Sheet3!$P$2:$R$51,3,FALSE)</f>
        <v>9</v>
      </c>
      <c r="F122" s="9" t="s">
        <v>753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3.4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 t="s">
        <v>1877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 t="s">
        <v>1877</v>
      </c>
      <c r="AH122" s="9">
        <v>0</v>
      </c>
      <c r="AI122" s="9" t="s">
        <v>1877</v>
      </c>
      <c r="AJ122" s="9" t="s">
        <v>1877</v>
      </c>
      <c r="AK122" s="9" t="s">
        <v>1877</v>
      </c>
      <c r="AL122" s="9" t="s">
        <v>1877</v>
      </c>
      <c r="AM122" s="9" t="s">
        <v>1877</v>
      </c>
      <c r="AN122" s="9" t="s">
        <v>1877</v>
      </c>
      <c r="AO122" s="9" t="s">
        <v>329</v>
      </c>
    </row>
    <row r="123" spans="1:41" x14ac:dyDescent="0.3">
      <c r="A123" s="7">
        <v>120</v>
      </c>
      <c r="B123" s="7" t="s">
        <v>332</v>
      </c>
      <c r="C123" s="8">
        <f>VLOOKUP(D123,ItemTexture!$D$2:$E$336,2,FALSE)</f>
        <v>38</v>
      </c>
      <c r="D123" s="8" t="s">
        <v>1557</v>
      </c>
      <c r="E123" s="9">
        <f>VLOOKUP(F123,Sheet3!$P$2:$R$51,3,FALSE)</f>
        <v>9</v>
      </c>
      <c r="F123" s="9" t="s">
        <v>753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1.7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 t="s">
        <v>1877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 t="s">
        <v>1877</v>
      </c>
      <c r="AH123" s="9">
        <v>0</v>
      </c>
      <c r="AI123" s="9" t="s">
        <v>1877</v>
      </c>
      <c r="AJ123" s="9" t="s">
        <v>1877</v>
      </c>
      <c r="AK123" s="9" t="s">
        <v>1877</v>
      </c>
      <c r="AL123" s="9" t="s">
        <v>1877</v>
      </c>
      <c r="AM123" s="9" t="s">
        <v>1877</v>
      </c>
      <c r="AN123" s="9" t="s">
        <v>1877</v>
      </c>
      <c r="AO123" s="9" t="s">
        <v>333</v>
      </c>
    </row>
    <row r="124" spans="1:41" x14ac:dyDescent="0.3">
      <c r="A124" s="7">
        <v>121</v>
      </c>
      <c r="B124" s="7" t="s">
        <v>334</v>
      </c>
      <c r="C124" s="8">
        <f>VLOOKUP(D124,ItemTexture!$D$2:$E$336,2,FALSE)</f>
        <v>39</v>
      </c>
      <c r="D124" s="8" t="s">
        <v>1861</v>
      </c>
      <c r="E124" s="9">
        <f>VLOOKUP(F124,Sheet3!$P$2:$R$51,3,FALSE)</f>
        <v>9</v>
      </c>
      <c r="F124" s="9" t="s">
        <v>753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2.4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 t="s">
        <v>1877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9" t="s">
        <v>1877</v>
      </c>
      <c r="AH124" s="9">
        <v>0</v>
      </c>
      <c r="AI124" s="9" t="s">
        <v>1877</v>
      </c>
      <c r="AJ124" s="9" t="s">
        <v>1877</v>
      </c>
      <c r="AK124" s="9" t="s">
        <v>1877</v>
      </c>
      <c r="AL124" s="9" t="s">
        <v>1877</v>
      </c>
      <c r="AM124" s="9" t="s">
        <v>1877</v>
      </c>
      <c r="AN124" s="9" t="s">
        <v>1877</v>
      </c>
      <c r="AO124" s="9" t="s">
        <v>335</v>
      </c>
    </row>
    <row r="125" spans="1:41" x14ac:dyDescent="0.3">
      <c r="A125" s="7">
        <v>122</v>
      </c>
      <c r="B125" s="7" t="s">
        <v>336</v>
      </c>
      <c r="C125" s="8">
        <f>VLOOKUP(D125,ItemTexture!$D$2:$E$336,2,FALSE)</f>
        <v>40</v>
      </c>
      <c r="D125" s="8" t="s">
        <v>1862</v>
      </c>
      <c r="E125" s="9">
        <f>VLOOKUP(F125,Sheet3!$P$2:$R$51,3,FALSE)</f>
        <v>9</v>
      </c>
      <c r="F125" s="9" t="s">
        <v>753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3.4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 t="s">
        <v>1877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 t="s">
        <v>1877</v>
      </c>
      <c r="AH125" s="9">
        <v>0</v>
      </c>
      <c r="AI125" s="9" t="s">
        <v>1877</v>
      </c>
      <c r="AJ125" s="9" t="s">
        <v>1877</v>
      </c>
      <c r="AK125" s="9" t="s">
        <v>1877</v>
      </c>
      <c r="AL125" s="9" t="s">
        <v>1877</v>
      </c>
      <c r="AM125" s="9" t="s">
        <v>1877</v>
      </c>
      <c r="AN125" s="9" t="s">
        <v>1877</v>
      </c>
      <c r="AO125" s="9" t="s">
        <v>337</v>
      </c>
    </row>
    <row r="126" spans="1:41" x14ac:dyDescent="0.3">
      <c r="A126" s="11">
        <v>123</v>
      </c>
      <c r="B126" s="7" t="s">
        <v>340</v>
      </c>
      <c r="C126" s="8">
        <f>VLOOKUP(D126,ItemTexture!$D$2:$E$336,2,FALSE)</f>
        <v>126</v>
      </c>
      <c r="D126" s="8" t="s">
        <v>1645</v>
      </c>
      <c r="E126" s="9">
        <f>VLOOKUP(F126,Sheet3!$P$2:$R$51,3,FALSE)</f>
        <v>10</v>
      </c>
      <c r="F126" s="9" t="s">
        <v>754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13.2</v>
      </c>
      <c r="N126" s="9">
        <v>20.100000000000001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 t="s">
        <v>1877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9" t="s">
        <v>1877</v>
      </c>
      <c r="AH126" s="9">
        <v>0</v>
      </c>
      <c r="AI126" s="9" t="s">
        <v>1877</v>
      </c>
      <c r="AJ126" s="9" t="s">
        <v>1877</v>
      </c>
      <c r="AK126" s="9" t="s">
        <v>1877</v>
      </c>
      <c r="AL126" s="9" t="s">
        <v>1877</v>
      </c>
      <c r="AM126" s="9" t="s">
        <v>1877</v>
      </c>
      <c r="AN126" s="9" t="s">
        <v>1877</v>
      </c>
      <c r="AO126" s="9" t="s">
        <v>1877</v>
      </c>
    </row>
    <row r="127" spans="1:41" x14ac:dyDescent="0.3">
      <c r="A127" s="7">
        <v>124</v>
      </c>
      <c r="B127" s="7" t="s">
        <v>342</v>
      </c>
      <c r="C127" s="8">
        <f>VLOOKUP(D127,ItemTexture!$D$2:$E$336,2,FALSE)</f>
        <v>126</v>
      </c>
      <c r="D127" s="8" t="s">
        <v>1645</v>
      </c>
      <c r="E127" s="9">
        <f>VLOOKUP(F127,Sheet3!$P$2:$R$51,3,FALSE)</f>
        <v>10</v>
      </c>
      <c r="F127" s="9" t="s">
        <v>754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15.5</v>
      </c>
      <c r="N127" s="9">
        <v>23.74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 t="s">
        <v>1877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9" t="s">
        <v>1877</v>
      </c>
      <c r="AH127" s="9">
        <v>0</v>
      </c>
      <c r="AI127" s="9" t="s">
        <v>1877</v>
      </c>
      <c r="AJ127" s="9" t="s">
        <v>1877</v>
      </c>
      <c r="AK127" s="9" t="s">
        <v>1877</v>
      </c>
      <c r="AL127" s="9" t="s">
        <v>1877</v>
      </c>
      <c r="AM127" s="9" t="s">
        <v>1877</v>
      </c>
      <c r="AN127" s="9" t="s">
        <v>1877</v>
      </c>
      <c r="AO127" s="9" t="s">
        <v>1877</v>
      </c>
    </row>
    <row r="128" spans="1:41" x14ac:dyDescent="0.3">
      <c r="A128" s="7">
        <v>125</v>
      </c>
      <c r="B128" s="7" t="s">
        <v>343</v>
      </c>
      <c r="C128" s="8">
        <f>VLOOKUP(D128,ItemTexture!$D$2:$E$336,2,FALSE)</f>
        <v>126</v>
      </c>
      <c r="D128" s="8" t="s">
        <v>1645</v>
      </c>
      <c r="E128" s="9">
        <f>VLOOKUP(F128,Sheet3!$P$2:$R$51,3,FALSE)</f>
        <v>10</v>
      </c>
      <c r="F128" s="9" t="s">
        <v>754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19.3</v>
      </c>
      <c r="N128" s="9">
        <v>28.3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 t="s">
        <v>1877</v>
      </c>
      <c r="AB128" s="9">
        <v>0</v>
      </c>
      <c r="AC128" s="9">
        <v>0</v>
      </c>
      <c r="AD128" s="9">
        <v>0</v>
      </c>
      <c r="AE128" s="9">
        <v>0</v>
      </c>
      <c r="AF128" s="9">
        <v>0</v>
      </c>
      <c r="AG128" s="9" t="s">
        <v>1877</v>
      </c>
      <c r="AH128" s="9">
        <v>0</v>
      </c>
      <c r="AI128" s="9" t="s">
        <v>1877</v>
      </c>
      <c r="AJ128" s="9" t="s">
        <v>1877</v>
      </c>
      <c r="AK128" s="9" t="s">
        <v>1877</v>
      </c>
      <c r="AL128" s="9" t="s">
        <v>1877</v>
      </c>
      <c r="AM128" s="9" t="s">
        <v>1877</v>
      </c>
      <c r="AN128" s="9" t="s">
        <v>1877</v>
      </c>
      <c r="AO128" s="9" t="s">
        <v>1877</v>
      </c>
    </row>
    <row r="129" spans="1:41" x14ac:dyDescent="0.3">
      <c r="A129" s="7">
        <v>126</v>
      </c>
      <c r="B129" s="7" t="s">
        <v>344</v>
      </c>
      <c r="C129" s="8">
        <f>VLOOKUP(D129,ItemTexture!$D$2:$E$336,2,FALSE)</f>
        <v>125</v>
      </c>
      <c r="D129" s="8" t="s">
        <v>1644</v>
      </c>
      <c r="E129" s="9">
        <f>VLOOKUP(F129,Sheet3!$P$2:$R$51,3,FALSE)</f>
        <v>10</v>
      </c>
      <c r="F129" s="9" t="s">
        <v>754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7.6</v>
      </c>
      <c r="N129" s="9">
        <v>11.61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 t="s">
        <v>1877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 t="s">
        <v>1877</v>
      </c>
      <c r="AH129" s="9">
        <v>0</v>
      </c>
      <c r="AI129" s="9" t="s">
        <v>1877</v>
      </c>
      <c r="AJ129" s="9" t="s">
        <v>1877</v>
      </c>
      <c r="AK129" s="9" t="s">
        <v>1877</v>
      </c>
      <c r="AL129" s="9" t="s">
        <v>1877</v>
      </c>
      <c r="AM129" s="9" t="s">
        <v>1877</v>
      </c>
      <c r="AN129" s="9" t="s">
        <v>1877</v>
      </c>
      <c r="AO129" s="9" t="s">
        <v>1877</v>
      </c>
    </row>
    <row r="130" spans="1:41" x14ac:dyDescent="0.3">
      <c r="A130" s="7">
        <v>127</v>
      </c>
      <c r="B130" s="7" t="s">
        <v>345</v>
      </c>
      <c r="C130" s="8">
        <f>VLOOKUP(D130,ItemTexture!$D$2:$E$336,2,FALSE)</f>
        <v>125</v>
      </c>
      <c r="D130" s="8" t="s">
        <v>1644</v>
      </c>
      <c r="E130" s="9">
        <f>VLOOKUP(F130,Sheet3!$P$2:$R$51,3,FALSE)</f>
        <v>10</v>
      </c>
      <c r="F130" s="9" t="s">
        <v>754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9.4</v>
      </c>
      <c r="N130" s="9">
        <v>15.25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 t="s">
        <v>1877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 t="s">
        <v>1877</v>
      </c>
      <c r="AH130" s="9">
        <v>0</v>
      </c>
      <c r="AI130" s="9" t="s">
        <v>1877</v>
      </c>
      <c r="AJ130" s="9" t="s">
        <v>1877</v>
      </c>
      <c r="AK130" s="9" t="s">
        <v>1877</v>
      </c>
      <c r="AL130" s="9" t="s">
        <v>1877</v>
      </c>
      <c r="AM130" s="9" t="s">
        <v>1877</v>
      </c>
      <c r="AN130" s="9" t="s">
        <v>1877</v>
      </c>
      <c r="AO130" s="9" t="s">
        <v>1877</v>
      </c>
    </row>
    <row r="131" spans="1:41" x14ac:dyDescent="0.3">
      <c r="A131" s="7">
        <v>128</v>
      </c>
      <c r="B131" s="7" t="s">
        <v>346</v>
      </c>
      <c r="C131" s="8">
        <f>VLOOKUP(D131,ItemTexture!$D$2:$E$336,2,FALSE)</f>
        <v>125</v>
      </c>
      <c r="D131" s="8" t="s">
        <v>1644</v>
      </c>
      <c r="E131" s="9">
        <f>VLOOKUP(F131,Sheet3!$P$2:$R$51,3,FALSE)</f>
        <v>10</v>
      </c>
      <c r="F131" s="9" t="s">
        <v>754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13.2</v>
      </c>
      <c r="N131" s="9">
        <v>19.8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 t="s">
        <v>1877</v>
      </c>
      <c r="AB131" s="9">
        <v>0</v>
      </c>
      <c r="AC131" s="9">
        <v>0</v>
      </c>
      <c r="AD131" s="9">
        <v>0</v>
      </c>
      <c r="AE131" s="9">
        <v>0</v>
      </c>
      <c r="AF131" s="9">
        <v>0</v>
      </c>
      <c r="AG131" s="9" t="s">
        <v>1877</v>
      </c>
      <c r="AH131" s="9">
        <v>0</v>
      </c>
      <c r="AI131" s="9" t="s">
        <v>1877</v>
      </c>
      <c r="AJ131" s="9" t="s">
        <v>1877</v>
      </c>
      <c r="AK131" s="9" t="s">
        <v>1877</v>
      </c>
      <c r="AL131" s="9" t="s">
        <v>1877</v>
      </c>
      <c r="AM131" s="9" t="s">
        <v>1877</v>
      </c>
      <c r="AN131" s="9" t="s">
        <v>1877</v>
      </c>
      <c r="AO131" s="9" t="s">
        <v>1877</v>
      </c>
    </row>
    <row r="132" spans="1:41" x14ac:dyDescent="0.3">
      <c r="A132" s="7">
        <v>129</v>
      </c>
      <c r="B132" s="7" t="s">
        <v>347</v>
      </c>
      <c r="C132" s="8">
        <f>VLOOKUP(D132,ItemTexture!$D$2:$E$336,2,FALSE)</f>
        <v>124</v>
      </c>
      <c r="D132" s="8" t="s">
        <v>1643</v>
      </c>
      <c r="E132" s="9">
        <f>VLOOKUP(F132,Sheet3!$P$2:$R$51,3,FALSE)</f>
        <v>10</v>
      </c>
      <c r="F132" s="9" t="s">
        <v>754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5.8</v>
      </c>
      <c r="N132" s="9">
        <v>7.36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 t="s">
        <v>1877</v>
      </c>
      <c r="AB132" s="9">
        <v>0</v>
      </c>
      <c r="AC132" s="9">
        <v>0</v>
      </c>
      <c r="AD132" s="9">
        <v>0</v>
      </c>
      <c r="AE132" s="9">
        <v>0</v>
      </c>
      <c r="AF132" s="9">
        <v>0</v>
      </c>
      <c r="AG132" s="9" t="s">
        <v>1877</v>
      </c>
      <c r="AH132" s="9">
        <v>0</v>
      </c>
      <c r="AI132" s="9" t="s">
        <v>1877</v>
      </c>
      <c r="AJ132" s="9" t="s">
        <v>1877</v>
      </c>
      <c r="AK132" s="9" t="s">
        <v>1877</v>
      </c>
      <c r="AL132" s="9" t="s">
        <v>1877</v>
      </c>
      <c r="AM132" s="9" t="s">
        <v>1877</v>
      </c>
      <c r="AN132" s="9" t="s">
        <v>1877</v>
      </c>
      <c r="AO132" s="9" t="s">
        <v>1877</v>
      </c>
    </row>
    <row r="133" spans="1:41" x14ac:dyDescent="0.3">
      <c r="A133" s="11">
        <v>130</v>
      </c>
      <c r="B133" s="7" t="s">
        <v>348</v>
      </c>
      <c r="C133" s="8">
        <f>VLOOKUP(D133,ItemTexture!$D$2:$E$336,2,FALSE)</f>
        <v>121</v>
      </c>
      <c r="D133" s="8" t="s">
        <v>1640</v>
      </c>
      <c r="E133" s="9">
        <f>VLOOKUP(F133,Sheet3!$P$2:$R$51,3,FALSE)</f>
        <v>10</v>
      </c>
      <c r="F133" s="9" t="s">
        <v>754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10</v>
      </c>
      <c r="N133" s="9">
        <v>15.85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 t="s">
        <v>1877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 t="s">
        <v>1877</v>
      </c>
      <c r="AH133" s="9">
        <v>0</v>
      </c>
      <c r="AI133" s="9" t="s">
        <v>1877</v>
      </c>
      <c r="AJ133" s="9" t="s">
        <v>1877</v>
      </c>
      <c r="AK133" s="9" t="s">
        <v>1877</v>
      </c>
      <c r="AL133" s="9" t="s">
        <v>1877</v>
      </c>
      <c r="AM133" s="9" t="s">
        <v>1877</v>
      </c>
      <c r="AN133" s="9" t="s">
        <v>1877</v>
      </c>
      <c r="AO133" s="9" t="s">
        <v>1877</v>
      </c>
    </row>
    <row r="134" spans="1:41" x14ac:dyDescent="0.3">
      <c r="A134" s="7">
        <v>131</v>
      </c>
      <c r="B134" s="7" t="s">
        <v>349</v>
      </c>
      <c r="C134" s="8">
        <f>VLOOKUP(D134,ItemTexture!$D$2:$E$336,2,FALSE)</f>
        <v>121</v>
      </c>
      <c r="D134" s="8" t="s">
        <v>1640</v>
      </c>
      <c r="E134" s="9">
        <f>VLOOKUP(F134,Sheet3!$P$2:$R$51,3,FALSE)</f>
        <v>10</v>
      </c>
      <c r="F134" s="9" t="s">
        <v>754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13.1</v>
      </c>
      <c r="N134" s="9">
        <v>19.5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 t="s">
        <v>1877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 t="s">
        <v>1877</v>
      </c>
      <c r="AH134" s="9">
        <v>0</v>
      </c>
      <c r="AI134" s="9" t="s">
        <v>1877</v>
      </c>
      <c r="AJ134" s="9" t="s">
        <v>1877</v>
      </c>
      <c r="AK134" s="9" t="s">
        <v>1877</v>
      </c>
      <c r="AL134" s="9" t="s">
        <v>1877</v>
      </c>
      <c r="AM134" s="9" t="s">
        <v>1877</v>
      </c>
      <c r="AN134" s="9" t="s">
        <v>1877</v>
      </c>
      <c r="AO134" s="9" t="s">
        <v>1877</v>
      </c>
    </row>
    <row r="135" spans="1:41" x14ac:dyDescent="0.3">
      <c r="A135" s="7">
        <v>132</v>
      </c>
      <c r="B135" s="7" t="s">
        <v>350</v>
      </c>
      <c r="C135" s="8">
        <f>VLOOKUP(D135,ItemTexture!$D$2:$E$336,2,FALSE)</f>
        <v>121</v>
      </c>
      <c r="D135" s="8" t="s">
        <v>1640</v>
      </c>
      <c r="E135" s="9">
        <f>VLOOKUP(F135,Sheet3!$P$2:$R$51,3,FALSE)</f>
        <v>10</v>
      </c>
      <c r="F135" s="9" t="s">
        <v>754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16.100000000000001</v>
      </c>
      <c r="N135" s="9">
        <v>24.05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 t="s">
        <v>1877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 t="s">
        <v>1877</v>
      </c>
      <c r="AH135" s="9">
        <v>0</v>
      </c>
      <c r="AI135" s="9" t="s">
        <v>1877</v>
      </c>
      <c r="AJ135" s="9" t="s">
        <v>1877</v>
      </c>
      <c r="AK135" s="9" t="s">
        <v>1877</v>
      </c>
      <c r="AL135" s="9" t="s">
        <v>1877</v>
      </c>
      <c r="AM135" s="9" t="s">
        <v>1877</v>
      </c>
      <c r="AN135" s="9" t="s">
        <v>1877</v>
      </c>
      <c r="AO135" s="9" t="s">
        <v>1877</v>
      </c>
    </row>
    <row r="136" spans="1:41" x14ac:dyDescent="0.3">
      <c r="A136" s="7">
        <v>133</v>
      </c>
      <c r="B136" s="7" t="s">
        <v>351</v>
      </c>
      <c r="C136" s="8">
        <f>VLOOKUP(D136,ItemTexture!$D$2:$E$336,2,FALSE)</f>
        <v>122</v>
      </c>
      <c r="D136" s="8" t="s">
        <v>1641</v>
      </c>
      <c r="E136" s="9">
        <f>VLOOKUP(F136,Sheet3!$P$2:$R$51,3,FALSE)</f>
        <v>10</v>
      </c>
      <c r="F136" s="9" t="s">
        <v>754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19.399999999999999</v>
      </c>
      <c r="N136" s="9">
        <v>28.6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 t="s">
        <v>1877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 t="s">
        <v>1877</v>
      </c>
      <c r="AH136" s="9">
        <v>0</v>
      </c>
      <c r="AI136" s="9" t="s">
        <v>1877</v>
      </c>
      <c r="AJ136" s="9" t="s">
        <v>1877</v>
      </c>
      <c r="AK136" s="9" t="s">
        <v>1877</v>
      </c>
      <c r="AL136" s="9" t="s">
        <v>1877</v>
      </c>
      <c r="AM136" s="9" t="s">
        <v>1877</v>
      </c>
      <c r="AN136" s="9" t="s">
        <v>1877</v>
      </c>
      <c r="AO136" s="9" t="s">
        <v>1877</v>
      </c>
    </row>
    <row r="137" spans="1:41" x14ac:dyDescent="0.3">
      <c r="A137" s="7">
        <v>134</v>
      </c>
      <c r="B137" s="7" t="s">
        <v>352</v>
      </c>
      <c r="C137" s="8">
        <f>VLOOKUP(D137,ItemTexture!$D$2:$E$336,2,FALSE)</f>
        <v>122</v>
      </c>
      <c r="D137" s="8" t="s">
        <v>1641</v>
      </c>
      <c r="E137" s="9">
        <f>VLOOKUP(F137,Sheet3!$P$2:$R$51,3,FALSE)</f>
        <v>10</v>
      </c>
      <c r="F137" s="9" t="s">
        <v>754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22.6</v>
      </c>
      <c r="N137" s="9">
        <v>32.24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 t="s">
        <v>1877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 t="s">
        <v>1877</v>
      </c>
      <c r="AH137" s="9">
        <v>0</v>
      </c>
      <c r="AI137" s="9" t="s">
        <v>1877</v>
      </c>
      <c r="AJ137" s="9" t="s">
        <v>1877</v>
      </c>
      <c r="AK137" s="9" t="s">
        <v>1877</v>
      </c>
      <c r="AL137" s="9" t="s">
        <v>1877</v>
      </c>
      <c r="AM137" s="9" t="s">
        <v>1877</v>
      </c>
      <c r="AN137" s="9" t="s">
        <v>1877</v>
      </c>
      <c r="AO137" s="9" t="s">
        <v>1877</v>
      </c>
    </row>
    <row r="138" spans="1:41" x14ac:dyDescent="0.3">
      <c r="A138" s="7">
        <v>135</v>
      </c>
      <c r="B138" s="7" t="s">
        <v>353</v>
      </c>
      <c r="C138" s="8">
        <f>VLOOKUP(D138,ItemTexture!$D$2:$E$336,2,FALSE)</f>
        <v>122</v>
      </c>
      <c r="D138" s="8" t="s">
        <v>1641</v>
      </c>
      <c r="E138" s="9">
        <f>VLOOKUP(F138,Sheet3!$P$2:$R$51,3,FALSE)</f>
        <v>10</v>
      </c>
      <c r="F138" s="9" t="s">
        <v>754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26.3</v>
      </c>
      <c r="N138" s="9">
        <v>36.79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 t="s">
        <v>1877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 t="s">
        <v>1877</v>
      </c>
      <c r="AH138" s="9">
        <v>0</v>
      </c>
      <c r="AI138" s="9" t="s">
        <v>1877</v>
      </c>
      <c r="AJ138" s="9" t="s">
        <v>1877</v>
      </c>
      <c r="AK138" s="9" t="s">
        <v>1877</v>
      </c>
      <c r="AL138" s="9" t="s">
        <v>1877</v>
      </c>
      <c r="AM138" s="9" t="s">
        <v>1877</v>
      </c>
      <c r="AN138" s="9" t="s">
        <v>1877</v>
      </c>
      <c r="AO138" s="9" t="s">
        <v>1877</v>
      </c>
    </row>
    <row r="139" spans="1:41" x14ac:dyDescent="0.3">
      <c r="A139" s="7">
        <v>136</v>
      </c>
      <c r="B139" s="7" t="s">
        <v>354</v>
      </c>
      <c r="C139" s="8">
        <f>VLOOKUP(D139,ItemTexture!$D$2:$E$336,2,FALSE)</f>
        <v>123</v>
      </c>
      <c r="D139" s="8" t="s">
        <v>1642</v>
      </c>
      <c r="E139" s="9">
        <f>VLOOKUP(F139,Sheet3!$P$2:$R$51,3,FALSE)</f>
        <v>10</v>
      </c>
      <c r="F139" s="9" t="s">
        <v>754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26.4</v>
      </c>
      <c r="N139" s="9">
        <v>37.11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 t="s">
        <v>1877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 t="s">
        <v>1877</v>
      </c>
      <c r="AH139" s="9">
        <v>0</v>
      </c>
      <c r="AI139" s="9" t="s">
        <v>1877</v>
      </c>
      <c r="AJ139" s="9" t="s">
        <v>1877</v>
      </c>
      <c r="AK139" s="9" t="s">
        <v>1877</v>
      </c>
      <c r="AL139" s="9" t="s">
        <v>1877</v>
      </c>
      <c r="AM139" s="9" t="s">
        <v>1877</v>
      </c>
      <c r="AN139" s="9" t="s">
        <v>1877</v>
      </c>
      <c r="AO139" s="9" t="s">
        <v>1877</v>
      </c>
    </row>
    <row r="140" spans="1:41" x14ac:dyDescent="0.3">
      <c r="A140" s="7">
        <v>137</v>
      </c>
      <c r="B140" s="7" t="s">
        <v>355</v>
      </c>
      <c r="C140" s="8">
        <f>VLOOKUP(D140,ItemTexture!$D$2:$E$336,2,FALSE)</f>
        <v>123</v>
      </c>
      <c r="D140" s="8" t="s">
        <v>1642</v>
      </c>
      <c r="E140" s="9">
        <f>VLOOKUP(F140,Sheet3!$P$2:$R$51,3,FALSE)</f>
        <v>10</v>
      </c>
      <c r="F140" s="9" t="s">
        <v>754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43.5</v>
      </c>
      <c r="N140" s="9">
        <v>40.729999999999997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 t="s">
        <v>1877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 t="s">
        <v>1877</v>
      </c>
      <c r="AH140" s="9">
        <v>0</v>
      </c>
      <c r="AI140" s="9" t="s">
        <v>1877</v>
      </c>
      <c r="AJ140" s="9" t="s">
        <v>1877</v>
      </c>
      <c r="AK140" s="9" t="s">
        <v>1877</v>
      </c>
      <c r="AL140" s="9" t="s">
        <v>1877</v>
      </c>
      <c r="AM140" s="9" t="s">
        <v>1877</v>
      </c>
      <c r="AN140" s="9" t="s">
        <v>1877</v>
      </c>
      <c r="AO140" s="9" t="s">
        <v>1877</v>
      </c>
    </row>
    <row r="141" spans="1:41" x14ac:dyDescent="0.3">
      <c r="A141" s="7">
        <v>138</v>
      </c>
      <c r="B141" s="7" t="s">
        <v>356</v>
      </c>
      <c r="C141" s="8">
        <f>VLOOKUP(D141,ItemTexture!$D$2:$E$336,2,FALSE)</f>
        <v>123</v>
      </c>
      <c r="D141" s="8" t="s">
        <v>1642</v>
      </c>
      <c r="E141" s="9">
        <f>VLOOKUP(F141,Sheet3!$P$2:$R$51,3,FALSE)</f>
        <v>10</v>
      </c>
      <c r="F141" s="9" t="s">
        <v>754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53.6</v>
      </c>
      <c r="N141" s="9">
        <v>44.87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 t="s">
        <v>1877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 t="s">
        <v>1877</v>
      </c>
      <c r="AH141" s="9">
        <v>0</v>
      </c>
      <c r="AI141" s="9" t="s">
        <v>1877</v>
      </c>
      <c r="AJ141" s="9" t="s">
        <v>1877</v>
      </c>
      <c r="AK141" s="9" t="s">
        <v>1877</v>
      </c>
      <c r="AL141" s="9" t="s">
        <v>1877</v>
      </c>
      <c r="AM141" s="9" t="s">
        <v>1877</v>
      </c>
      <c r="AN141" s="9" t="s">
        <v>1877</v>
      </c>
      <c r="AO141" s="9" t="s">
        <v>1877</v>
      </c>
    </row>
    <row r="142" spans="1:41" x14ac:dyDescent="0.3">
      <c r="A142" s="11">
        <v>139</v>
      </c>
      <c r="B142" s="7" t="s">
        <v>357</v>
      </c>
      <c r="C142" s="8">
        <f>VLOOKUP(D142,ItemTexture!$D$2:$E$336,2,FALSE)</f>
        <v>128</v>
      </c>
      <c r="D142" s="8" t="s">
        <v>1647</v>
      </c>
      <c r="E142" s="9">
        <f>VLOOKUP(F142,Sheet3!$P$2:$R$51,3,FALSE)</f>
        <v>10</v>
      </c>
      <c r="F142" s="9" t="s">
        <v>754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16.2</v>
      </c>
      <c r="N142" s="9">
        <v>24.35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 t="s">
        <v>1877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 t="s">
        <v>1877</v>
      </c>
      <c r="AH142" s="9">
        <v>0</v>
      </c>
      <c r="AI142" s="9" t="s">
        <v>1877</v>
      </c>
      <c r="AJ142" s="9" t="s">
        <v>1877</v>
      </c>
      <c r="AK142" s="9" t="s">
        <v>1877</v>
      </c>
      <c r="AL142" s="9" t="s">
        <v>1877</v>
      </c>
      <c r="AM142" s="9" t="s">
        <v>1877</v>
      </c>
      <c r="AN142" s="9" t="s">
        <v>1877</v>
      </c>
      <c r="AO142" s="9" t="s">
        <v>1877</v>
      </c>
    </row>
    <row r="143" spans="1:41" x14ac:dyDescent="0.3">
      <c r="A143" s="7">
        <v>140</v>
      </c>
      <c r="B143" s="7" t="s">
        <v>358</v>
      </c>
      <c r="C143" s="8">
        <f>VLOOKUP(D143,ItemTexture!$D$2:$E$336,2,FALSE)</f>
        <v>128</v>
      </c>
      <c r="D143" s="8" t="s">
        <v>1647</v>
      </c>
      <c r="E143" s="9">
        <f>VLOOKUP(F143,Sheet3!$P$2:$R$51,3,FALSE)</f>
        <v>10</v>
      </c>
      <c r="F143" s="9" t="s">
        <v>754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18.7</v>
      </c>
      <c r="N143" s="9">
        <v>27.99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 t="s">
        <v>1877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 t="s">
        <v>1877</v>
      </c>
      <c r="AH143" s="9">
        <v>0</v>
      </c>
      <c r="AI143" s="9" t="s">
        <v>1877</v>
      </c>
      <c r="AJ143" s="9" t="s">
        <v>1877</v>
      </c>
      <c r="AK143" s="9" t="s">
        <v>1877</v>
      </c>
      <c r="AL143" s="9" t="s">
        <v>1877</v>
      </c>
      <c r="AM143" s="9" t="s">
        <v>1877</v>
      </c>
      <c r="AN143" s="9" t="s">
        <v>1877</v>
      </c>
      <c r="AO143" s="9" t="s">
        <v>1877</v>
      </c>
    </row>
    <row r="144" spans="1:41" x14ac:dyDescent="0.3">
      <c r="A144" s="7">
        <v>141</v>
      </c>
      <c r="B144" s="7" t="s">
        <v>359</v>
      </c>
      <c r="C144" s="8">
        <f>VLOOKUP(D144,ItemTexture!$D$2:$E$336,2,FALSE)</f>
        <v>128</v>
      </c>
      <c r="D144" s="8" t="s">
        <v>1647</v>
      </c>
      <c r="E144" s="9">
        <f>VLOOKUP(F144,Sheet3!$P$2:$R$51,3,FALSE)</f>
        <v>10</v>
      </c>
      <c r="F144" s="9" t="s">
        <v>754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22.7</v>
      </c>
      <c r="N144" s="9">
        <v>32.54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 t="s">
        <v>1877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 t="s">
        <v>1877</v>
      </c>
      <c r="AH144" s="9">
        <v>0</v>
      </c>
      <c r="AI144" s="9" t="s">
        <v>1877</v>
      </c>
      <c r="AJ144" s="9" t="s">
        <v>1877</v>
      </c>
      <c r="AK144" s="9" t="s">
        <v>1877</v>
      </c>
      <c r="AL144" s="9" t="s">
        <v>1877</v>
      </c>
      <c r="AM144" s="9" t="s">
        <v>1877</v>
      </c>
      <c r="AN144" s="9" t="s">
        <v>1877</v>
      </c>
      <c r="AO144" s="9" t="s">
        <v>1877</v>
      </c>
    </row>
    <row r="145" spans="1:41" x14ac:dyDescent="0.3">
      <c r="A145" s="7">
        <v>142</v>
      </c>
      <c r="B145" s="7" t="s">
        <v>360</v>
      </c>
      <c r="C145" s="8">
        <f>VLOOKUP(D145,ItemTexture!$D$2:$E$336,2,FALSE)</f>
        <v>129</v>
      </c>
      <c r="D145" s="8" t="s">
        <v>1648</v>
      </c>
      <c r="E145" s="9">
        <f>VLOOKUP(F145,Sheet3!$P$2:$R$51,3,FALSE)</f>
        <v>10</v>
      </c>
      <c r="F145" s="9" t="s">
        <v>754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22.8</v>
      </c>
      <c r="N145" s="9">
        <v>32.85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 t="s">
        <v>1877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 t="s">
        <v>1877</v>
      </c>
      <c r="AH145" s="9">
        <v>0</v>
      </c>
      <c r="AI145" s="9" t="s">
        <v>1877</v>
      </c>
      <c r="AJ145" s="9" t="s">
        <v>1877</v>
      </c>
      <c r="AK145" s="9" t="s">
        <v>1877</v>
      </c>
      <c r="AL145" s="9" t="s">
        <v>1877</v>
      </c>
      <c r="AM145" s="9" t="s">
        <v>1877</v>
      </c>
      <c r="AN145" s="9" t="s">
        <v>1877</v>
      </c>
      <c r="AO145" s="9" t="s">
        <v>1877</v>
      </c>
    </row>
    <row r="146" spans="1:41" x14ac:dyDescent="0.3">
      <c r="A146" s="7">
        <v>143</v>
      </c>
      <c r="B146" s="7" t="s">
        <v>361</v>
      </c>
      <c r="C146" s="8">
        <f>VLOOKUP(D146,ItemTexture!$D$2:$E$336,2,FALSE)</f>
        <v>129</v>
      </c>
      <c r="D146" s="8" t="s">
        <v>1648</v>
      </c>
      <c r="E146" s="9">
        <f>VLOOKUP(F146,Sheet3!$P$2:$R$51,3,FALSE)</f>
        <v>10</v>
      </c>
      <c r="F146" s="9" t="s">
        <v>754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26.2</v>
      </c>
      <c r="N146" s="9">
        <v>36.49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 t="s">
        <v>1877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 t="s">
        <v>1877</v>
      </c>
      <c r="AH146" s="9">
        <v>0</v>
      </c>
      <c r="AI146" s="9" t="s">
        <v>1877</v>
      </c>
      <c r="AJ146" s="9" t="s">
        <v>1877</v>
      </c>
      <c r="AK146" s="9" t="s">
        <v>1877</v>
      </c>
      <c r="AL146" s="9" t="s">
        <v>1877</v>
      </c>
      <c r="AM146" s="9" t="s">
        <v>1877</v>
      </c>
      <c r="AN146" s="9" t="s">
        <v>1877</v>
      </c>
      <c r="AO146" s="9" t="s">
        <v>1877</v>
      </c>
    </row>
    <row r="147" spans="1:41" x14ac:dyDescent="0.3">
      <c r="A147" s="7">
        <v>144</v>
      </c>
      <c r="B147" s="7" t="s">
        <v>362</v>
      </c>
      <c r="C147" s="8">
        <f>VLOOKUP(D147,ItemTexture!$D$2:$E$336,2,FALSE)</f>
        <v>129</v>
      </c>
      <c r="D147" s="8" t="s">
        <v>1648</v>
      </c>
      <c r="E147" s="9">
        <f>VLOOKUP(F147,Sheet3!$P$2:$R$51,3,FALSE)</f>
        <v>10</v>
      </c>
      <c r="F147" s="9" t="s">
        <v>754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43.8</v>
      </c>
      <c r="N147" s="9">
        <v>40.840000000000003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 t="s">
        <v>1877</v>
      </c>
      <c r="AB147" s="9">
        <v>0</v>
      </c>
      <c r="AC147" s="9">
        <v>0</v>
      </c>
      <c r="AD147" s="9">
        <v>0</v>
      </c>
      <c r="AE147" s="9">
        <v>0</v>
      </c>
      <c r="AF147" s="9">
        <v>0</v>
      </c>
      <c r="AG147" s="9" t="s">
        <v>1877</v>
      </c>
      <c r="AH147" s="9">
        <v>0</v>
      </c>
      <c r="AI147" s="9" t="s">
        <v>1877</v>
      </c>
      <c r="AJ147" s="9" t="s">
        <v>1877</v>
      </c>
      <c r="AK147" s="9" t="s">
        <v>1877</v>
      </c>
      <c r="AL147" s="9" t="s">
        <v>1877</v>
      </c>
      <c r="AM147" s="9" t="s">
        <v>1877</v>
      </c>
      <c r="AN147" s="9" t="s">
        <v>1877</v>
      </c>
      <c r="AO147" s="9" t="s">
        <v>1877</v>
      </c>
    </row>
    <row r="148" spans="1:41" x14ac:dyDescent="0.3">
      <c r="A148" s="11">
        <v>145</v>
      </c>
      <c r="B148" s="7" t="s">
        <v>364</v>
      </c>
      <c r="C148" s="8">
        <f>VLOOKUP(D148,ItemTexture!$D$2:$E$336,2,FALSE)</f>
        <v>110</v>
      </c>
      <c r="D148" s="8" t="s">
        <v>1629</v>
      </c>
      <c r="E148" s="9">
        <f>VLOOKUP(F148,Sheet3!$P$2:$R$51,3,FALSE)</f>
        <v>11</v>
      </c>
      <c r="F148" s="9" t="s">
        <v>755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2.7</v>
      </c>
      <c r="N148" s="9">
        <v>0.78</v>
      </c>
      <c r="O148" s="9">
        <v>2.61</v>
      </c>
      <c r="P148" s="9">
        <v>2.48</v>
      </c>
      <c r="Q148" s="9">
        <v>2.74</v>
      </c>
      <c r="R148" s="9">
        <v>40</v>
      </c>
      <c r="S148" s="9">
        <v>36</v>
      </c>
      <c r="T148" s="9">
        <v>37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 t="s">
        <v>1877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 t="s">
        <v>1877</v>
      </c>
      <c r="AH148" s="9">
        <v>0</v>
      </c>
      <c r="AI148" s="9" t="s">
        <v>1877</v>
      </c>
      <c r="AJ148" s="9" t="s">
        <v>1877</v>
      </c>
      <c r="AK148" s="9" t="s">
        <v>1877</v>
      </c>
      <c r="AL148" s="9" t="s">
        <v>1877</v>
      </c>
      <c r="AM148" s="9" t="s">
        <v>1877</v>
      </c>
      <c r="AN148" s="9" t="s">
        <v>1877</v>
      </c>
      <c r="AO148" s="9" t="s">
        <v>1877</v>
      </c>
    </row>
    <row r="149" spans="1:41" x14ac:dyDescent="0.3">
      <c r="A149" s="11">
        <v>146</v>
      </c>
      <c r="B149" s="7" t="s">
        <v>366</v>
      </c>
      <c r="C149" s="8">
        <f>VLOOKUP(D149,ItemTexture!$D$2:$E$336,2,FALSE)</f>
        <v>117</v>
      </c>
      <c r="D149" s="8" t="s">
        <v>1636</v>
      </c>
      <c r="E149" s="9">
        <f>VLOOKUP(F149,Sheet3!$P$2:$R$51,3,FALSE)</f>
        <v>11</v>
      </c>
      <c r="F149" s="9" t="s">
        <v>755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3.9</v>
      </c>
      <c r="N149" s="9">
        <v>1.27</v>
      </c>
      <c r="O149" s="9">
        <v>3.8</v>
      </c>
      <c r="P149" s="9">
        <v>3.61</v>
      </c>
      <c r="Q149" s="9">
        <v>8.86</v>
      </c>
      <c r="R149" s="9">
        <v>52</v>
      </c>
      <c r="S149" s="9">
        <v>44</v>
      </c>
      <c r="T149" s="9">
        <v>105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 t="s">
        <v>1877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 t="s">
        <v>1877</v>
      </c>
      <c r="AH149" s="9">
        <v>0</v>
      </c>
      <c r="AI149" s="9" t="s">
        <v>1877</v>
      </c>
      <c r="AJ149" s="9" t="s">
        <v>1877</v>
      </c>
      <c r="AK149" s="9" t="s">
        <v>1877</v>
      </c>
      <c r="AL149" s="9" t="s">
        <v>1877</v>
      </c>
      <c r="AM149" s="9" t="s">
        <v>1877</v>
      </c>
      <c r="AN149" s="9" t="s">
        <v>1877</v>
      </c>
      <c r="AO149" s="9" t="s">
        <v>1877</v>
      </c>
    </row>
    <row r="150" spans="1:41" x14ac:dyDescent="0.3">
      <c r="A150" s="7">
        <v>147</v>
      </c>
      <c r="B150" s="7" t="s">
        <v>367</v>
      </c>
      <c r="C150" s="8">
        <f>VLOOKUP(D150,ItemTexture!$D$2:$E$336,2,FALSE)</f>
        <v>117</v>
      </c>
      <c r="D150" s="8" t="s">
        <v>1636</v>
      </c>
      <c r="E150" s="9">
        <f>VLOOKUP(F150,Sheet3!$P$2:$R$51,3,FALSE)</f>
        <v>11</v>
      </c>
      <c r="F150" s="9" t="s">
        <v>755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4.7</v>
      </c>
      <c r="N150" s="9">
        <v>1.56</v>
      </c>
      <c r="O150" s="9">
        <v>4.68</v>
      </c>
      <c r="P150" s="9">
        <v>4.4400000000000004</v>
      </c>
      <c r="Q150" s="9">
        <v>10.92</v>
      </c>
      <c r="R150" s="9">
        <v>142</v>
      </c>
      <c r="S150" s="9">
        <v>126</v>
      </c>
      <c r="T150" s="9">
        <v>289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 t="s">
        <v>1877</v>
      </c>
      <c r="AB150" s="9">
        <v>0</v>
      </c>
      <c r="AC150" s="9">
        <v>0</v>
      </c>
      <c r="AD150" s="9">
        <v>0</v>
      </c>
      <c r="AE150" s="9">
        <v>0</v>
      </c>
      <c r="AF150" s="9">
        <v>0</v>
      </c>
      <c r="AG150" s="9" t="s">
        <v>1877</v>
      </c>
      <c r="AH150" s="9">
        <v>0</v>
      </c>
      <c r="AI150" s="9" t="s">
        <v>1877</v>
      </c>
      <c r="AJ150" s="9" t="s">
        <v>1877</v>
      </c>
      <c r="AK150" s="9" t="s">
        <v>1877</v>
      </c>
      <c r="AL150" s="9" t="s">
        <v>1877</v>
      </c>
      <c r="AM150" s="9" t="s">
        <v>1877</v>
      </c>
      <c r="AN150" s="9" t="s">
        <v>1877</v>
      </c>
      <c r="AO150" s="9" t="s">
        <v>1877</v>
      </c>
    </row>
    <row r="151" spans="1:41" x14ac:dyDescent="0.3">
      <c r="A151" s="7">
        <v>148</v>
      </c>
      <c r="B151" s="7" t="s">
        <v>368</v>
      </c>
      <c r="C151" s="8">
        <f>VLOOKUP(D151,ItemTexture!$D$2:$E$336,2,FALSE)</f>
        <v>117</v>
      </c>
      <c r="D151" s="8" t="s">
        <v>1636</v>
      </c>
      <c r="E151" s="9">
        <f>VLOOKUP(F151,Sheet3!$P$2:$R$51,3,FALSE)</f>
        <v>11</v>
      </c>
      <c r="F151" s="9" t="s">
        <v>755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5.5</v>
      </c>
      <c r="N151" s="9">
        <v>1.75</v>
      </c>
      <c r="O151" s="9">
        <v>5.24</v>
      </c>
      <c r="P151" s="9">
        <v>4.9800000000000004</v>
      </c>
      <c r="Q151" s="9">
        <v>12.23</v>
      </c>
      <c r="R151" s="9">
        <v>170</v>
      </c>
      <c r="S151" s="9">
        <v>151</v>
      </c>
      <c r="T151" s="9">
        <v>347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 t="s">
        <v>1877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9" t="s">
        <v>1877</v>
      </c>
      <c r="AH151" s="9">
        <v>0</v>
      </c>
      <c r="AI151" s="9" t="s">
        <v>1877</v>
      </c>
      <c r="AJ151" s="9" t="s">
        <v>1877</v>
      </c>
      <c r="AK151" s="9" t="s">
        <v>1877</v>
      </c>
      <c r="AL151" s="9" t="s">
        <v>1877</v>
      </c>
      <c r="AM151" s="9" t="s">
        <v>1877</v>
      </c>
      <c r="AN151" s="9" t="s">
        <v>1877</v>
      </c>
      <c r="AO151" s="9" t="s">
        <v>1877</v>
      </c>
    </row>
    <row r="152" spans="1:41" x14ac:dyDescent="0.3">
      <c r="A152" s="7">
        <v>149</v>
      </c>
      <c r="B152" s="7" t="s">
        <v>369</v>
      </c>
      <c r="C152" s="8">
        <f>VLOOKUP(D152,ItemTexture!$D$2:$E$336,2,FALSE)</f>
        <v>111</v>
      </c>
      <c r="D152" s="8" t="s">
        <v>1630</v>
      </c>
      <c r="E152" s="9">
        <f>VLOOKUP(F152,Sheet3!$P$2:$R$51,3,FALSE)</f>
        <v>11</v>
      </c>
      <c r="F152" s="9" t="s">
        <v>755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3.9</v>
      </c>
      <c r="N152" s="9">
        <v>1.24</v>
      </c>
      <c r="O152" s="9">
        <v>8.26</v>
      </c>
      <c r="P152" s="9">
        <v>3.92</v>
      </c>
      <c r="Q152" s="9">
        <v>4.33</v>
      </c>
      <c r="R152" s="9">
        <v>103</v>
      </c>
      <c r="S152" s="9">
        <v>47</v>
      </c>
      <c r="T152" s="9">
        <v>48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 t="s">
        <v>1877</v>
      </c>
      <c r="AB152" s="9">
        <v>0</v>
      </c>
      <c r="AC152" s="9">
        <v>0</v>
      </c>
      <c r="AD152" s="9">
        <v>0</v>
      </c>
      <c r="AE152" s="9">
        <v>0</v>
      </c>
      <c r="AF152" s="9">
        <v>0</v>
      </c>
      <c r="AG152" s="9" t="s">
        <v>1877</v>
      </c>
      <c r="AH152" s="9">
        <v>0</v>
      </c>
      <c r="AI152" s="9" t="s">
        <v>1877</v>
      </c>
      <c r="AJ152" s="9" t="s">
        <v>1877</v>
      </c>
      <c r="AK152" s="9" t="s">
        <v>1877</v>
      </c>
      <c r="AL152" s="9" t="s">
        <v>1877</v>
      </c>
      <c r="AM152" s="9" t="s">
        <v>1877</v>
      </c>
      <c r="AN152" s="9" t="s">
        <v>1877</v>
      </c>
      <c r="AO152" s="9" t="s">
        <v>1877</v>
      </c>
    </row>
    <row r="153" spans="1:41" x14ac:dyDescent="0.3">
      <c r="A153" s="7">
        <v>150</v>
      </c>
      <c r="B153" s="7" t="s">
        <v>370</v>
      </c>
      <c r="C153" s="8">
        <f>VLOOKUP(D153,ItemTexture!$D$2:$E$336,2,FALSE)</f>
        <v>111</v>
      </c>
      <c r="D153" s="8" t="s">
        <v>1630</v>
      </c>
      <c r="E153" s="9">
        <f>VLOOKUP(F153,Sheet3!$P$2:$R$51,3,FALSE)</f>
        <v>11</v>
      </c>
      <c r="F153" s="9" t="s">
        <v>755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4.7</v>
      </c>
      <c r="N153" s="9">
        <v>1.53</v>
      </c>
      <c r="O153" s="9">
        <v>10.220000000000001</v>
      </c>
      <c r="P153" s="9">
        <v>4.8499999999999996</v>
      </c>
      <c r="Q153" s="9">
        <v>5.36</v>
      </c>
      <c r="R153" s="9">
        <v>284</v>
      </c>
      <c r="S153" s="9">
        <v>127</v>
      </c>
      <c r="T153" s="9">
        <v>137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 t="s">
        <v>1877</v>
      </c>
      <c r="AB153" s="9">
        <v>0</v>
      </c>
      <c r="AC153" s="9">
        <v>0</v>
      </c>
      <c r="AD153" s="9">
        <v>0</v>
      </c>
      <c r="AE153" s="9">
        <v>0</v>
      </c>
      <c r="AF153" s="9">
        <v>0</v>
      </c>
      <c r="AG153" s="9" t="s">
        <v>1877</v>
      </c>
      <c r="AH153" s="9">
        <v>0</v>
      </c>
      <c r="AI153" s="9" t="s">
        <v>1877</v>
      </c>
      <c r="AJ153" s="9" t="s">
        <v>1877</v>
      </c>
      <c r="AK153" s="9" t="s">
        <v>1877</v>
      </c>
      <c r="AL153" s="9" t="s">
        <v>1877</v>
      </c>
      <c r="AM153" s="9" t="s">
        <v>1877</v>
      </c>
      <c r="AN153" s="9" t="s">
        <v>1877</v>
      </c>
      <c r="AO153" s="9" t="s">
        <v>1877</v>
      </c>
    </row>
    <row r="154" spans="1:41" x14ac:dyDescent="0.3">
      <c r="A154" s="7">
        <v>151</v>
      </c>
      <c r="B154" s="7" t="s">
        <v>371</v>
      </c>
      <c r="C154" s="8">
        <f>VLOOKUP(D154,ItemTexture!$D$2:$E$336,2,FALSE)</f>
        <v>111</v>
      </c>
      <c r="D154" s="8" t="s">
        <v>1630</v>
      </c>
      <c r="E154" s="9">
        <f>VLOOKUP(F154,Sheet3!$P$2:$R$51,3,FALSE)</f>
        <v>11</v>
      </c>
      <c r="F154" s="9" t="s">
        <v>755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5.5</v>
      </c>
      <c r="N154" s="9">
        <v>1.72</v>
      </c>
      <c r="O154" s="9">
        <v>11.47</v>
      </c>
      <c r="P154" s="9">
        <v>5.45</v>
      </c>
      <c r="Q154" s="9">
        <v>6.02</v>
      </c>
      <c r="R154" s="9">
        <v>340</v>
      </c>
      <c r="S154" s="9">
        <v>152</v>
      </c>
      <c r="T154" s="9">
        <v>164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 t="s">
        <v>1877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 t="s">
        <v>1877</v>
      </c>
      <c r="AH154" s="9">
        <v>0</v>
      </c>
      <c r="AI154" s="9" t="s">
        <v>1877</v>
      </c>
      <c r="AJ154" s="9" t="s">
        <v>1877</v>
      </c>
      <c r="AK154" s="9" t="s">
        <v>1877</v>
      </c>
      <c r="AL154" s="9" t="s">
        <v>1877</v>
      </c>
      <c r="AM154" s="9" t="s">
        <v>1877</v>
      </c>
      <c r="AN154" s="9" t="s">
        <v>1877</v>
      </c>
      <c r="AO154" s="9" t="s">
        <v>1877</v>
      </c>
    </row>
    <row r="155" spans="1:41" x14ac:dyDescent="0.3">
      <c r="A155" s="7">
        <v>152</v>
      </c>
      <c r="B155" s="7" t="s">
        <v>372</v>
      </c>
      <c r="C155" s="8">
        <f>VLOOKUP(D155,ItemTexture!$D$2:$E$336,2,FALSE)</f>
        <v>114</v>
      </c>
      <c r="D155" s="8" t="s">
        <v>1633</v>
      </c>
      <c r="E155" s="9">
        <f>VLOOKUP(F155,Sheet3!$P$2:$R$51,3,FALSE)</f>
        <v>11</v>
      </c>
      <c r="F155" s="9" t="s">
        <v>755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3.6</v>
      </c>
      <c r="N155" s="9">
        <v>1.21</v>
      </c>
      <c r="O155" s="9">
        <v>4.4400000000000004</v>
      </c>
      <c r="P155" s="9">
        <v>7.67</v>
      </c>
      <c r="Q155" s="9">
        <v>4.66</v>
      </c>
      <c r="R155" s="9">
        <v>51</v>
      </c>
      <c r="S155" s="9">
        <v>101</v>
      </c>
      <c r="T155" s="9">
        <v>49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 t="s">
        <v>1877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 t="s">
        <v>1877</v>
      </c>
      <c r="AH155" s="9">
        <v>0</v>
      </c>
      <c r="AI155" s="9" t="s">
        <v>1877</v>
      </c>
      <c r="AJ155" s="9" t="s">
        <v>1877</v>
      </c>
      <c r="AK155" s="9" t="s">
        <v>1877</v>
      </c>
      <c r="AL155" s="9" t="s">
        <v>1877</v>
      </c>
      <c r="AM155" s="9" t="s">
        <v>1877</v>
      </c>
      <c r="AN155" s="9" t="s">
        <v>1877</v>
      </c>
      <c r="AO155" s="9" t="s">
        <v>1877</v>
      </c>
    </row>
    <row r="156" spans="1:41" x14ac:dyDescent="0.3">
      <c r="A156" s="7">
        <v>153</v>
      </c>
      <c r="B156" s="7" t="s">
        <v>373</v>
      </c>
      <c r="C156" s="8">
        <f>VLOOKUP(D156,ItemTexture!$D$2:$E$336,2,FALSE)</f>
        <v>114</v>
      </c>
      <c r="D156" s="8" t="s">
        <v>1633</v>
      </c>
      <c r="E156" s="9">
        <f>VLOOKUP(F156,Sheet3!$P$2:$R$51,3,FALSE)</f>
        <v>11</v>
      </c>
      <c r="F156" s="9" t="s">
        <v>755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4.7</v>
      </c>
      <c r="N156" s="9">
        <v>1.51</v>
      </c>
      <c r="O156" s="9">
        <v>5.52</v>
      </c>
      <c r="P156" s="9">
        <v>9.5399999999999991</v>
      </c>
      <c r="Q156" s="9">
        <v>5.8</v>
      </c>
      <c r="R156" s="9">
        <v>126</v>
      </c>
      <c r="S156" s="9">
        <v>287</v>
      </c>
      <c r="T156" s="9">
        <v>129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 t="s">
        <v>1877</v>
      </c>
      <c r="AB156" s="9">
        <v>0</v>
      </c>
      <c r="AC156" s="9">
        <v>0</v>
      </c>
      <c r="AD156" s="9">
        <v>0</v>
      </c>
      <c r="AE156" s="9">
        <v>0</v>
      </c>
      <c r="AF156" s="9">
        <v>0</v>
      </c>
      <c r="AG156" s="9" t="s">
        <v>1877</v>
      </c>
      <c r="AH156" s="9">
        <v>0</v>
      </c>
      <c r="AI156" s="9" t="s">
        <v>1877</v>
      </c>
      <c r="AJ156" s="9" t="s">
        <v>1877</v>
      </c>
      <c r="AK156" s="9" t="s">
        <v>1877</v>
      </c>
      <c r="AL156" s="9" t="s">
        <v>1877</v>
      </c>
      <c r="AM156" s="9" t="s">
        <v>1877</v>
      </c>
      <c r="AN156" s="9" t="s">
        <v>1877</v>
      </c>
      <c r="AO156" s="9" t="s">
        <v>1877</v>
      </c>
    </row>
    <row r="157" spans="1:41" x14ac:dyDescent="0.3">
      <c r="A157" s="7">
        <v>154</v>
      </c>
      <c r="B157" s="7" t="s">
        <v>374</v>
      </c>
      <c r="C157" s="8">
        <f>VLOOKUP(D157,ItemTexture!$D$2:$E$336,2,FALSE)</f>
        <v>114</v>
      </c>
      <c r="D157" s="8" t="s">
        <v>1633</v>
      </c>
      <c r="E157" s="9">
        <f>VLOOKUP(F157,Sheet3!$P$2:$R$51,3,FALSE)</f>
        <v>11</v>
      </c>
      <c r="F157" s="9" t="s">
        <v>755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5.4</v>
      </c>
      <c r="N157" s="9">
        <v>1.69</v>
      </c>
      <c r="O157" s="9">
        <v>6.21</v>
      </c>
      <c r="P157" s="9">
        <v>10.73</v>
      </c>
      <c r="Q157" s="9">
        <v>6.52</v>
      </c>
      <c r="R157" s="9">
        <v>151</v>
      </c>
      <c r="S157" s="9">
        <v>344</v>
      </c>
      <c r="T157" s="9">
        <v>155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 t="s">
        <v>1877</v>
      </c>
      <c r="AB157" s="9">
        <v>0</v>
      </c>
      <c r="AC157" s="9">
        <v>0</v>
      </c>
      <c r="AD157" s="9">
        <v>0</v>
      </c>
      <c r="AE157" s="9">
        <v>0</v>
      </c>
      <c r="AF157" s="9">
        <v>0</v>
      </c>
      <c r="AG157" s="9" t="s">
        <v>1877</v>
      </c>
      <c r="AH157" s="9">
        <v>0</v>
      </c>
      <c r="AI157" s="9" t="s">
        <v>1877</v>
      </c>
      <c r="AJ157" s="9" t="s">
        <v>1877</v>
      </c>
      <c r="AK157" s="9" t="s">
        <v>1877</v>
      </c>
      <c r="AL157" s="9" t="s">
        <v>1877</v>
      </c>
      <c r="AM157" s="9" t="s">
        <v>1877</v>
      </c>
      <c r="AN157" s="9" t="s">
        <v>1877</v>
      </c>
      <c r="AO157" s="9" t="s">
        <v>1877</v>
      </c>
    </row>
    <row r="158" spans="1:41" x14ac:dyDescent="0.3">
      <c r="A158" s="11">
        <v>155</v>
      </c>
      <c r="B158" s="7" t="s">
        <v>375</v>
      </c>
      <c r="C158" s="8">
        <f>VLOOKUP(D158,ItemTexture!$D$2:$E$336,2,FALSE)</f>
        <v>119</v>
      </c>
      <c r="D158" s="8" t="s">
        <v>1638</v>
      </c>
      <c r="E158" s="9">
        <f>VLOOKUP(F158,Sheet3!$P$2:$R$51,3,FALSE)</f>
        <v>11</v>
      </c>
      <c r="F158" s="9" t="s">
        <v>755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11</v>
      </c>
      <c r="N158" s="9">
        <v>3.25</v>
      </c>
      <c r="O158" s="9">
        <v>9.74</v>
      </c>
      <c r="P158" s="9">
        <v>9.25</v>
      </c>
      <c r="Q158" s="9">
        <v>22.72</v>
      </c>
      <c r="R158" s="9">
        <v>135</v>
      </c>
      <c r="S158" s="9">
        <v>120</v>
      </c>
      <c r="T158" s="9">
        <v>275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 t="s">
        <v>1877</v>
      </c>
      <c r="AB158" s="9">
        <v>0</v>
      </c>
      <c r="AC158" s="9">
        <v>0</v>
      </c>
      <c r="AD158" s="9">
        <v>0</v>
      </c>
      <c r="AE158" s="9">
        <v>0</v>
      </c>
      <c r="AF158" s="9">
        <v>0</v>
      </c>
      <c r="AG158" s="9" t="s">
        <v>1877</v>
      </c>
      <c r="AH158" s="9">
        <v>0</v>
      </c>
      <c r="AI158" s="9" t="s">
        <v>1877</v>
      </c>
      <c r="AJ158" s="9" t="s">
        <v>1877</v>
      </c>
      <c r="AK158" s="9" t="s">
        <v>1877</v>
      </c>
      <c r="AL158" s="9" t="s">
        <v>1877</v>
      </c>
      <c r="AM158" s="9" t="s">
        <v>1877</v>
      </c>
      <c r="AN158" s="9" t="s">
        <v>1877</v>
      </c>
      <c r="AO158" s="9" t="s">
        <v>1877</v>
      </c>
    </row>
    <row r="159" spans="1:41" x14ac:dyDescent="0.3">
      <c r="A159" s="7">
        <v>156</v>
      </c>
      <c r="B159" s="7" t="s">
        <v>376</v>
      </c>
      <c r="C159" s="8">
        <f>VLOOKUP(D159,ItemTexture!$D$2:$E$336,2,FALSE)</f>
        <v>119</v>
      </c>
      <c r="D159" s="8" t="s">
        <v>1638</v>
      </c>
      <c r="E159" s="9">
        <f>VLOOKUP(F159,Sheet3!$P$2:$R$51,3,FALSE)</f>
        <v>11</v>
      </c>
      <c r="F159" s="9" t="s">
        <v>755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17.899999999999999</v>
      </c>
      <c r="N159" s="9">
        <v>3.59</v>
      </c>
      <c r="O159" s="9">
        <v>10.77</v>
      </c>
      <c r="P159" s="9">
        <v>10.23</v>
      </c>
      <c r="Q159" s="9">
        <v>25.13</v>
      </c>
      <c r="R159" s="9">
        <v>162</v>
      </c>
      <c r="S159" s="9">
        <v>144</v>
      </c>
      <c r="T159" s="9">
        <v>330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 t="s">
        <v>1877</v>
      </c>
      <c r="AB159" s="9">
        <v>0</v>
      </c>
      <c r="AC159" s="9">
        <v>0</v>
      </c>
      <c r="AD159" s="9">
        <v>0</v>
      </c>
      <c r="AE159" s="9">
        <v>0</v>
      </c>
      <c r="AF159" s="9">
        <v>0</v>
      </c>
      <c r="AG159" s="9" t="s">
        <v>1877</v>
      </c>
      <c r="AH159" s="9">
        <v>0</v>
      </c>
      <c r="AI159" s="9" t="s">
        <v>1877</v>
      </c>
      <c r="AJ159" s="9" t="s">
        <v>1877</v>
      </c>
      <c r="AK159" s="9" t="s">
        <v>1877</v>
      </c>
      <c r="AL159" s="9" t="s">
        <v>1877</v>
      </c>
      <c r="AM159" s="9" t="s">
        <v>1877</v>
      </c>
      <c r="AN159" s="9" t="s">
        <v>1877</v>
      </c>
      <c r="AO159" s="9" t="s">
        <v>1877</v>
      </c>
    </row>
    <row r="160" spans="1:41" x14ac:dyDescent="0.3">
      <c r="A160" s="7">
        <v>157</v>
      </c>
      <c r="B160" s="7" t="s">
        <v>377</v>
      </c>
      <c r="C160" s="8">
        <f>VLOOKUP(D160,ItemTexture!$D$2:$E$336,2,FALSE)</f>
        <v>119</v>
      </c>
      <c r="D160" s="8" t="s">
        <v>1638</v>
      </c>
      <c r="E160" s="9">
        <f>VLOOKUP(F160,Sheet3!$P$2:$R$51,3,FALSE)</f>
        <v>11</v>
      </c>
      <c r="F160" s="9" t="s">
        <v>755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22.2</v>
      </c>
      <c r="N160" s="9">
        <v>3.95</v>
      </c>
      <c r="O160" s="9">
        <v>11.84</v>
      </c>
      <c r="P160" s="9">
        <v>11.25</v>
      </c>
      <c r="Q160" s="9">
        <v>27.64</v>
      </c>
      <c r="R160" s="9">
        <v>194</v>
      </c>
      <c r="S160" s="9">
        <v>173</v>
      </c>
      <c r="T160" s="9">
        <v>396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 t="s">
        <v>1877</v>
      </c>
      <c r="AB160" s="9">
        <v>0</v>
      </c>
      <c r="AC160" s="9">
        <v>0</v>
      </c>
      <c r="AD160" s="9">
        <v>0</v>
      </c>
      <c r="AE160" s="9">
        <v>0</v>
      </c>
      <c r="AF160" s="9">
        <v>0</v>
      </c>
      <c r="AG160" s="9" t="s">
        <v>1877</v>
      </c>
      <c r="AH160" s="9">
        <v>0</v>
      </c>
      <c r="AI160" s="9" t="s">
        <v>1877</v>
      </c>
      <c r="AJ160" s="9" t="s">
        <v>1877</v>
      </c>
      <c r="AK160" s="9" t="s">
        <v>1877</v>
      </c>
      <c r="AL160" s="9" t="s">
        <v>1877</v>
      </c>
      <c r="AM160" s="9" t="s">
        <v>1877</v>
      </c>
      <c r="AN160" s="9" t="s">
        <v>1877</v>
      </c>
      <c r="AO160" s="9" t="s">
        <v>1877</v>
      </c>
    </row>
    <row r="161" spans="1:41" x14ac:dyDescent="0.3">
      <c r="A161" s="7">
        <v>158</v>
      </c>
      <c r="B161" s="7" t="s">
        <v>378</v>
      </c>
      <c r="C161" s="8">
        <f>VLOOKUP(D161,ItemTexture!$D$2:$E$336,2,FALSE)</f>
        <v>113</v>
      </c>
      <c r="D161" s="8" t="s">
        <v>1632</v>
      </c>
      <c r="E161" s="9">
        <f>VLOOKUP(F161,Sheet3!$P$2:$R$51,3,FALSE)</f>
        <v>11</v>
      </c>
      <c r="F161" s="9" t="s">
        <v>755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11</v>
      </c>
      <c r="N161" s="9">
        <v>3.27</v>
      </c>
      <c r="O161" s="9">
        <v>21.83</v>
      </c>
      <c r="P161" s="9">
        <v>10.37</v>
      </c>
      <c r="Q161" s="9">
        <v>11.46</v>
      </c>
      <c r="R161" s="9">
        <v>270</v>
      </c>
      <c r="S161" s="9">
        <v>121</v>
      </c>
      <c r="T161" s="9">
        <v>130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 t="s">
        <v>1877</v>
      </c>
      <c r="AB161" s="9">
        <v>0</v>
      </c>
      <c r="AC161" s="9">
        <v>0</v>
      </c>
      <c r="AD161" s="9">
        <v>0</v>
      </c>
      <c r="AE161" s="9">
        <v>0</v>
      </c>
      <c r="AF161" s="9">
        <v>0</v>
      </c>
      <c r="AG161" s="9" t="s">
        <v>1877</v>
      </c>
      <c r="AH161" s="9">
        <v>0</v>
      </c>
      <c r="AI161" s="9" t="s">
        <v>1877</v>
      </c>
      <c r="AJ161" s="9" t="s">
        <v>1877</v>
      </c>
      <c r="AK161" s="9" t="s">
        <v>1877</v>
      </c>
      <c r="AL161" s="9" t="s">
        <v>1877</v>
      </c>
      <c r="AM161" s="9" t="s">
        <v>1877</v>
      </c>
      <c r="AN161" s="9" t="s">
        <v>1877</v>
      </c>
      <c r="AO161" s="9" t="s">
        <v>1877</v>
      </c>
    </row>
    <row r="162" spans="1:41" x14ac:dyDescent="0.3">
      <c r="A162" s="7">
        <v>159</v>
      </c>
      <c r="B162" s="7" t="s">
        <v>379</v>
      </c>
      <c r="C162" s="8">
        <f>VLOOKUP(D162,ItemTexture!$D$2:$E$336,2,FALSE)</f>
        <v>113</v>
      </c>
      <c r="D162" s="8" t="s">
        <v>1632</v>
      </c>
      <c r="E162" s="9">
        <f>VLOOKUP(F162,Sheet3!$P$2:$R$51,3,FALSE)</f>
        <v>11</v>
      </c>
      <c r="F162" s="9" t="s">
        <v>755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18.100000000000001</v>
      </c>
      <c r="N162" s="9">
        <v>3.59</v>
      </c>
      <c r="O162" s="9">
        <v>23.96</v>
      </c>
      <c r="P162" s="9">
        <v>11.38</v>
      </c>
      <c r="Q162" s="9">
        <v>12.58</v>
      </c>
      <c r="R162" s="9">
        <v>324</v>
      </c>
      <c r="S162" s="9">
        <v>145</v>
      </c>
      <c r="T162" s="9">
        <v>156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 t="s">
        <v>1877</v>
      </c>
      <c r="AB162" s="9">
        <v>0</v>
      </c>
      <c r="AC162" s="9">
        <v>0</v>
      </c>
      <c r="AD162" s="9">
        <v>0</v>
      </c>
      <c r="AE162" s="9">
        <v>0</v>
      </c>
      <c r="AF162" s="9">
        <v>0</v>
      </c>
      <c r="AG162" s="9" t="s">
        <v>1877</v>
      </c>
      <c r="AH162" s="9">
        <v>0</v>
      </c>
      <c r="AI162" s="9" t="s">
        <v>1877</v>
      </c>
      <c r="AJ162" s="9" t="s">
        <v>1877</v>
      </c>
      <c r="AK162" s="9" t="s">
        <v>1877</v>
      </c>
      <c r="AL162" s="9" t="s">
        <v>1877</v>
      </c>
      <c r="AM162" s="9" t="s">
        <v>1877</v>
      </c>
      <c r="AN162" s="9" t="s">
        <v>1877</v>
      </c>
      <c r="AO162" s="9" t="s">
        <v>1877</v>
      </c>
    </row>
    <row r="163" spans="1:41" x14ac:dyDescent="0.3">
      <c r="A163" s="7">
        <v>160</v>
      </c>
      <c r="B163" s="7" t="s">
        <v>380</v>
      </c>
      <c r="C163" s="8">
        <f>VLOOKUP(D163,ItemTexture!$D$2:$E$336,2,FALSE)</f>
        <v>113</v>
      </c>
      <c r="D163" s="8" t="s">
        <v>1632</v>
      </c>
      <c r="E163" s="9">
        <f>VLOOKUP(F163,Sheet3!$P$2:$R$51,3,FALSE)</f>
        <v>11</v>
      </c>
      <c r="F163" s="9" t="s">
        <v>755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22.3</v>
      </c>
      <c r="N163" s="9">
        <v>3.95</v>
      </c>
      <c r="O163" s="9">
        <v>26.36</v>
      </c>
      <c r="P163" s="9">
        <v>12.52</v>
      </c>
      <c r="Q163" s="9">
        <v>13.84</v>
      </c>
      <c r="R163" s="9">
        <v>389</v>
      </c>
      <c r="S163" s="9">
        <v>174</v>
      </c>
      <c r="T163" s="9">
        <v>187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 t="s">
        <v>1877</v>
      </c>
      <c r="AB163" s="9">
        <v>0</v>
      </c>
      <c r="AC163" s="9">
        <v>0</v>
      </c>
      <c r="AD163" s="9">
        <v>0</v>
      </c>
      <c r="AE163" s="9">
        <v>0</v>
      </c>
      <c r="AF163" s="9">
        <v>0</v>
      </c>
      <c r="AG163" s="9" t="s">
        <v>1877</v>
      </c>
      <c r="AH163" s="9">
        <v>0</v>
      </c>
      <c r="AI163" s="9" t="s">
        <v>1877</v>
      </c>
      <c r="AJ163" s="9" t="s">
        <v>1877</v>
      </c>
      <c r="AK163" s="9" t="s">
        <v>1877</v>
      </c>
      <c r="AL163" s="9" t="s">
        <v>1877</v>
      </c>
      <c r="AM163" s="9" t="s">
        <v>1877</v>
      </c>
      <c r="AN163" s="9" t="s">
        <v>1877</v>
      </c>
      <c r="AO163" s="9" t="s">
        <v>1877</v>
      </c>
    </row>
    <row r="164" spans="1:41" x14ac:dyDescent="0.3">
      <c r="A164" s="7">
        <v>161</v>
      </c>
      <c r="B164" s="7" t="s">
        <v>381</v>
      </c>
      <c r="C164" s="8">
        <f>VLOOKUP(D164,ItemTexture!$D$2:$E$336,2,FALSE)</f>
        <v>116</v>
      </c>
      <c r="D164" s="8" t="s">
        <v>1635</v>
      </c>
      <c r="E164" s="9">
        <f>VLOOKUP(F164,Sheet3!$P$2:$R$51,3,FALSE)</f>
        <v>11</v>
      </c>
      <c r="F164" s="9" t="s">
        <v>755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11.3</v>
      </c>
      <c r="N164" s="9">
        <v>3.28</v>
      </c>
      <c r="O164" s="9">
        <v>12.02</v>
      </c>
      <c r="P164" s="9">
        <v>20.76</v>
      </c>
      <c r="Q164" s="9">
        <v>12.62</v>
      </c>
      <c r="R164" s="9">
        <v>120</v>
      </c>
      <c r="S164" s="9">
        <v>273</v>
      </c>
      <c r="T164" s="9">
        <v>123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 t="s">
        <v>1877</v>
      </c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9" t="s">
        <v>1877</v>
      </c>
      <c r="AH164" s="9">
        <v>0</v>
      </c>
      <c r="AI164" s="9" t="s">
        <v>1877</v>
      </c>
      <c r="AJ164" s="9" t="s">
        <v>1877</v>
      </c>
      <c r="AK164" s="9" t="s">
        <v>1877</v>
      </c>
      <c r="AL164" s="9" t="s">
        <v>1877</v>
      </c>
      <c r="AM164" s="9" t="s">
        <v>1877</v>
      </c>
      <c r="AN164" s="9" t="s">
        <v>1877</v>
      </c>
      <c r="AO164" s="9" t="s">
        <v>1877</v>
      </c>
    </row>
    <row r="165" spans="1:41" x14ac:dyDescent="0.3">
      <c r="A165" s="7">
        <v>162</v>
      </c>
      <c r="B165" s="7" t="s">
        <v>382</v>
      </c>
      <c r="C165" s="8">
        <f>VLOOKUP(D165,ItemTexture!$D$2:$E$336,2,FALSE)</f>
        <v>116</v>
      </c>
      <c r="D165" s="8" t="s">
        <v>1635</v>
      </c>
      <c r="E165" s="9">
        <f>VLOOKUP(F165,Sheet3!$P$2:$R$51,3,FALSE)</f>
        <v>11</v>
      </c>
      <c r="F165" s="9" t="s">
        <v>755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18.2</v>
      </c>
      <c r="N165" s="9">
        <v>3.6</v>
      </c>
      <c r="O165" s="9">
        <v>13.19</v>
      </c>
      <c r="P165" s="9">
        <v>22.79</v>
      </c>
      <c r="Q165" s="9">
        <v>13.85</v>
      </c>
      <c r="R165" s="9">
        <v>144</v>
      </c>
      <c r="S165" s="9">
        <v>328</v>
      </c>
      <c r="T165" s="9">
        <v>148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 t="s">
        <v>1877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9" t="s">
        <v>1877</v>
      </c>
      <c r="AH165" s="9">
        <v>0</v>
      </c>
      <c r="AI165" s="9" t="s">
        <v>1877</v>
      </c>
      <c r="AJ165" s="9" t="s">
        <v>1877</v>
      </c>
      <c r="AK165" s="9" t="s">
        <v>1877</v>
      </c>
      <c r="AL165" s="9" t="s">
        <v>1877</v>
      </c>
      <c r="AM165" s="9" t="s">
        <v>1877</v>
      </c>
      <c r="AN165" s="9" t="s">
        <v>1877</v>
      </c>
      <c r="AO165" s="9" t="s">
        <v>1877</v>
      </c>
    </row>
    <row r="166" spans="1:41" x14ac:dyDescent="0.3">
      <c r="A166" s="7">
        <v>163</v>
      </c>
      <c r="B166" s="7" t="s">
        <v>383</v>
      </c>
      <c r="C166" s="8">
        <f>VLOOKUP(D166,ItemTexture!$D$2:$E$336,2,FALSE)</f>
        <v>116</v>
      </c>
      <c r="D166" s="8" t="s">
        <v>1635</v>
      </c>
      <c r="E166" s="9">
        <f>VLOOKUP(F166,Sheet3!$P$2:$R$51,3,FALSE)</f>
        <v>11</v>
      </c>
      <c r="F166" s="9" t="s">
        <v>755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22.3</v>
      </c>
      <c r="N166" s="9">
        <v>3.96</v>
      </c>
      <c r="O166" s="9">
        <v>14.52</v>
      </c>
      <c r="P166" s="9">
        <v>25.07</v>
      </c>
      <c r="Q166" s="9">
        <v>15.24</v>
      </c>
      <c r="R166" s="9">
        <v>173</v>
      </c>
      <c r="S166" s="9">
        <v>393</v>
      </c>
      <c r="T166" s="9">
        <v>177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 t="s">
        <v>1877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 t="s">
        <v>1877</v>
      </c>
      <c r="AH166" s="9">
        <v>0</v>
      </c>
      <c r="AI166" s="9" t="s">
        <v>1877</v>
      </c>
      <c r="AJ166" s="9" t="s">
        <v>1877</v>
      </c>
      <c r="AK166" s="9" t="s">
        <v>1877</v>
      </c>
      <c r="AL166" s="9" t="s">
        <v>1877</v>
      </c>
      <c r="AM166" s="9" t="s">
        <v>1877</v>
      </c>
      <c r="AN166" s="9" t="s">
        <v>1877</v>
      </c>
      <c r="AO166" s="9" t="s">
        <v>1877</v>
      </c>
    </row>
    <row r="167" spans="1:41" x14ac:dyDescent="0.3">
      <c r="A167" s="11">
        <v>164</v>
      </c>
      <c r="B167" s="7" t="s">
        <v>384</v>
      </c>
      <c r="C167" s="8">
        <f>VLOOKUP(D167,ItemTexture!$D$2:$E$336,2,FALSE)</f>
        <v>118</v>
      </c>
      <c r="D167" s="8" t="s">
        <v>1637</v>
      </c>
      <c r="E167" s="9">
        <f>VLOOKUP(F167,Sheet3!$P$2:$R$51,3,FALSE)</f>
        <v>11</v>
      </c>
      <c r="F167" s="9" t="s">
        <v>755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7.1</v>
      </c>
      <c r="N167" s="9">
        <v>2.23</v>
      </c>
      <c r="O167" s="9">
        <v>6.69</v>
      </c>
      <c r="P167" s="9">
        <v>6.35</v>
      </c>
      <c r="Q167" s="9">
        <v>15.6</v>
      </c>
      <c r="R167" s="9">
        <v>82</v>
      </c>
      <c r="S167" s="9">
        <v>70</v>
      </c>
      <c r="T167" s="9">
        <v>175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 t="s">
        <v>1877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 t="s">
        <v>1877</v>
      </c>
      <c r="AH167" s="9">
        <v>0</v>
      </c>
      <c r="AI167" s="9" t="s">
        <v>1877</v>
      </c>
      <c r="AJ167" s="9" t="s">
        <v>1877</v>
      </c>
      <c r="AK167" s="9" t="s">
        <v>1877</v>
      </c>
      <c r="AL167" s="9" t="s">
        <v>1877</v>
      </c>
      <c r="AM167" s="9" t="s">
        <v>1877</v>
      </c>
      <c r="AN167" s="9" t="s">
        <v>1877</v>
      </c>
      <c r="AO167" s="9" t="s">
        <v>1877</v>
      </c>
    </row>
    <row r="168" spans="1:41" x14ac:dyDescent="0.3">
      <c r="A168" s="7">
        <v>165</v>
      </c>
      <c r="B168" s="7" t="s">
        <v>385</v>
      </c>
      <c r="C168" s="8">
        <f>VLOOKUP(D168,ItemTexture!$D$2:$E$336,2,FALSE)</f>
        <v>118</v>
      </c>
      <c r="D168" s="8" t="s">
        <v>1637</v>
      </c>
      <c r="E168" s="9">
        <f>VLOOKUP(F168,Sheet3!$P$2:$R$51,3,FALSE)</f>
        <v>11</v>
      </c>
      <c r="F168" s="9" t="s">
        <v>755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8.1</v>
      </c>
      <c r="N168" s="9">
        <v>2.52</v>
      </c>
      <c r="O168" s="9">
        <v>7.57</v>
      </c>
      <c r="P168" s="9">
        <v>7.19</v>
      </c>
      <c r="Q168" s="9">
        <v>17.66</v>
      </c>
      <c r="R168" s="9">
        <v>152</v>
      </c>
      <c r="S168" s="9">
        <v>135</v>
      </c>
      <c r="T168" s="9">
        <v>309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 t="s">
        <v>1877</v>
      </c>
      <c r="AB168" s="9">
        <v>0</v>
      </c>
      <c r="AC168" s="9">
        <v>0</v>
      </c>
      <c r="AD168" s="9">
        <v>0</v>
      </c>
      <c r="AE168" s="9">
        <v>0</v>
      </c>
      <c r="AF168" s="9">
        <v>0</v>
      </c>
      <c r="AG168" s="9" t="s">
        <v>1877</v>
      </c>
      <c r="AH168" s="9">
        <v>0</v>
      </c>
      <c r="AI168" s="9" t="s">
        <v>1877</v>
      </c>
      <c r="AJ168" s="9" t="s">
        <v>1877</v>
      </c>
      <c r="AK168" s="9" t="s">
        <v>1877</v>
      </c>
      <c r="AL168" s="9" t="s">
        <v>1877</v>
      </c>
      <c r="AM168" s="9" t="s">
        <v>1877</v>
      </c>
      <c r="AN168" s="9" t="s">
        <v>1877</v>
      </c>
      <c r="AO168" s="9" t="s">
        <v>1877</v>
      </c>
    </row>
    <row r="169" spans="1:41" x14ac:dyDescent="0.3">
      <c r="A169" s="7">
        <v>166</v>
      </c>
      <c r="B169" s="7" t="s">
        <v>386</v>
      </c>
      <c r="C169" s="8">
        <f>VLOOKUP(D169,ItemTexture!$D$2:$E$336,2,FALSE)</f>
        <v>118</v>
      </c>
      <c r="D169" s="8" t="s">
        <v>1637</v>
      </c>
      <c r="E169" s="9">
        <f>VLOOKUP(F169,Sheet3!$P$2:$R$51,3,FALSE)</f>
        <v>11</v>
      </c>
      <c r="F169" s="9" t="s">
        <v>755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9.4</v>
      </c>
      <c r="N169" s="9">
        <v>2.79</v>
      </c>
      <c r="O169" s="9">
        <v>8.3699999999999992</v>
      </c>
      <c r="P169" s="9">
        <v>7.95</v>
      </c>
      <c r="Q169" s="9">
        <v>19.54</v>
      </c>
      <c r="R169" s="9">
        <v>182</v>
      </c>
      <c r="S169" s="9">
        <v>162</v>
      </c>
      <c r="T169" s="9">
        <v>371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 t="s">
        <v>1877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 t="s">
        <v>1877</v>
      </c>
      <c r="AH169" s="9">
        <v>0</v>
      </c>
      <c r="AI169" s="9" t="s">
        <v>1877</v>
      </c>
      <c r="AJ169" s="9" t="s">
        <v>1877</v>
      </c>
      <c r="AK169" s="9" t="s">
        <v>1877</v>
      </c>
      <c r="AL169" s="9" t="s">
        <v>1877</v>
      </c>
      <c r="AM169" s="9" t="s">
        <v>1877</v>
      </c>
      <c r="AN169" s="9" t="s">
        <v>1877</v>
      </c>
      <c r="AO169" s="9" t="s">
        <v>1877</v>
      </c>
    </row>
    <row r="170" spans="1:41" x14ac:dyDescent="0.3">
      <c r="A170" s="7">
        <v>167</v>
      </c>
      <c r="B170" s="7" t="s">
        <v>387</v>
      </c>
      <c r="C170" s="8">
        <f>VLOOKUP(D170,ItemTexture!$D$2:$E$336,2,FALSE)</f>
        <v>112</v>
      </c>
      <c r="D170" s="8" t="s">
        <v>1631</v>
      </c>
      <c r="E170" s="9">
        <f>VLOOKUP(F170,Sheet3!$P$2:$R$51,3,FALSE)</f>
        <v>11</v>
      </c>
      <c r="F170" s="9" t="s">
        <v>755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7.1</v>
      </c>
      <c r="N170" s="9">
        <v>2.2599999999999998</v>
      </c>
      <c r="O170" s="9">
        <v>15.04</v>
      </c>
      <c r="P170" s="9">
        <v>7.14</v>
      </c>
      <c r="Q170" s="9">
        <v>7.9</v>
      </c>
      <c r="R170" s="9">
        <v>173</v>
      </c>
      <c r="S170" s="9">
        <v>77</v>
      </c>
      <c r="T170" s="9">
        <v>76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 t="s">
        <v>1877</v>
      </c>
      <c r="AB170" s="9">
        <v>0</v>
      </c>
      <c r="AC170" s="9">
        <v>0</v>
      </c>
      <c r="AD170" s="9">
        <v>0</v>
      </c>
      <c r="AE170" s="9">
        <v>0</v>
      </c>
      <c r="AF170" s="9">
        <v>0</v>
      </c>
      <c r="AG170" s="9" t="s">
        <v>1877</v>
      </c>
      <c r="AH170" s="9">
        <v>0</v>
      </c>
      <c r="AI170" s="9" t="s">
        <v>1877</v>
      </c>
      <c r="AJ170" s="9" t="s">
        <v>1877</v>
      </c>
      <c r="AK170" s="9" t="s">
        <v>1877</v>
      </c>
      <c r="AL170" s="9" t="s">
        <v>1877</v>
      </c>
      <c r="AM170" s="9" t="s">
        <v>1877</v>
      </c>
      <c r="AN170" s="9" t="s">
        <v>1877</v>
      </c>
      <c r="AO170" s="9" t="s">
        <v>1877</v>
      </c>
    </row>
    <row r="171" spans="1:41" x14ac:dyDescent="0.3">
      <c r="A171" s="7">
        <v>168</v>
      </c>
      <c r="B171" s="7" t="s">
        <v>388</v>
      </c>
      <c r="C171" s="8">
        <f>VLOOKUP(D171,ItemTexture!$D$2:$E$336,2,FALSE)</f>
        <v>112</v>
      </c>
      <c r="D171" s="8" t="s">
        <v>1631</v>
      </c>
      <c r="E171" s="9">
        <f>VLOOKUP(F171,Sheet3!$P$2:$R$51,3,FALSE)</f>
        <v>11</v>
      </c>
      <c r="F171" s="9" t="s">
        <v>755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8.3000000000000007</v>
      </c>
      <c r="N171" s="9">
        <v>2.5499999999999998</v>
      </c>
      <c r="O171" s="9">
        <v>17</v>
      </c>
      <c r="P171" s="9">
        <v>8.08</v>
      </c>
      <c r="Q171" s="9">
        <v>8.93</v>
      </c>
      <c r="R171" s="9">
        <v>304</v>
      </c>
      <c r="S171" s="9">
        <v>136</v>
      </c>
      <c r="T171" s="9">
        <v>146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 t="s">
        <v>1877</v>
      </c>
      <c r="AB171" s="9">
        <v>0</v>
      </c>
      <c r="AC171" s="9">
        <v>0</v>
      </c>
      <c r="AD171" s="9">
        <v>0</v>
      </c>
      <c r="AE171" s="9">
        <v>0</v>
      </c>
      <c r="AF171" s="9">
        <v>0</v>
      </c>
      <c r="AG171" s="9" t="s">
        <v>1877</v>
      </c>
      <c r="AH171" s="9">
        <v>0</v>
      </c>
      <c r="AI171" s="9" t="s">
        <v>1877</v>
      </c>
      <c r="AJ171" s="9" t="s">
        <v>1877</v>
      </c>
      <c r="AK171" s="9" t="s">
        <v>1877</v>
      </c>
      <c r="AL171" s="9" t="s">
        <v>1877</v>
      </c>
      <c r="AM171" s="9" t="s">
        <v>1877</v>
      </c>
      <c r="AN171" s="9" t="s">
        <v>1877</v>
      </c>
      <c r="AO171" s="9" t="s">
        <v>1877</v>
      </c>
    </row>
    <row r="172" spans="1:41" x14ac:dyDescent="0.3">
      <c r="A172" s="7">
        <v>169</v>
      </c>
      <c r="B172" s="7" t="s">
        <v>389</v>
      </c>
      <c r="C172" s="8">
        <f>VLOOKUP(D172,ItemTexture!$D$2:$E$336,2,FALSE)</f>
        <v>112</v>
      </c>
      <c r="D172" s="8" t="s">
        <v>1631</v>
      </c>
      <c r="E172" s="9">
        <f>VLOOKUP(F172,Sheet3!$P$2:$R$51,3,FALSE)</f>
        <v>11</v>
      </c>
      <c r="F172" s="9" t="s">
        <v>755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9.4</v>
      </c>
      <c r="N172" s="9">
        <v>2.82</v>
      </c>
      <c r="O172" s="9">
        <v>18.79</v>
      </c>
      <c r="P172" s="9">
        <v>8.92</v>
      </c>
      <c r="Q172" s="9">
        <v>9.86</v>
      </c>
      <c r="R172" s="9">
        <v>365</v>
      </c>
      <c r="S172" s="9">
        <v>163</v>
      </c>
      <c r="T172" s="9">
        <v>176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 t="s">
        <v>1877</v>
      </c>
      <c r="AB172" s="9">
        <v>0</v>
      </c>
      <c r="AC172" s="9">
        <v>0</v>
      </c>
      <c r="AD172" s="9">
        <v>0</v>
      </c>
      <c r="AE172" s="9">
        <v>0</v>
      </c>
      <c r="AF172" s="9">
        <v>0</v>
      </c>
      <c r="AG172" s="9" t="s">
        <v>1877</v>
      </c>
      <c r="AH172" s="9">
        <v>0</v>
      </c>
      <c r="AI172" s="9" t="s">
        <v>1877</v>
      </c>
      <c r="AJ172" s="9" t="s">
        <v>1877</v>
      </c>
      <c r="AK172" s="9" t="s">
        <v>1877</v>
      </c>
      <c r="AL172" s="9" t="s">
        <v>1877</v>
      </c>
      <c r="AM172" s="9" t="s">
        <v>1877</v>
      </c>
      <c r="AN172" s="9" t="s">
        <v>1877</v>
      </c>
      <c r="AO172" s="9" t="s">
        <v>1877</v>
      </c>
    </row>
    <row r="173" spans="1:41" x14ac:dyDescent="0.3">
      <c r="A173" s="7">
        <v>170</v>
      </c>
      <c r="B173" s="7" t="s">
        <v>390</v>
      </c>
      <c r="C173" s="8">
        <f>VLOOKUP(D173,ItemTexture!$D$2:$E$336,2,FALSE)</f>
        <v>113</v>
      </c>
      <c r="D173" s="8" t="s">
        <v>1632</v>
      </c>
      <c r="E173" s="9">
        <f>VLOOKUP(F173,Sheet3!$P$2:$R$51,3,FALSE)</f>
        <v>11</v>
      </c>
      <c r="F173" s="9" t="s">
        <v>755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7.1</v>
      </c>
      <c r="N173" s="9">
        <v>2.2799999999999998</v>
      </c>
      <c r="O173" s="9">
        <v>8.3699999999999992</v>
      </c>
      <c r="P173" s="9">
        <v>14.46</v>
      </c>
      <c r="Q173" s="9">
        <v>8.7899999999999991</v>
      </c>
      <c r="R173" s="9">
        <v>75</v>
      </c>
      <c r="S173" s="9">
        <v>172</v>
      </c>
      <c r="T173" s="9">
        <v>73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 t="s">
        <v>1877</v>
      </c>
      <c r="AB173" s="9">
        <v>0</v>
      </c>
      <c r="AC173" s="9">
        <v>0</v>
      </c>
      <c r="AD173" s="9">
        <v>0</v>
      </c>
      <c r="AE173" s="9">
        <v>0</v>
      </c>
      <c r="AF173" s="9">
        <v>0</v>
      </c>
      <c r="AG173" s="9" t="s">
        <v>1877</v>
      </c>
      <c r="AH173" s="9">
        <v>0</v>
      </c>
      <c r="AI173" s="9" t="s">
        <v>1877</v>
      </c>
      <c r="AJ173" s="9" t="s">
        <v>1877</v>
      </c>
      <c r="AK173" s="9" t="s">
        <v>1877</v>
      </c>
      <c r="AL173" s="9" t="s">
        <v>1877</v>
      </c>
      <c r="AM173" s="9" t="s">
        <v>1877</v>
      </c>
      <c r="AN173" s="9" t="s">
        <v>1877</v>
      </c>
      <c r="AO173" s="9" t="s">
        <v>1877</v>
      </c>
    </row>
    <row r="174" spans="1:41" x14ac:dyDescent="0.3">
      <c r="A174" s="7">
        <v>171</v>
      </c>
      <c r="B174" s="7" t="s">
        <v>391</v>
      </c>
      <c r="C174" s="8">
        <f>VLOOKUP(D174,ItemTexture!$D$2:$E$336,2,FALSE)</f>
        <v>113</v>
      </c>
      <c r="D174" s="8" t="s">
        <v>1632</v>
      </c>
      <c r="E174" s="9">
        <f>VLOOKUP(F174,Sheet3!$P$2:$R$51,3,FALSE)</f>
        <v>11</v>
      </c>
      <c r="F174" s="9" t="s">
        <v>755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8.4</v>
      </c>
      <c r="N174" s="9">
        <v>2.58</v>
      </c>
      <c r="O174" s="9">
        <v>9.4499999999999993</v>
      </c>
      <c r="P174" s="9">
        <v>16.32</v>
      </c>
      <c r="Q174" s="9">
        <v>9.92</v>
      </c>
      <c r="R174" s="9">
        <v>135</v>
      </c>
      <c r="S174" s="9">
        <v>307</v>
      </c>
      <c r="T174" s="9">
        <v>138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 t="s">
        <v>1877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 t="s">
        <v>1877</v>
      </c>
      <c r="AH174" s="9">
        <v>0</v>
      </c>
      <c r="AI174" s="9" t="s">
        <v>1877</v>
      </c>
      <c r="AJ174" s="9" t="s">
        <v>1877</v>
      </c>
      <c r="AK174" s="9" t="s">
        <v>1877</v>
      </c>
      <c r="AL174" s="9" t="s">
        <v>1877</v>
      </c>
      <c r="AM174" s="9" t="s">
        <v>1877</v>
      </c>
      <c r="AN174" s="9" t="s">
        <v>1877</v>
      </c>
      <c r="AO174" s="9" t="s">
        <v>1877</v>
      </c>
    </row>
    <row r="175" spans="1:41" x14ac:dyDescent="0.3">
      <c r="A175" s="7">
        <v>172</v>
      </c>
      <c r="B175" s="7" t="s">
        <v>392</v>
      </c>
      <c r="C175" s="8">
        <f>VLOOKUP(D175,ItemTexture!$D$2:$E$336,2,FALSE)</f>
        <v>113</v>
      </c>
      <c r="D175" s="8" t="s">
        <v>1632</v>
      </c>
      <c r="E175" s="9">
        <f>VLOOKUP(F175,Sheet3!$P$2:$R$51,3,FALSE)</f>
        <v>11</v>
      </c>
      <c r="F175" s="9" t="s">
        <v>755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9.4</v>
      </c>
      <c r="N175" s="9">
        <v>2.84</v>
      </c>
      <c r="O175" s="9">
        <v>10.43</v>
      </c>
      <c r="P175" s="9">
        <v>18.02</v>
      </c>
      <c r="Q175" s="9">
        <v>10.95</v>
      </c>
      <c r="R175" s="9">
        <v>162</v>
      </c>
      <c r="S175" s="9">
        <v>369</v>
      </c>
      <c r="T175" s="9">
        <v>166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 t="s">
        <v>1877</v>
      </c>
      <c r="AB175" s="9">
        <v>0</v>
      </c>
      <c r="AC175" s="9">
        <v>0</v>
      </c>
      <c r="AD175" s="9">
        <v>0</v>
      </c>
      <c r="AE175" s="9">
        <v>0</v>
      </c>
      <c r="AF175" s="9">
        <v>0</v>
      </c>
      <c r="AG175" s="9" t="s">
        <v>1877</v>
      </c>
      <c r="AH175" s="9">
        <v>0</v>
      </c>
      <c r="AI175" s="9" t="s">
        <v>1877</v>
      </c>
      <c r="AJ175" s="9" t="s">
        <v>1877</v>
      </c>
      <c r="AK175" s="9" t="s">
        <v>1877</v>
      </c>
      <c r="AL175" s="9" t="s">
        <v>1877</v>
      </c>
      <c r="AM175" s="9" t="s">
        <v>1877</v>
      </c>
      <c r="AN175" s="9" t="s">
        <v>1877</v>
      </c>
      <c r="AO175" s="9" t="s">
        <v>1877</v>
      </c>
    </row>
    <row r="176" spans="1:41" x14ac:dyDescent="0.3">
      <c r="A176" s="11">
        <v>173</v>
      </c>
      <c r="B176" s="7" t="s">
        <v>405</v>
      </c>
      <c r="C176" s="8">
        <f>VLOOKUP(D176,ItemTexture!$D$2:$E$336,2,FALSE)</f>
        <v>100</v>
      </c>
      <c r="D176" s="8" t="s">
        <v>1619</v>
      </c>
      <c r="E176" s="9">
        <f>VLOOKUP(F176,Sheet3!$P$2:$R$51,3,FALSE)</f>
        <v>12</v>
      </c>
      <c r="F176" s="9" t="s">
        <v>756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2.7</v>
      </c>
      <c r="N176" s="9">
        <v>0.78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38</v>
      </c>
      <c r="V176" s="9">
        <v>37</v>
      </c>
      <c r="W176" s="9">
        <v>38</v>
      </c>
      <c r="X176" s="9">
        <v>0</v>
      </c>
      <c r="Y176" s="9">
        <v>0</v>
      </c>
      <c r="Z176" s="9">
        <v>0</v>
      </c>
      <c r="AA176" s="9" t="s">
        <v>1877</v>
      </c>
      <c r="AB176" s="9">
        <v>0</v>
      </c>
      <c r="AC176" s="9">
        <v>0</v>
      </c>
      <c r="AD176" s="9">
        <v>0</v>
      </c>
      <c r="AE176" s="9">
        <v>0</v>
      </c>
      <c r="AF176" s="9">
        <v>0</v>
      </c>
      <c r="AG176" s="9" t="s">
        <v>1877</v>
      </c>
      <c r="AH176" s="9">
        <v>0</v>
      </c>
      <c r="AI176" s="9" t="s">
        <v>1877</v>
      </c>
      <c r="AJ176" s="9" t="s">
        <v>1877</v>
      </c>
      <c r="AK176" s="9" t="s">
        <v>1877</v>
      </c>
      <c r="AL176" s="9" t="s">
        <v>1877</v>
      </c>
      <c r="AM176" s="9" t="s">
        <v>1877</v>
      </c>
      <c r="AN176" s="9" t="s">
        <v>1877</v>
      </c>
      <c r="AO176" s="9" t="s">
        <v>1877</v>
      </c>
    </row>
    <row r="177" spans="1:41" x14ac:dyDescent="0.3">
      <c r="A177" s="11">
        <v>174</v>
      </c>
      <c r="B177" s="7" t="s">
        <v>407</v>
      </c>
      <c r="C177" s="8">
        <f>VLOOKUP(D177,ItemTexture!$D$2:$E$336,2,FALSE)</f>
        <v>109</v>
      </c>
      <c r="D177" s="8" t="s">
        <v>1628</v>
      </c>
      <c r="E177" s="9">
        <f>VLOOKUP(F177,Sheet3!$P$2:$R$51,3,FALSE)</f>
        <v>12</v>
      </c>
      <c r="F177" s="9" t="s">
        <v>756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11.7</v>
      </c>
      <c r="N177" s="9">
        <v>1.32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60</v>
      </c>
      <c r="V177" s="9">
        <v>61</v>
      </c>
      <c r="W177" s="9">
        <v>105</v>
      </c>
      <c r="X177" s="9">
        <v>0</v>
      </c>
      <c r="Y177" s="9">
        <v>0</v>
      </c>
      <c r="Z177" s="9">
        <v>0</v>
      </c>
      <c r="AA177" s="9" t="s">
        <v>1877</v>
      </c>
      <c r="AB177" s="9">
        <v>0</v>
      </c>
      <c r="AC177" s="9">
        <v>0</v>
      </c>
      <c r="AD177" s="9">
        <v>0</v>
      </c>
      <c r="AE177" s="9">
        <v>0</v>
      </c>
      <c r="AF177" s="9">
        <v>0</v>
      </c>
      <c r="AG177" s="9" t="s">
        <v>1877</v>
      </c>
      <c r="AH177" s="9">
        <v>0</v>
      </c>
      <c r="AI177" s="9" t="s">
        <v>1877</v>
      </c>
      <c r="AJ177" s="9" t="s">
        <v>1877</v>
      </c>
      <c r="AK177" s="9" t="s">
        <v>1877</v>
      </c>
      <c r="AL177" s="9" t="s">
        <v>1877</v>
      </c>
      <c r="AM177" s="9" t="s">
        <v>1877</v>
      </c>
      <c r="AN177" s="9" t="s">
        <v>1877</v>
      </c>
      <c r="AO177" s="9" t="s">
        <v>1877</v>
      </c>
    </row>
    <row r="178" spans="1:41" x14ac:dyDescent="0.3">
      <c r="A178" s="7">
        <v>175</v>
      </c>
      <c r="B178" s="7" t="s">
        <v>408</v>
      </c>
      <c r="C178" s="8">
        <f>VLOOKUP(D178,ItemTexture!$D$2:$E$336,2,FALSE)</f>
        <v>109</v>
      </c>
      <c r="D178" s="8" t="s">
        <v>1628</v>
      </c>
      <c r="E178" s="9">
        <f>VLOOKUP(F178,Sheet3!$P$2:$R$51,3,FALSE)</f>
        <v>12</v>
      </c>
      <c r="F178" s="9" t="s">
        <v>756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18.2</v>
      </c>
      <c r="N178" s="9">
        <v>1.69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152</v>
      </c>
      <c r="V178" s="9">
        <v>160</v>
      </c>
      <c r="W178" s="9">
        <v>306</v>
      </c>
      <c r="X178" s="9">
        <v>0</v>
      </c>
      <c r="Y178" s="9">
        <v>0</v>
      </c>
      <c r="Z178" s="9">
        <v>0</v>
      </c>
      <c r="AA178" s="9" t="s">
        <v>1877</v>
      </c>
      <c r="AB178" s="9">
        <v>0</v>
      </c>
      <c r="AC178" s="9">
        <v>0</v>
      </c>
      <c r="AD178" s="9">
        <v>0</v>
      </c>
      <c r="AE178" s="9">
        <v>0</v>
      </c>
      <c r="AF178" s="9">
        <v>0</v>
      </c>
      <c r="AG178" s="9" t="s">
        <v>1877</v>
      </c>
      <c r="AH178" s="9">
        <v>0</v>
      </c>
      <c r="AI178" s="9" t="s">
        <v>1877</v>
      </c>
      <c r="AJ178" s="9" t="s">
        <v>1877</v>
      </c>
      <c r="AK178" s="9" t="s">
        <v>1877</v>
      </c>
      <c r="AL178" s="9" t="s">
        <v>1877</v>
      </c>
      <c r="AM178" s="9" t="s">
        <v>1877</v>
      </c>
      <c r="AN178" s="9" t="s">
        <v>1877</v>
      </c>
      <c r="AO178" s="9" t="s">
        <v>1877</v>
      </c>
    </row>
    <row r="179" spans="1:41" x14ac:dyDescent="0.3">
      <c r="A179" s="7">
        <v>176</v>
      </c>
      <c r="B179" s="7" t="s">
        <v>409</v>
      </c>
      <c r="C179" s="8">
        <f>VLOOKUP(D179,ItemTexture!$D$2:$E$336,2,FALSE)</f>
        <v>109</v>
      </c>
      <c r="D179" s="8" t="s">
        <v>1628</v>
      </c>
      <c r="E179" s="9">
        <f>VLOOKUP(F179,Sheet3!$P$2:$R$51,3,FALSE)</f>
        <v>12</v>
      </c>
      <c r="F179" s="9" t="s">
        <v>756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22.3</v>
      </c>
      <c r="N179" s="9">
        <v>2.4700000000000002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183</v>
      </c>
      <c r="V179" s="9">
        <v>192</v>
      </c>
      <c r="W179" s="9">
        <v>367</v>
      </c>
      <c r="X179" s="9">
        <v>0</v>
      </c>
      <c r="Y179" s="9">
        <v>0</v>
      </c>
      <c r="Z179" s="9">
        <v>0</v>
      </c>
      <c r="AA179" s="9" t="s">
        <v>1877</v>
      </c>
      <c r="AB179" s="9">
        <v>0</v>
      </c>
      <c r="AC179" s="9">
        <v>0</v>
      </c>
      <c r="AD179" s="9">
        <v>0</v>
      </c>
      <c r="AE179" s="9">
        <v>0</v>
      </c>
      <c r="AF179" s="9">
        <v>0</v>
      </c>
      <c r="AG179" s="9" t="s">
        <v>1877</v>
      </c>
      <c r="AH179" s="9">
        <v>0</v>
      </c>
      <c r="AI179" s="9" t="s">
        <v>1877</v>
      </c>
      <c r="AJ179" s="9" t="s">
        <v>1877</v>
      </c>
      <c r="AK179" s="9" t="s">
        <v>1877</v>
      </c>
      <c r="AL179" s="9" t="s">
        <v>1877</v>
      </c>
      <c r="AM179" s="9" t="s">
        <v>1877</v>
      </c>
      <c r="AN179" s="9" t="s">
        <v>1877</v>
      </c>
      <c r="AO179" s="9" t="s">
        <v>1877</v>
      </c>
    </row>
    <row r="180" spans="1:41" x14ac:dyDescent="0.3">
      <c r="A180" s="7">
        <v>177</v>
      </c>
      <c r="B180" s="7" t="s">
        <v>410</v>
      </c>
      <c r="C180" s="8">
        <f>VLOOKUP(D180,ItemTexture!$D$2:$E$336,2,FALSE)</f>
        <v>106</v>
      </c>
      <c r="D180" s="8" t="s">
        <v>1625</v>
      </c>
      <c r="E180" s="9">
        <f>VLOOKUP(F180,Sheet3!$P$2:$R$51,3,FALSE)</f>
        <v>12</v>
      </c>
      <c r="F180" s="9" t="s">
        <v>756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11.7</v>
      </c>
      <c r="N180" s="9">
        <v>2.36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85</v>
      </c>
      <c r="V180" s="9">
        <v>83</v>
      </c>
      <c r="W180" s="9">
        <v>180</v>
      </c>
      <c r="X180" s="9">
        <v>0</v>
      </c>
      <c r="Y180" s="9">
        <v>0</v>
      </c>
      <c r="Z180" s="9">
        <v>0</v>
      </c>
      <c r="AA180" s="9" t="s">
        <v>1877</v>
      </c>
      <c r="AB180" s="9">
        <v>0</v>
      </c>
      <c r="AC180" s="9">
        <v>0</v>
      </c>
      <c r="AD180" s="9">
        <v>0</v>
      </c>
      <c r="AE180" s="9">
        <v>0</v>
      </c>
      <c r="AF180" s="9">
        <v>0</v>
      </c>
      <c r="AG180" s="9" t="s">
        <v>1877</v>
      </c>
      <c r="AH180" s="9">
        <v>0</v>
      </c>
      <c r="AI180" s="9" t="s">
        <v>1877</v>
      </c>
      <c r="AJ180" s="9" t="s">
        <v>1877</v>
      </c>
      <c r="AK180" s="9" t="s">
        <v>1877</v>
      </c>
      <c r="AL180" s="9" t="s">
        <v>1877</v>
      </c>
      <c r="AM180" s="9" t="s">
        <v>1877</v>
      </c>
      <c r="AN180" s="9" t="s">
        <v>1877</v>
      </c>
      <c r="AO180" s="9" t="s">
        <v>1877</v>
      </c>
    </row>
    <row r="181" spans="1:41" x14ac:dyDescent="0.3">
      <c r="A181" s="7">
        <v>178</v>
      </c>
      <c r="B181" s="7" t="s">
        <v>411</v>
      </c>
      <c r="C181" s="8">
        <f>VLOOKUP(D181,ItemTexture!$D$2:$E$336,2,FALSE)</f>
        <v>106</v>
      </c>
      <c r="D181" s="8" t="s">
        <v>1625</v>
      </c>
      <c r="E181" s="9">
        <f>VLOOKUP(F181,Sheet3!$P$2:$R$51,3,FALSE)</f>
        <v>12</v>
      </c>
      <c r="F181" s="9" t="s">
        <v>756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17.899999999999999</v>
      </c>
      <c r="N181" s="9">
        <v>2.66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163</v>
      </c>
      <c r="V181" s="9">
        <v>171</v>
      </c>
      <c r="W181" s="9">
        <v>327</v>
      </c>
      <c r="X181" s="9">
        <v>0</v>
      </c>
      <c r="Y181" s="9">
        <v>0</v>
      </c>
      <c r="Z181" s="9">
        <v>0</v>
      </c>
      <c r="AA181" s="9" t="s">
        <v>1877</v>
      </c>
      <c r="AB181" s="9">
        <v>0</v>
      </c>
      <c r="AC181" s="9">
        <v>0</v>
      </c>
      <c r="AD181" s="9">
        <v>0</v>
      </c>
      <c r="AE181" s="9">
        <v>0</v>
      </c>
      <c r="AF181" s="9">
        <v>0</v>
      </c>
      <c r="AG181" s="9" t="s">
        <v>1877</v>
      </c>
      <c r="AH181" s="9">
        <v>0</v>
      </c>
      <c r="AI181" s="9" t="s">
        <v>1877</v>
      </c>
      <c r="AJ181" s="9" t="s">
        <v>1877</v>
      </c>
      <c r="AK181" s="9" t="s">
        <v>1877</v>
      </c>
      <c r="AL181" s="9" t="s">
        <v>1877</v>
      </c>
      <c r="AM181" s="9" t="s">
        <v>1877</v>
      </c>
      <c r="AN181" s="9" t="s">
        <v>1877</v>
      </c>
      <c r="AO181" s="9" t="s">
        <v>1877</v>
      </c>
    </row>
    <row r="182" spans="1:41" x14ac:dyDescent="0.3">
      <c r="A182" s="7">
        <v>179</v>
      </c>
      <c r="B182" s="7" t="s">
        <v>412</v>
      </c>
      <c r="C182" s="8">
        <f>VLOOKUP(D182,ItemTexture!$D$2:$E$336,2,FALSE)</f>
        <v>106</v>
      </c>
      <c r="D182" s="8" t="s">
        <v>1625</v>
      </c>
      <c r="E182" s="9">
        <f>VLOOKUP(F182,Sheet3!$P$2:$R$51,3,FALSE)</f>
        <v>12</v>
      </c>
      <c r="F182" s="9" t="s">
        <v>756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22.2</v>
      </c>
      <c r="N182" s="9">
        <v>2.93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196</v>
      </c>
      <c r="V182" s="9">
        <v>205</v>
      </c>
      <c r="W182" s="9">
        <v>393</v>
      </c>
      <c r="X182" s="9">
        <v>0</v>
      </c>
      <c r="Y182" s="9">
        <v>0</v>
      </c>
      <c r="Z182" s="9">
        <v>0</v>
      </c>
      <c r="AA182" s="9" t="s">
        <v>1877</v>
      </c>
      <c r="AB182" s="9">
        <v>0</v>
      </c>
      <c r="AC182" s="9">
        <v>0</v>
      </c>
      <c r="AD182" s="9">
        <v>0</v>
      </c>
      <c r="AE182" s="9">
        <v>0</v>
      </c>
      <c r="AF182" s="9">
        <v>0</v>
      </c>
      <c r="AG182" s="9" t="s">
        <v>1877</v>
      </c>
      <c r="AH182" s="9">
        <v>0</v>
      </c>
      <c r="AI182" s="9" t="s">
        <v>1877</v>
      </c>
      <c r="AJ182" s="9" t="s">
        <v>1877</v>
      </c>
      <c r="AK182" s="9" t="s">
        <v>1877</v>
      </c>
      <c r="AL182" s="9" t="s">
        <v>1877</v>
      </c>
      <c r="AM182" s="9" t="s">
        <v>1877</v>
      </c>
      <c r="AN182" s="9" t="s">
        <v>1877</v>
      </c>
      <c r="AO182" s="9" t="s">
        <v>1877</v>
      </c>
    </row>
    <row r="183" spans="1:41" x14ac:dyDescent="0.3">
      <c r="A183" s="7">
        <v>180</v>
      </c>
      <c r="B183" s="7" t="s">
        <v>413</v>
      </c>
      <c r="C183" s="8">
        <f>VLOOKUP(D183,ItemTexture!$D$2:$E$336,2,FALSE)</f>
        <v>103</v>
      </c>
      <c r="D183" s="8" t="s">
        <v>1622</v>
      </c>
      <c r="E183" s="9">
        <f>VLOOKUP(F183,Sheet3!$P$2:$R$51,3,FALSE)</f>
        <v>12</v>
      </c>
      <c r="F183" s="9" t="s">
        <v>756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11.7</v>
      </c>
      <c r="N183" s="9">
        <v>3.3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145</v>
      </c>
      <c r="V183" s="9">
        <v>152</v>
      </c>
      <c r="W183" s="9">
        <v>291</v>
      </c>
      <c r="X183" s="9">
        <v>0</v>
      </c>
      <c r="Y183" s="9">
        <v>0</v>
      </c>
      <c r="Z183" s="9">
        <v>0</v>
      </c>
      <c r="AA183" s="9" t="s">
        <v>1877</v>
      </c>
      <c r="AB183" s="9">
        <v>0</v>
      </c>
      <c r="AC183" s="9">
        <v>0</v>
      </c>
      <c r="AD183" s="9">
        <v>0</v>
      </c>
      <c r="AE183" s="9">
        <v>0</v>
      </c>
      <c r="AF183" s="9">
        <v>0</v>
      </c>
      <c r="AG183" s="9" t="s">
        <v>1877</v>
      </c>
      <c r="AH183" s="9">
        <v>0</v>
      </c>
      <c r="AI183" s="9" t="s">
        <v>1877</v>
      </c>
      <c r="AJ183" s="9" t="s">
        <v>1877</v>
      </c>
      <c r="AK183" s="9" t="s">
        <v>1877</v>
      </c>
      <c r="AL183" s="9" t="s">
        <v>1877</v>
      </c>
      <c r="AM183" s="9" t="s">
        <v>1877</v>
      </c>
      <c r="AN183" s="9" t="s">
        <v>1877</v>
      </c>
      <c r="AO183" s="9" t="s">
        <v>1877</v>
      </c>
    </row>
    <row r="184" spans="1:41" x14ac:dyDescent="0.3">
      <c r="A184" s="7">
        <v>181</v>
      </c>
      <c r="B184" s="7" t="s">
        <v>414</v>
      </c>
      <c r="C184" s="8">
        <f>VLOOKUP(D184,ItemTexture!$D$2:$E$336,2,FALSE)</f>
        <v>103</v>
      </c>
      <c r="D184" s="8" t="s">
        <v>1622</v>
      </c>
      <c r="E184" s="9">
        <f>VLOOKUP(F184,Sheet3!$P$2:$R$51,3,FALSE)</f>
        <v>12</v>
      </c>
      <c r="F184" s="9" t="s">
        <v>756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18.100000000000001</v>
      </c>
      <c r="N184" s="9">
        <v>3.59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174</v>
      </c>
      <c r="V184" s="9">
        <v>182</v>
      </c>
      <c r="W184" s="9">
        <v>349</v>
      </c>
      <c r="X184" s="9">
        <v>0</v>
      </c>
      <c r="Y184" s="9">
        <v>0</v>
      </c>
      <c r="Z184" s="9">
        <v>0</v>
      </c>
      <c r="AA184" s="9" t="s">
        <v>1877</v>
      </c>
      <c r="AB184" s="9">
        <v>0</v>
      </c>
      <c r="AC184" s="9">
        <v>0</v>
      </c>
      <c r="AD184" s="9">
        <v>0</v>
      </c>
      <c r="AE184" s="9">
        <v>0</v>
      </c>
      <c r="AF184" s="9">
        <v>0</v>
      </c>
      <c r="AG184" s="9" t="s">
        <v>1877</v>
      </c>
      <c r="AH184" s="9">
        <v>0</v>
      </c>
      <c r="AI184" s="9" t="s">
        <v>1877</v>
      </c>
      <c r="AJ184" s="9" t="s">
        <v>1877</v>
      </c>
      <c r="AK184" s="9" t="s">
        <v>1877</v>
      </c>
      <c r="AL184" s="9" t="s">
        <v>1877</v>
      </c>
      <c r="AM184" s="9" t="s">
        <v>1877</v>
      </c>
      <c r="AN184" s="9" t="s">
        <v>1877</v>
      </c>
      <c r="AO184" s="9" t="s">
        <v>1877</v>
      </c>
    </row>
    <row r="185" spans="1:41" x14ac:dyDescent="0.3">
      <c r="A185" s="7">
        <v>182</v>
      </c>
      <c r="B185" s="7" t="s">
        <v>415</v>
      </c>
      <c r="C185" s="8">
        <f>VLOOKUP(D185,ItemTexture!$D$2:$E$336,2,FALSE)</f>
        <v>103</v>
      </c>
      <c r="D185" s="8" t="s">
        <v>1622</v>
      </c>
      <c r="E185" s="9">
        <f>VLOOKUP(F185,Sheet3!$P$2:$R$51,3,FALSE)</f>
        <v>12</v>
      </c>
      <c r="F185" s="9" t="s">
        <v>756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22.3</v>
      </c>
      <c r="N185" s="9">
        <v>3.95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209</v>
      </c>
      <c r="V185" s="9">
        <v>219</v>
      </c>
      <c r="W185" s="9">
        <v>419</v>
      </c>
      <c r="X185" s="9">
        <v>0</v>
      </c>
      <c r="Y185" s="9">
        <v>0</v>
      </c>
      <c r="Z185" s="9">
        <v>0</v>
      </c>
      <c r="AA185" s="9" t="s">
        <v>1877</v>
      </c>
      <c r="AB185" s="9">
        <v>0</v>
      </c>
      <c r="AC185" s="9">
        <v>0</v>
      </c>
      <c r="AD185" s="9">
        <v>0</v>
      </c>
      <c r="AE185" s="9">
        <v>0</v>
      </c>
      <c r="AF185" s="9">
        <v>0</v>
      </c>
      <c r="AG185" s="9" t="s">
        <v>1877</v>
      </c>
      <c r="AH185" s="9">
        <v>0</v>
      </c>
      <c r="AI185" s="9" t="s">
        <v>1877</v>
      </c>
      <c r="AJ185" s="9" t="s">
        <v>1877</v>
      </c>
      <c r="AK185" s="9" t="s">
        <v>1877</v>
      </c>
      <c r="AL185" s="9" t="s">
        <v>1877</v>
      </c>
      <c r="AM185" s="9" t="s">
        <v>1877</v>
      </c>
      <c r="AN185" s="9" t="s">
        <v>1877</v>
      </c>
      <c r="AO185" s="9" t="s">
        <v>1877</v>
      </c>
    </row>
    <row r="186" spans="1:41" x14ac:dyDescent="0.3">
      <c r="A186" s="11">
        <v>183</v>
      </c>
      <c r="B186" s="7" t="s">
        <v>416</v>
      </c>
      <c r="C186" s="8">
        <f>VLOOKUP(D186,ItemTexture!$D$2:$E$336,2,FALSE)</f>
        <v>107</v>
      </c>
      <c r="D186" s="8" t="s">
        <v>1626</v>
      </c>
      <c r="E186" s="9">
        <f>VLOOKUP(F186,Sheet3!$P$2:$R$51,3,FALSE)</f>
        <v>12</v>
      </c>
      <c r="F186" s="9" t="s">
        <v>756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3.9</v>
      </c>
      <c r="N186" s="9">
        <v>1.29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66</v>
      </c>
      <c r="V186" s="9">
        <v>108</v>
      </c>
      <c r="W186" s="9">
        <v>68</v>
      </c>
      <c r="X186" s="9">
        <v>0</v>
      </c>
      <c r="Y186" s="9">
        <v>0</v>
      </c>
      <c r="Z186" s="9">
        <v>0</v>
      </c>
      <c r="AA186" s="9" t="s">
        <v>1877</v>
      </c>
      <c r="AB186" s="9">
        <v>0</v>
      </c>
      <c r="AC186" s="9">
        <v>0</v>
      </c>
      <c r="AD186" s="9">
        <v>0</v>
      </c>
      <c r="AE186" s="9">
        <v>0</v>
      </c>
      <c r="AF186" s="9">
        <v>0</v>
      </c>
      <c r="AG186" s="9" t="s">
        <v>1877</v>
      </c>
      <c r="AH186" s="9">
        <v>0</v>
      </c>
      <c r="AI186" s="9" t="s">
        <v>1877</v>
      </c>
      <c r="AJ186" s="9" t="s">
        <v>1877</v>
      </c>
      <c r="AK186" s="9" t="s">
        <v>1877</v>
      </c>
      <c r="AL186" s="9" t="s">
        <v>1877</v>
      </c>
      <c r="AM186" s="9" t="s">
        <v>1877</v>
      </c>
      <c r="AN186" s="9" t="s">
        <v>1877</v>
      </c>
      <c r="AO186" s="9" t="s">
        <v>1877</v>
      </c>
    </row>
    <row r="187" spans="1:41" x14ac:dyDescent="0.3">
      <c r="A187" s="7">
        <v>184</v>
      </c>
      <c r="B187" s="7" t="s">
        <v>417</v>
      </c>
      <c r="C187" s="8">
        <f>VLOOKUP(D187,ItemTexture!$D$2:$E$336,2,FALSE)</f>
        <v>107</v>
      </c>
      <c r="D187" s="8" t="s">
        <v>1626</v>
      </c>
      <c r="E187" s="9">
        <f>VLOOKUP(F187,Sheet3!$P$2:$R$51,3,FALSE)</f>
        <v>12</v>
      </c>
      <c r="F187" s="9" t="s">
        <v>756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5.5</v>
      </c>
      <c r="N187" s="9">
        <v>1.67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163</v>
      </c>
      <c r="V187" s="9">
        <v>316</v>
      </c>
      <c r="W187" s="9">
        <v>154</v>
      </c>
      <c r="X187" s="9">
        <v>0</v>
      </c>
      <c r="Y187" s="9">
        <v>0</v>
      </c>
      <c r="Z187" s="9">
        <v>0</v>
      </c>
      <c r="AA187" s="9" t="s">
        <v>1877</v>
      </c>
      <c r="AB187" s="9">
        <v>0</v>
      </c>
      <c r="AC187" s="9">
        <v>0</v>
      </c>
      <c r="AD187" s="9">
        <v>0</v>
      </c>
      <c r="AE187" s="9">
        <v>0</v>
      </c>
      <c r="AF187" s="9">
        <v>0</v>
      </c>
      <c r="AG187" s="9" t="s">
        <v>1877</v>
      </c>
      <c r="AH187" s="9">
        <v>0</v>
      </c>
      <c r="AI187" s="9" t="s">
        <v>1877</v>
      </c>
      <c r="AJ187" s="9" t="s">
        <v>1877</v>
      </c>
      <c r="AK187" s="9" t="s">
        <v>1877</v>
      </c>
      <c r="AL187" s="9" t="s">
        <v>1877</v>
      </c>
      <c r="AM187" s="9" t="s">
        <v>1877</v>
      </c>
      <c r="AN187" s="9" t="s">
        <v>1877</v>
      </c>
      <c r="AO187" s="9" t="s">
        <v>1877</v>
      </c>
    </row>
    <row r="188" spans="1:41" x14ac:dyDescent="0.3">
      <c r="A188" s="7">
        <v>185</v>
      </c>
      <c r="B188" s="7" t="s">
        <v>418</v>
      </c>
      <c r="C188" s="8">
        <f>VLOOKUP(D188,ItemTexture!$D$2:$E$336,2,FALSE)</f>
        <v>107</v>
      </c>
      <c r="D188" s="8" t="s">
        <v>1626</v>
      </c>
      <c r="E188" s="9">
        <f>VLOOKUP(F188,Sheet3!$P$2:$R$51,3,FALSE)</f>
        <v>12</v>
      </c>
      <c r="F188" s="9" t="s">
        <v>756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8</v>
      </c>
      <c r="N188" s="9">
        <v>2.44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195</v>
      </c>
      <c r="V188" s="9">
        <v>379</v>
      </c>
      <c r="W188" s="9">
        <v>185</v>
      </c>
      <c r="X188" s="9">
        <v>0</v>
      </c>
      <c r="Y188" s="9">
        <v>0</v>
      </c>
      <c r="Z188" s="9">
        <v>0</v>
      </c>
      <c r="AA188" s="9" t="s">
        <v>1877</v>
      </c>
      <c r="AB188" s="9">
        <v>0</v>
      </c>
      <c r="AC188" s="9">
        <v>0</v>
      </c>
      <c r="AD188" s="9">
        <v>0</v>
      </c>
      <c r="AE188" s="9">
        <v>0</v>
      </c>
      <c r="AF188" s="9">
        <v>0</v>
      </c>
      <c r="AG188" s="9" t="s">
        <v>1877</v>
      </c>
      <c r="AH188" s="9">
        <v>0</v>
      </c>
      <c r="AI188" s="9" t="s">
        <v>1877</v>
      </c>
      <c r="AJ188" s="9" t="s">
        <v>1877</v>
      </c>
      <c r="AK188" s="9" t="s">
        <v>1877</v>
      </c>
      <c r="AL188" s="9" t="s">
        <v>1877</v>
      </c>
      <c r="AM188" s="9" t="s">
        <v>1877</v>
      </c>
      <c r="AN188" s="9" t="s">
        <v>1877</v>
      </c>
      <c r="AO188" s="9" t="s">
        <v>1877</v>
      </c>
    </row>
    <row r="189" spans="1:41" x14ac:dyDescent="0.3">
      <c r="A189" s="7">
        <v>186</v>
      </c>
      <c r="B189" s="7" t="s">
        <v>419</v>
      </c>
      <c r="C189" s="8">
        <f>VLOOKUP(D189,ItemTexture!$D$2:$E$336,2,FALSE)</f>
        <v>104</v>
      </c>
      <c r="D189" s="8" t="s">
        <v>1623</v>
      </c>
      <c r="E189" s="9">
        <f>VLOOKUP(F189,Sheet3!$P$2:$R$51,3,FALSE)</f>
        <v>12</v>
      </c>
      <c r="F189" s="9" t="s">
        <v>756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3.9</v>
      </c>
      <c r="N189" s="9">
        <v>2.34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99</v>
      </c>
      <c r="V189" s="9">
        <v>187</v>
      </c>
      <c r="W189" s="9">
        <v>93</v>
      </c>
      <c r="X189" s="9">
        <v>0</v>
      </c>
      <c r="Y189" s="9">
        <v>0</v>
      </c>
      <c r="Z189" s="9">
        <v>0</v>
      </c>
      <c r="AA189" s="9" t="s">
        <v>1877</v>
      </c>
      <c r="AB189" s="9">
        <v>0</v>
      </c>
      <c r="AC189" s="9">
        <v>0</v>
      </c>
      <c r="AD189" s="9">
        <v>0</v>
      </c>
      <c r="AE189" s="9">
        <v>0</v>
      </c>
      <c r="AF189" s="9">
        <v>0</v>
      </c>
      <c r="AG189" s="9" t="s">
        <v>1877</v>
      </c>
      <c r="AH189" s="9">
        <v>0</v>
      </c>
      <c r="AI189" s="9" t="s">
        <v>1877</v>
      </c>
      <c r="AJ189" s="9" t="s">
        <v>1877</v>
      </c>
      <c r="AK189" s="9" t="s">
        <v>1877</v>
      </c>
      <c r="AL189" s="9" t="s">
        <v>1877</v>
      </c>
      <c r="AM189" s="9" t="s">
        <v>1877</v>
      </c>
      <c r="AN189" s="9" t="s">
        <v>1877</v>
      </c>
      <c r="AO189" s="9" t="s">
        <v>1877</v>
      </c>
    </row>
    <row r="190" spans="1:41" x14ac:dyDescent="0.3">
      <c r="A190" s="7">
        <v>187</v>
      </c>
      <c r="B190" s="7" t="s">
        <v>420</v>
      </c>
      <c r="C190" s="8">
        <f>VLOOKUP(D190,ItemTexture!$D$2:$E$336,2,FALSE)</f>
        <v>104</v>
      </c>
      <c r="D190" s="8" t="s">
        <v>1623</v>
      </c>
      <c r="E190" s="9">
        <f>VLOOKUP(F190,Sheet3!$P$2:$R$51,3,FALSE)</f>
        <v>12</v>
      </c>
      <c r="F190" s="9" t="s">
        <v>756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5.2</v>
      </c>
      <c r="N190" s="9">
        <v>2.63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174</v>
      </c>
      <c r="V190" s="9">
        <v>339</v>
      </c>
      <c r="W190" s="9">
        <v>165</v>
      </c>
      <c r="X190" s="9">
        <v>0</v>
      </c>
      <c r="Y190" s="9">
        <v>0</v>
      </c>
      <c r="Z190" s="9">
        <v>0</v>
      </c>
      <c r="AA190" s="9" t="s">
        <v>1877</v>
      </c>
      <c r="AB190" s="9">
        <v>0</v>
      </c>
      <c r="AC190" s="9">
        <v>0</v>
      </c>
      <c r="AD190" s="9">
        <v>0</v>
      </c>
      <c r="AE190" s="9">
        <v>0</v>
      </c>
      <c r="AF190" s="9">
        <v>0</v>
      </c>
      <c r="AG190" s="9" t="s">
        <v>1877</v>
      </c>
      <c r="AH190" s="9">
        <v>0</v>
      </c>
      <c r="AI190" s="9" t="s">
        <v>1877</v>
      </c>
      <c r="AJ190" s="9" t="s">
        <v>1877</v>
      </c>
      <c r="AK190" s="9" t="s">
        <v>1877</v>
      </c>
      <c r="AL190" s="9" t="s">
        <v>1877</v>
      </c>
      <c r="AM190" s="9" t="s">
        <v>1877</v>
      </c>
      <c r="AN190" s="9" t="s">
        <v>1877</v>
      </c>
      <c r="AO190" s="9" t="s">
        <v>1877</v>
      </c>
    </row>
    <row r="191" spans="1:41" x14ac:dyDescent="0.3">
      <c r="A191" s="7">
        <v>188</v>
      </c>
      <c r="B191" s="7" t="s">
        <v>421</v>
      </c>
      <c r="C191" s="8">
        <f>VLOOKUP(D191,ItemTexture!$D$2:$E$336,2,FALSE)</f>
        <v>104</v>
      </c>
      <c r="D191" s="8" t="s">
        <v>1623</v>
      </c>
      <c r="E191" s="9">
        <f>VLOOKUP(F191,Sheet3!$P$2:$R$51,3,FALSE)</f>
        <v>12</v>
      </c>
      <c r="F191" s="9" t="s">
        <v>756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7.5</v>
      </c>
      <c r="N191" s="9">
        <v>2.9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209</v>
      </c>
      <c r="V191" s="9">
        <v>406</v>
      </c>
      <c r="W191" s="9">
        <v>198</v>
      </c>
      <c r="X191" s="9">
        <v>0</v>
      </c>
      <c r="Y191" s="9">
        <v>0</v>
      </c>
      <c r="Z191" s="9">
        <v>0</v>
      </c>
      <c r="AA191" s="9" t="s">
        <v>1877</v>
      </c>
      <c r="AB191" s="9">
        <v>0</v>
      </c>
      <c r="AC191" s="9">
        <v>0</v>
      </c>
      <c r="AD191" s="9">
        <v>0</v>
      </c>
      <c r="AE191" s="9">
        <v>0</v>
      </c>
      <c r="AF191" s="9">
        <v>0</v>
      </c>
      <c r="AG191" s="9" t="s">
        <v>1877</v>
      </c>
      <c r="AH191" s="9">
        <v>0</v>
      </c>
      <c r="AI191" s="9" t="s">
        <v>1877</v>
      </c>
      <c r="AJ191" s="9" t="s">
        <v>1877</v>
      </c>
      <c r="AK191" s="9" t="s">
        <v>1877</v>
      </c>
      <c r="AL191" s="9" t="s">
        <v>1877</v>
      </c>
      <c r="AM191" s="9" t="s">
        <v>1877</v>
      </c>
      <c r="AN191" s="9" t="s">
        <v>1877</v>
      </c>
      <c r="AO191" s="9" t="s">
        <v>1877</v>
      </c>
    </row>
    <row r="192" spans="1:41" x14ac:dyDescent="0.3">
      <c r="A192" s="7">
        <v>189</v>
      </c>
      <c r="B192" s="7" t="s">
        <v>422</v>
      </c>
      <c r="C192" s="8">
        <f>VLOOKUP(D192,ItemTexture!$D$2:$E$336,2,FALSE)</f>
        <v>101</v>
      </c>
      <c r="D192" s="8" t="s">
        <v>1620</v>
      </c>
      <c r="E192" s="9">
        <f>VLOOKUP(F192,Sheet3!$P$2:$R$51,3,FALSE)</f>
        <v>12</v>
      </c>
      <c r="F192" s="9" t="s">
        <v>756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3.9</v>
      </c>
      <c r="N192" s="9">
        <v>3.29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155</v>
      </c>
      <c r="V192" s="9">
        <v>301</v>
      </c>
      <c r="W192" s="9">
        <v>147</v>
      </c>
      <c r="X192" s="9">
        <v>0</v>
      </c>
      <c r="Y192" s="9">
        <v>0</v>
      </c>
      <c r="Z192" s="9">
        <v>0</v>
      </c>
      <c r="AA192" s="9" t="s">
        <v>1877</v>
      </c>
      <c r="AB192" s="9">
        <v>0</v>
      </c>
      <c r="AC192" s="9">
        <v>0</v>
      </c>
      <c r="AD192" s="9">
        <v>0</v>
      </c>
      <c r="AE192" s="9">
        <v>0</v>
      </c>
      <c r="AF192" s="9">
        <v>0</v>
      </c>
      <c r="AG192" s="9" t="s">
        <v>1877</v>
      </c>
      <c r="AH192" s="9">
        <v>0</v>
      </c>
      <c r="AI192" s="9" t="s">
        <v>1877</v>
      </c>
      <c r="AJ192" s="9" t="s">
        <v>1877</v>
      </c>
      <c r="AK192" s="9" t="s">
        <v>1877</v>
      </c>
      <c r="AL192" s="9" t="s">
        <v>1877</v>
      </c>
      <c r="AM192" s="9" t="s">
        <v>1877</v>
      </c>
      <c r="AN192" s="9" t="s">
        <v>1877</v>
      </c>
      <c r="AO192" s="9" t="s">
        <v>1877</v>
      </c>
    </row>
    <row r="193" spans="1:41" x14ac:dyDescent="0.3">
      <c r="A193" s="7">
        <v>190</v>
      </c>
      <c r="B193" s="7" t="s">
        <v>423</v>
      </c>
      <c r="C193" s="8">
        <f>VLOOKUP(D193,ItemTexture!$D$2:$E$336,2,FALSE)</f>
        <v>101</v>
      </c>
      <c r="D193" s="8" t="s">
        <v>1620</v>
      </c>
      <c r="E193" s="9">
        <f>VLOOKUP(F193,Sheet3!$P$2:$R$51,3,FALSE)</f>
        <v>12</v>
      </c>
      <c r="F193" s="9" t="s">
        <v>756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5.4</v>
      </c>
      <c r="N193" s="9">
        <v>3.59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186</v>
      </c>
      <c r="V193" s="9">
        <v>361</v>
      </c>
      <c r="W193" s="9">
        <v>176</v>
      </c>
      <c r="X193" s="9">
        <v>0</v>
      </c>
      <c r="Y193" s="9">
        <v>0</v>
      </c>
      <c r="Z193" s="9">
        <v>0</v>
      </c>
      <c r="AA193" s="9" t="s">
        <v>1877</v>
      </c>
      <c r="AB193" s="9">
        <v>0</v>
      </c>
      <c r="AC193" s="9">
        <v>0</v>
      </c>
      <c r="AD193" s="9">
        <v>0</v>
      </c>
      <c r="AE193" s="9">
        <v>0</v>
      </c>
      <c r="AF193" s="9">
        <v>0</v>
      </c>
      <c r="AG193" s="9" t="s">
        <v>1877</v>
      </c>
      <c r="AH193" s="9">
        <v>0</v>
      </c>
      <c r="AI193" s="9" t="s">
        <v>1877</v>
      </c>
      <c r="AJ193" s="9" t="s">
        <v>1877</v>
      </c>
      <c r="AK193" s="9" t="s">
        <v>1877</v>
      </c>
      <c r="AL193" s="9" t="s">
        <v>1877</v>
      </c>
      <c r="AM193" s="9" t="s">
        <v>1877</v>
      </c>
      <c r="AN193" s="9" t="s">
        <v>1877</v>
      </c>
      <c r="AO193" s="9" t="s">
        <v>1877</v>
      </c>
    </row>
    <row r="194" spans="1:41" x14ac:dyDescent="0.3">
      <c r="A194" s="7">
        <v>191</v>
      </c>
      <c r="B194" s="7" t="s">
        <v>424</v>
      </c>
      <c r="C194" s="8">
        <f>VLOOKUP(D194,ItemTexture!$D$2:$E$336,2,FALSE)</f>
        <v>101</v>
      </c>
      <c r="D194" s="8" t="s">
        <v>1620</v>
      </c>
      <c r="E194" s="9">
        <f>VLOOKUP(F194,Sheet3!$P$2:$R$51,3,FALSE)</f>
        <v>12</v>
      </c>
      <c r="F194" s="9" t="s">
        <v>756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7.8</v>
      </c>
      <c r="N194" s="9">
        <v>3.95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223</v>
      </c>
      <c r="V194" s="9">
        <v>433</v>
      </c>
      <c r="W194" s="9">
        <v>212</v>
      </c>
      <c r="X194" s="9">
        <v>0</v>
      </c>
      <c r="Y194" s="9">
        <v>0</v>
      </c>
      <c r="Z194" s="9">
        <v>0</v>
      </c>
      <c r="AA194" s="9" t="s">
        <v>1877</v>
      </c>
      <c r="AB194" s="9">
        <v>0</v>
      </c>
      <c r="AC194" s="9">
        <v>0</v>
      </c>
      <c r="AD194" s="9">
        <v>0</v>
      </c>
      <c r="AE194" s="9">
        <v>0</v>
      </c>
      <c r="AF194" s="9">
        <v>0</v>
      </c>
      <c r="AG194" s="9" t="s">
        <v>1877</v>
      </c>
      <c r="AH194" s="9">
        <v>0</v>
      </c>
      <c r="AI194" s="9" t="s">
        <v>1877</v>
      </c>
      <c r="AJ194" s="9" t="s">
        <v>1877</v>
      </c>
      <c r="AK194" s="9" t="s">
        <v>1877</v>
      </c>
      <c r="AL194" s="9" t="s">
        <v>1877</v>
      </c>
      <c r="AM194" s="9" t="s">
        <v>1877</v>
      </c>
      <c r="AN194" s="9" t="s">
        <v>1877</v>
      </c>
      <c r="AO194" s="9" t="s">
        <v>1877</v>
      </c>
    </row>
    <row r="195" spans="1:41" x14ac:dyDescent="0.3">
      <c r="A195" s="11">
        <v>192</v>
      </c>
      <c r="B195" s="7" t="s">
        <v>425</v>
      </c>
      <c r="C195" s="8">
        <f>VLOOKUP(D195,ItemTexture!$D$2:$E$336,2,FALSE)</f>
        <v>108</v>
      </c>
      <c r="D195" s="8" t="s">
        <v>1627</v>
      </c>
      <c r="E195" s="9">
        <f>VLOOKUP(F195,Sheet3!$P$2:$R$51,3,FALSE)</f>
        <v>12</v>
      </c>
      <c r="F195" s="9" t="s">
        <v>756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7.5</v>
      </c>
      <c r="N195" s="9">
        <v>1.35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99</v>
      </c>
      <c r="V195" s="9">
        <v>57</v>
      </c>
      <c r="W195" s="9">
        <v>59</v>
      </c>
      <c r="X195" s="9">
        <v>0</v>
      </c>
      <c r="Y195" s="9">
        <v>0</v>
      </c>
      <c r="Z195" s="9">
        <v>0</v>
      </c>
      <c r="AA195" s="9" t="s">
        <v>1877</v>
      </c>
      <c r="AB195" s="9">
        <v>0</v>
      </c>
      <c r="AC195" s="9">
        <v>0</v>
      </c>
      <c r="AD195" s="9">
        <v>0</v>
      </c>
      <c r="AE195" s="9">
        <v>0</v>
      </c>
      <c r="AF195" s="9">
        <v>0</v>
      </c>
      <c r="AG195" s="9" t="s">
        <v>1877</v>
      </c>
      <c r="AH195" s="9">
        <v>0</v>
      </c>
      <c r="AI195" s="9" t="s">
        <v>1877</v>
      </c>
      <c r="AJ195" s="9" t="s">
        <v>1877</v>
      </c>
      <c r="AK195" s="9" t="s">
        <v>1877</v>
      </c>
      <c r="AL195" s="9" t="s">
        <v>1877</v>
      </c>
      <c r="AM195" s="9" t="s">
        <v>1877</v>
      </c>
      <c r="AN195" s="9" t="s">
        <v>1877</v>
      </c>
      <c r="AO195" s="9" t="s">
        <v>1877</v>
      </c>
    </row>
    <row r="196" spans="1:41" x14ac:dyDescent="0.3">
      <c r="A196" s="7">
        <v>193</v>
      </c>
      <c r="B196" s="7" t="s">
        <v>426</v>
      </c>
      <c r="C196" s="8">
        <f>VLOOKUP(D196,ItemTexture!$D$2:$E$336,2,FALSE)</f>
        <v>108</v>
      </c>
      <c r="D196" s="8" t="s">
        <v>1627</v>
      </c>
      <c r="E196" s="9">
        <f>VLOOKUP(F196,Sheet3!$P$2:$R$51,3,FALSE)</f>
        <v>12</v>
      </c>
      <c r="F196" s="9" t="s">
        <v>756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8.5</v>
      </c>
      <c r="N196" s="9">
        <v>1.72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296</v>
      </c>
      <c r="V196" s="9">
        <v>146</v>
      </c>
      <c r="W196" s="9">
        <v>137</v>
      </c>
      <c r="X196" s="9">
        <v>0</v>
      </c>
      <c r="Y196" s="9">
        <v>0</v>
      </c>
      <c r="Z196" s="9">
        <v>0</v>
      </c>
      <c r="AA196" s="9" t="s">
        <v>1877</v>
      </c>
      <c r="AB196" s="9">
        <v>0</v>
      </c>
      <c r="AC196" s="9">
        <v>0</v>
      </c>
      <c r="AD196" s="9">
        <v>0</v>
      </c>
      <c r="AE196" s="9">
        <v>0</v>
      </c>
      <c r="AF196" s="9">
        <v>0</v>
      </c>
      <c r="AG196" s="9" t="s">
        <v>1877</v>
      </c>
      <c r="AH196" s="9">
        <v>0</v>
      </c>
      <c r="AI196" s="9" t="s">
        <v>1877</v>
      </c>
      <c r="AJ196" s="9" t="s">
        <v>1877</v>
      </c>
      <c r="AK196" s="9" t="s">
        <v>1877</v>
      </c>
      <c r="AL196" s="9" t="s">
        <v>1877</v>
      </c>
      <c r="AM196" s="9" t="s">
        <v>1877</v>
      </c>
      <c r="AN196" s="9" t="s">
        <v>1877</v>
      </c>
      <c r="AO196" s="9" t="s">
        <v>1877</v>
      </c>
    </row>
    <row r="197" spans="1:41" x14ac:dyDescent="0.3">
      <c r="A197" s="7">
        <v>194</v>
      </c>
      <c r="B197" s="7" t="s">
        <v>427</v>
      </c>
      <c r="C197" s="8">
        <f>VLOOKUP(D197,ItemTexture!$D$2:$E$336,2,FALSE)</f>
        <v>108</v>
      </c>
      <c r="D197" s="8" t="s">
        <v>1627</v>
      </c>
      <c r="E197" s="9">
        <f>VLOOKUP(F197,Sheet3!$P$2:$R$51,3,FALSE)</f>
        <v>12</v>
      </c>
      <c r="F197" s="9" t="s">
        <v>756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9.8000000000000007</v>
      </c>
      <c r="N197" s="9">
        <v>2.5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355</v>
      </c>
      <c r="V197" s="9">
        <v>175</v>
      </c>
      <c r="W197" s="9">
        <v>164</v>
      </c>
      <c r="X197" s="9">
        <v>0</v>
      </c>
      <c r="Y197" s="9">
        <v>0</v>
      </c>
      <c r="Z197" s="9">
        <v>0</v>
      </c>
      <c r="AA197" s="9" t="s">
        <v>1877</v>
      </c>
      <c r="AB197" s="9">
        <v>0</v>
      </c>
      <c r="AC197" s="9">
        <v>0</v>
      </c>
      <c r="AD197" s="9">
        <v>0</v>
      </c>
      <c r="AE197" s="9">
        <v>0</v>
      </c>
      <c r="AF197" s="9">
        <v>0</v>
      </c>
      <c r="AG197" s="9" t="s">
        <v>1877</v>
      </c>
      <c r="AH197" s="9">
        <v>0</v>
      </c>
      <c r="AI197" s="9" t="s">
        <v>1877</v>
      </c>
      <c r="AJ197" s="9" t="s">
        <v>1877</v>
      </c>
      <c r="AK197" s="9" t="s">
        <v>1877</v>
      </c>
      <c r="AL197" s="9" t="s">
        <v>1877</v>
      </c>
      <c r="AM197" s="9" t="s">
        <v>1877</v>
      </c>
      <c r="AN197" s="9" t="s">
        <v>1877</v>
      </c>
      <c r="AO197" s="9" t="s">
        <v>1877</v>
      </c>
    </row>
    <row r="198" spans="1:41" x14ac:dyDescent="0.3">
      <c r="A198" s="7">
        <v>195</v>
      </c>
      <c r="B198" s="7" t="s">
        <v>428</v>
      </c>
      <c r="C198" s="8">
        <f>VLOOKUP(D198,ItemTexture!$D$2:$E$336,2,FALSE)</f>
        <v>105</v>
      </c>
      <c r="D198" s="8" t="s">
        <v>1624</v>
      </c>
      <c r="E198" s="9">
        <f>VLOOKUP(F198,Sheet3!$P$2:$R$51,3,FALSE)</f>
        <v>12</v>
      </c>
      <c r="F198" s="9" t="s">
        <v>756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7.4</v>
      </c>
      <c r="N198" s="9">
        <v>2.39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170</v>
      </c>
      <c r="V198" s="9">
        <v>81</v>
      </c>
      <c r="W198" s="9">
        <v>72</v>
      </c>
      <c r="X198" s="9">
        <v>0</v>
      </c>
      <c r="Y198" s="9">
        <v>0</v>
      </c>
      <c r="Z198" s="9">
        <v>0</v>
      </c>
      <c r="AA198" s="9" t="s">
        <v>1877</v>
      </c>
      <c r="AB198" s="9">
        <v>0</v>
      </c>
      <c r="AC198" s="9">
        <v>0</v>
      </c>
      <c r="AD198" s="9">
        <v>0</v>
      </c>
      <c r="AE198" s="9">
        <v>0</v>
      </c>
      <c r="AF198" s="9">
        <v>0</v>
      </c>
      <c r="AG198" s="9" t="s">
        <v>1877</v>
      </c>
      <c r="AH198" s="9">
        <v>0</v>
      </c>
      <c r="AI198" s="9" t="s">
        <v>1877</v>
      </c>
      <c r="AJ198" s="9" t="s">
        <v>1877</v>
      </c>
      <c r="AK198" s="9" t="s">
        <v>1877</v>
      </c>
      <c r="AL198" s="9" t="s">
        <v>1877</v>
      </c>
      <c r="AM198" s="9" t="s">
        <v>1877</v>
      </c>
      <c r="AN198" s="9" t="s">
        <v>1877</v>
      </c>
      <c r="AO198" s="9" t="s">
        <v>1877</v>
      </c>
    </row>
    <row r="199" spans="1:41" x14ac:dyDescent="0.3">
      <c r="A199" s="7">
        <v>196</v>
      </c>
      <c r="B199" s="7" t="s">
        <v>429</v>
      </c>
      <c r="C199" s="8">
        <f>VLOOKUP(D199,ItemTexture!$D$2:$E$336,2,FALSE)</f>
        <v>105</v>
      </c>
      <c r="D199" s="8" t="s">
        <v>1624</v>
      </c>
      <c r="E199" s="9">
        <f>VLOOKUP(F199,Sheet3!$P$2:$R$51,3,FALSE)</f>
        <v>12</v>
      </c>
      <c r="F199" s="9" t="s">
        <v>756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8.4</v>
      </c>
      <c r="N199" s="9">
        <v>2.68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317</v>
      </c>
      <c r="V199" s="9">
        <v>156</v>
      </c>
      <c r="W199" s="9">
        <v>146</v>
      </c>
      <c r="X199" s="9">
        <v>0</v>
      </c>
      <c r="Y199" s="9">
        <v>0</v>
      </c>
      <c r="Z199" s="9">
        <v>0</v>
      </c>
      <c r="AA199" s="9" t="s">
        <v>1877</v>
      </c>
      <c r="AB199" s="9">
        <v>0</v>
      </c>
      <c r="AC199" s="9">
        <v>0</v>
      </c>
      <c r="AD199" s="9">
        <v>0</v>
      </c>
      <c r="AE199" s="9">
        <v>0</v>
      </c>
      <c r="AF199" s="9">
        <v>0</v>
      </c>
      <c r="AG199" s="9" t="s">
        <v>1877</v>
      </c>
      <c r="AH199" s="9">
        <v>0</v>
      </c>
      <c r="AI199" s="9" t="s">
        <v>1877</v>
      </c>
      <c r="AJ199" s="9" t="s">
        <v>1877</v>
      </c>
      <c r="AK199" s="9" t="s">
        <v>1877</v>
      </c>
      <c r="AL199" s="9" t="s">
        <v>1877</v>
      </c>
      <c r="AM199" s="9" t="s">
        <v>1877</v>
      </c>
      <c r="AN199" s="9" t="s">
        <v>1877</v>
      </c>
      <c r="AO199" s="9" t="s">
        <v>1877</v>
      </c>
    </row>
    <row r="200" spans="1:41" x14ac:dyDescent="0.3">
      <c r="A200" s="7">
        <v>197</v>
      </c>
      <c r="B200" s="7" t="s">
        <v>430</v>
      </c>
      <c r="C200" s="8">
        <f>VLOOKUP(D200,ItemTexture!$D$2:$E$336,2,FALSE)</f>
        <v>105</v>
      </c>
      <c r="D200" s="8" t="s">
        <v>1624</v>
      </c>
      <c r="E200" s="9">
        <f>VLOOKUP(F200,Sheet3!$P$2:$R$51,3,FALSE)</f>
        <v>12</v>
      </c>
      <c r="F200" s="9" t="s">
        <v>756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9.5</v>
      </c>
      <c r="N200" s="9">
        <v>2.95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381</v>
      </c>
      <c r="V200" s="9">
        <v>188</v>
      </c>
      <c r="W200" s="9">
        <v>176</v>
      </c>
      <c r="X200" s="9">
        <v>0</v>
      </c>
      <c r="Y200" s="9">
        <v>0</v>
      </c>
      <c r="Z200" s="9">
        <v>0</v>
      </c>
      <c r="AA200" s="9" t="s">
        <v>1877</v>
      </c>
      <c r="AB200" s="9">
        <v>0</v>
      </c>
      <c r="AC200" s="9">
        <v>0</v>
      </c>
      <c r="AD200" s="9">
        <v>0</v>
      </c>
      <c r="AE200" s="9">
        <v>0</v>
      </c>
      <c r="AF200" s="9">
        <v>0</v>
      </c>
      <c r="AG200" s="9" t="s">
        <v>1877</v>
      </c>
      <c r="AH200" s="9">
        <v>0</v>
      </c>
      <c r="AI200" s="9" t="s">
        <v>1877</v>
      </c>
      <c r="AJ200" s="9" t="s">
        <v>1877</v>
      </c>
      <c r="AK200" s="9" t="s">
        <v>1877</v>
      </c>
      <c r="AL200" s="9" t="s">
        <v>1877</v>
      </c>
      <c r="AM200" s="9" t="s">
        <v>1877</v>
      </c>
      <c r="AN200" s="9" t="s">
        <v>1877</v>
      </c>
      <c r="AO200" s="9" t="s">
        <v>1877</v>
      </c>
    </row>
    <row r="201" spans="1:41" x14ac:dyDescent="0.3">
      <c r="A201" s="7">
        <v>198</v>
      </c>
      <c r="B201" s="7" t="s">
        <v>431</v>
      </c>
      <c r="C201" s="8">
        <f>VLOOKUP(D201,ItemTexture!$D$2:$E$336,2,FALSE)</f>
        <v>102</v>
      </c>
      <c r="D201" s="8" t="s">
        <v>1621</v>
      </c>
      <c r="E201" s="9">
        <f>VLOOKUP(F201,Sheet3!$P$2:$R$51,3,FALSE)</f>
        <v>12</v>
      </c>
      <c r="F201" s="9" t="s">
        <v>756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7.4</v>
      </c>
      <c r="N201" s="9">
        <v>3.3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282</v>
      </c>
      <c r="V201" s="9">
        <v>139</v>
      </c>
      <c r="W201" s="9">
        <v>130</v>
      </c>
      <c r="X201" s="9">
        <v>0</v>
      </c>
      <c r="Y201" s="9">
        <v>0</v>
      </c>
      <c r="Z201" s="9">
        <v>0</v>
      </c>
      <c r="AA201" s="9" t="s">
        <v>1877</v>
      </c>
      <c r="AB201" s="9">
        <v>0</v>
      </c>
      <c r="AC201" s="9">
        <v>0</v>
      </c>
      <c r="AD201" s="9">
        <v>0</v>
      </c>
      <c r="AE201" s="9">
        <v>0</v>
      </c>
      <c r="AF201" s="9">
        <v>0</v>
      </c>
      <c r="AG201" s="9" t="s">
        <v>1877</v>
      </c>
      <c r="AH201" s="9">
        <v>0</v>
      </c>
      <c r="AI201" s="9" t="s">
        <v>1877</v>
      </c>
      <c r="AJ201" s="9" t="s">
        <v>1877</v>
      </c>
      <c r="AK201" s="9" t="s">
        <v>1877</v>
      </c>
      <c r="AL201" s="9" t="s">
        <v>1877</v>
      </c>
      <c r="AM201" s="9" t="s">
        <v>1877</v>
      </c>
      <c r="AN201" s="9" t="s">
        <v>1877</v>
      </c>
      <c r="AO201" s="9" t="s">
        <v>1877</v>
      </c>
    </row>
    <row r="202" spans="1:41" x14ac:dyDescent="0.3">
      <c r="A202" s="7">
        <v>199</v>
      </c>
      <c r="B202" s="7" t="s">
        <v>432</v>
      </c>
      <c r="C202" s="8">
        <f>VLOOKUP(D202,ItemTexture!$D$2:$E$336,2,FALSE)</f>
        <v>102</v>
      </c>
      <c r="D202" s="8" t="s">
        <v>1621</v>
      </c>
      <c r="E202" s="9">
        <f>VLOOKUP(F202,Sheet3!$P$2:$R$51,3,FALSE)</f>
        <v>12</v>
      </c>
      <c r="F202" s="9" t="s">
        <v>756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8.5</v>
      </c>
      <c r="N202" s="9">
        <v>3.6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338</v>
      </c>
      <c r="V202" s="9">
        <v>167</v>
      </c>
      <c r="W202" s="9">
        <v>156</v>
      </c>
      <c r="X202" s="9">
        <v>0</v>
      </c>
      <c r="Y202" s="9">
        <v>0</v>
      </c>
      <c r="Z202" s="9">
        <v>0</v>
      </c>
      <c r="AA202" s="9" t="s">
        <v>1877</v>
      </c>
      <c r="AB202" s="9">
        <v>0</v>
      </c>
      <c r="AC202" s="9">
        <v>0</v>
      </c>
      <c r="AD202" s="9">
        <v>0</v>
      </c>
      <c r="AE202" s="9">
        <v>0</v>
      </c>
      <c r="AF202" s="9">
        <v>0</v>
      </c>
      <c r="AG202" s="9" t="s">
        <v>1877</v>
      </c>
      <c r="AH202" s="9">
        <v>0</v>
      </c>
      <c r="AI202" s="9" t="s">
        <v>1877</v>
      </c>
      <c r="AJ202" s="9" t="s">
        <v>1877</v>
      </c>
      <c r="AK202" s="9" t="s">
        <v>1877</v>
      </c>
      <c r="AL202" s="9" t="s">
        <v>1877</v>
      </c>
      <c r="AM202" s="9" t="s">
        <v>1877</v>
      </c>
      <c r="AN202" s="9" t="s">
        <v>1877</v>
      </c>
      <c r="AO202" s="9" t="s">
        <v>1877</v>
      </c>
    </row>
    <row r="203" spans="1:41" x14ac:dyDescent="0.3">
      <c r="A203" s="7">
        <v>200</v>
      </c>
      <c r="B203" s="7" t="s">
        <v>433</v>
      </c>
      <c r="C203" s="8">
        <f>VLOOKUP(D203,ItemTexture!$D$2:$E$336,2,FALSE)</f>
        <v>102</v>
      </c>
      <c r="D203" s="8" t="s">
        <v>1621</v>
      </c>
      <c r="E203" s="9">
        <f>VLOOKUP(F203,Sheet3!$P$2:$R$51,3,FALSE)</f>
        <v>12</v>
      </c>
      <c r="F203" s="9" t="s">
        <v>756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9.8000000000000007</v>
      </c>
      <c r="N203" s="9">
        <v>3.96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406</v>
      </c>
      <c r="V203" s="9">
        <v>200</v>
      </c>
      <c r="W203" s="9">
        <v>187</v>
      </c>
      <c r="X203" s="9">
        <v>0</v>
      </c>
      <c r="Y203" s="9">
        <v>0</v>
      </c>
      <c r="Z203" s="9">
        <v>0</v>
      </c>
      <c r="AA203" s="9" t="s">
        <v>1877</v>
      </c>
      <c r="AB203" s="9">
        <v>0</v>
      </c>
      <c r="AC203" s="9">
        <v>0</v>
      </c>
      <c r="AD203" s="9">
        <v>0</v>
      </c>
      <c r="AE203" s="9">
        <v>0</v>
      </c>
      <c r="AF203" s="9">
        <v>0</v>
      </c>
      <c r="AG203" s="9" t="s">
        <v>1877</v>
      </c>
      <c r="AH203" s="9">
        <v>0</v>
      </c>
      <c r="AI203" s="9" t="s">
        <v>1877</v>
      </c>
      <c r="AJ203" s="9" t="s">
        <v>1877</v>
      </c>
      <c r="AK203" s="9" t="s">
        <v>1877</v>
      </c>
      <c r="AL203" s="9" t="s">
        <v>1877</v>
      </c>
      <c r="AM203" s="9" t="s">
        <v>1877</v>
      </c>
      <c r="AN203" s="9" t="s">
        <v>1877</v>
      </c>
      <c r="AO203" s="9" t="s">
        <v>1877</v>
      </c>
    </row>
    <row r="204" spans="1:41" x14ac:dyDescent="0.3">
      <c r="A204" s="11">
        <v>201</v>
      </c>
      <c r="B204" s="7" t="s">
        <v>440</v>
      </c>
      <c r="C204" s="8">
        <f>VLOOKUP(D204,ItemTexture!$D$2:$E$336,2,FALSE)</f>
        <v>313</v>
      </c>
      <c r="D204" s="8" t="s">
        <v>1832</v>
      </c>
      <c r="E204" s="9">
        <f>VLOOKUP(F204,Sheet3!$P$2:$R$51,3,FALSE)</f>
        <v>13</v>
      </c>
      <c r="F204" s="9" t="s">
        <v>757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5.8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7.92</v>
      </c>
      <c r="Y204" s="9">
        <v>3.3</v>
      </c>
      <c r="Z204" s="9">
        <v>4.95</v>
      </c>
      <c r="AA204" s="9" t="s">
        <v>1877</v>
      </c>
      <c r="AB204" s="9">
        <v>0</v>
      </c>
      <c r="AC204" s="9">
        <v>0</v>
      </c>
      <c r="AD204" s="9">
        <v>0</v>
      </c>
      <c r="AE204" s="9">
        <v>0</v>
      </c>
      <c r="AF204" s="9">
        <v>0</v>
      </c>
      <c r="AG204" s="9" t="s">
        <v>1877</v>
      </c>
      <c r="AH204" s="9">
        <v>0</v>
      </c>
      <c r="AI204" s="9" t="s">
        <v>1877</v>
      </c>
      <c r="AJ204" s="9" t="s">
        <v>1877</v>
      </c>
      <c r="AK204" s="9" t="s">
        <v>1877</v>
      </c>
      <c r="AL204" s="9" t="s">
        <v>1877</v>
      </c>
      <c r="AM204" s="9" t="s">
        <v>1877</v>
      </c>
      <c r="AN204" s="9" t="s">
        <v>1877</v>
      </c>
      <c r="AO204" s="9" t="s">
        <v>1877</v>
      </c>
    </row>
    <row r="205" spans="1:41" x14ac:dyDescent="0.3">
      <c r="A205" s="7">
        <v>202</v>
      </c>
      <c r="B205" s="7" t="s">
        <v>442</v>
      </c>
      <c r="C205" s="8">
        <f>VLOOKUP(D205,ItemTexture!$D$2:$E$336,2,FALSE)</f>
        <v>313</v>
      </c>
      <c r="D205" s="8" t="s">
        <v>1832</v>
      </c>
      <c r="E205" s="9">
        <f>VLOOKUP(F205,Sheet3!$P$2:$R$51,3,FALSE)</f>
        <v>13</v>
      </c>
      <c r="F205" s="9" t="s">
        <v>757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6.1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8.6999999999999993</v>
      </c>
      <c r="Y205" s="9">
        <v>3.63</v>
      </c>
      <c r="Z205" s="9">
        <v>5.44</v>
      </c>
      <c r="AA205" s="9" t="s">
        <v>1877</v>
      </c>
      <c r="AB205" s="9">
        <v>0</v>
      </c>
      <c r="AC205" s="9">
        <v>0</v>
      </c>
      <c r="AD205" s="9">
        <v>0</v>
      </c>
      <c r="AE205" s="9">
        <v>0</v>
      </c>
      <c r="AF205" s="9">
        <v>0</v>
      </c>
      <c r="AG205" s="9" t="s">
        <v>1877</v>
      </c>
      <c r="AH205" s="9">
        <v>0</v>
      </c>
      <c r="AI205" s="9" t="s">
        <v>1877</v>
      </c>
      <c r="AJ205" s="9" t="s">
        <v>1877</v>
      </c>
      <c r="AK205" s="9" t="s">
        <v>1877</v>
      </c>
      <c r="AL205" s="9" t="s">
        <v>1877</v>
      </c>
      <c r="AM205" s="9" t="s">
        <v>1877</v>
      </c>
      <c r="AN205" s="9" t="s">
        <v>1877</v>
      </c>
      <c r="AO205" s="9" t="s">
        <v>1877</v>
      </c>
    </row>
    <row r="206" spans="1:41" x14ac:dyDescent="0.3">
      <c r="A206" s="7">
        <v>203</v>
      </c>
      <c r="B206" s="7" t="s">
        <v>443</v>
      </c>
      <c r="C206" s="8">
        <f>VLOOKUP(D206,ItemTexture!$D$2:$E$336,2,FALSE)</f>
        <v>313</v>
      </c>
      <c r="D206" s="8" t="s">
        <v>1832</v>
      </c>
      <c r="E206" s="9">
        <f>VLOOKUP(F206,Sheet3!$P$2:$R$51,3,FALSE)</f>
        <v>13</v>
      </c>
      <c r="F206" s="9" t="s">
        <v>757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8.8000000000000007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13.7</v>
      </c>
      <c r="Y206" s="9">
        <v>5.71</v>
      </c>
      <c r="Z206" s="9">
        <v>8.56</v>
      </c>
      <c r="AA206" s="9" t="s">
        <v>1877</v>
      </c>
      <c r="AB206" s="9">
        <v>0</v>
      </c>
      <c r="AC206" s="9">
        <v>0</v>
      </c>
      <c r="AD206" s="9">
        <v>0</v>
      </c>
      <c r="AE206" s="9">
        <v>0</v>
      </c>
      <c r="AF206" s="9">
        <v>0</v>
      </c>
      <c r="AG206" s="9" t="s">
        <v>1877</v>
      </c>
      <c r="AH206" s="9">
        <v>0</v>
      </c>
      <c r="AI206" s="9" t="s">
        <v>1877</v>
      </c>
      <c r="AJ206" s="9" t="s">
        <v>1877</v>
      </c>
      <c r="AK206" s="9" t="s">
        <v>1877</v>
      </c>
      <c r="AL206" s="9" t="s">
        <v>1877</v>
      </c>
      <c r="AM206" s="9" t="s">
        <v>1877</v>
      </c>
      <c r="AN206" s="9" t="s">
        <v>1877</v>
      </c>
      <c r="AO206" s="9" t="s">
        <v>1877</v>
      </c>
    </row>
    <row r="207" spans="1:41" x14ac:dyDescent="0.3">
      <c r="A207" s="7">
        <v>204</v>
      </c>
      <c r="B207" s="7" t="s">
        <v>444</v>
      </c>
      <c r="C207" s="8">
        <f>VLOOKUP(D207,ItemTexture!$D$2:$E$336,2,FALSE)</f>
        <v>317</v>
      </c>
      <c r="D207" s="8" t="s">
        <v>1836</v>
      </c>
      <c r="E207" s="9">
        <f>VLOOKUP(F207,Sheet3!$P$2:$R$51,3,FALSE)</f>
        <v>13</v>
      </c>
      <c r="F207" s="9" t="s">
        <v>757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5.8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3.96</v>
      </c>
      <c r="Y207" s="9">
        <v>6.6</v>
      </c>
      <c r="Z207" s="9">
        <v>4.95</v>
      </c>
      <c r="AA207" s="9" t="s">
        <v>1877</v>
      </c>
      <c r="AB207" s="9">
        <v>0</v>
      </c>
      <c r="AC207" s="9">
        <v>0</v>
      </c>
      <c r="AD207" s="9">
        <v>0</v>
      </c>
      <c r="AE207" s="9">
        <v>0</v>
      </c>
      <c r="AF207" s="9">
        <v>0</v>
      </c>
      <c r="AG207" s="9" t="s">
        <v>1877</v>
      </c>
      <c r="AH207" s="9">
        <v>0</v>
      </c>
      <c r="AI207" s="9" t="s">
        <v>1877</v>
      </c>
      <c r="AJ207" s="9" t="s">
        <v>1877</v>
      </c>
      <c r="AK207" s="9" t="s">
        <v>1877</v>
      </c>
      <c r="AL207" s="9" t="s">
        <v>1877</v>
      </c>
      <c r="AM207" s="9" t="s">
        <v>1877</v>
      </c>
      <c r="AN207" s="9" t="s">
        <v>1877</v>
      </c>
      <c r="AO207" s="9" t="s">
        <v>1877</v>
      </c>
    </row>
    <row r="208" spans="1:41" x14ac:dyDescent="0.3">
      <c r="A208" s="7">
        <v>205</v>
      </c>
      <c r="B208" s="7" t="s">
        <v>445</v>
      </c>
      <c r="C208" s="8">
        <f>VLOOKUP(D208,ItemTexture!$D$2:$E$336,2,FALSE)</f>
        <v>317</v>
      </c>
      <c r="D208" s="8" t="s">
        <v>1836</v>
      </c>
      <c r="E208" s="9">
        <f>VLOOKUP(F208,Sheet3!$P$2:$R$51,3,FALSE)</f>
        <v>13</v>
      </c>
      <c r="F208" s="9" t="s">
        <v>757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6.1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4.3499999999999996</v>
      </c>
      <c r="Y208" s="9">
        <v>7.25</v>
      </c>
      <c r="Z208" s="9">
        <v>5.44</v>
      </c>
      <c r="AA208" s="9" t="s">
        <v>1877</v>
      </c>
      <c r="AB208" s="9">
        <v>0</v>
      </c>
      <c r="AC208" s="9">
        <v>0</v>
      </c>
      <c r="AD208" s="9">
        <v>0</v>
      </c>
      <c r="AE208" s="9">
        <v>0</v>
      </c>
      <c r="AF208" s="9">
        <v>0</v>
      </c>
      <c r="AG208" s="9" t="s">
        <v>1877</v>
      </c>
      <c r="AH208" s="9">
        <v>0</v>
      </c>
      <c r="AI208" s="9" t="s">
        <v>1877</v>
      </c>
      <c r="AJ208" s="9" t="s">
        <v>1877</v>
      </c>
      <c r="AK208" s="9" t="s">
        <v>1877</v>
      </c>
      <c r="AL208" s="9" t="s">
        <v>1877</v>
      </c>
      <c r="AM208" s="9" t="s">
        <v>1877</v>
      </c>
      <c r="AN208" s="9" t="s">
        <v>1877</v>
      </c>
      <c r="AO208" s="9" t="s">
        <v>1877</v>
      </c>
    </row>
    <row r="209" spans="1:41" x14ac:dyDescent="0.3">
      <c r="A209" s="7">
        <v>206</v>
      </c>
      <c r="B209" s="7" t="s">
        <v>446</v>
      </c>
      <c r="C209" s="8">
        <f>VLOOKUP(D209,ItemTexture!$D$2:$E$336,2,FALSE)</f>
        <v>317</v>
      </c>
      <c r="D209" s="8" t="s">
        <v>1836</v>
      </c>
      <c r="E209" s="9">
        <f>VLOOKUP(F209,Sheet3!$P$2:$R$51,3,FALSE)</f>
        <v>13</v>
      </c>
      <c r="F209" s="9" t="s">
        <v>757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8.8000000000000007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6.85</v>
      </c>
      <c r="Y209" s="9">
        <v>11.42</v>
      </c>
      <c r="Z209" s="9">
        <v>8.56</v>
      </c>
      <c r="AA209" s="9" t="s">
        <v>1877</v>
      </c>
      <c r="AB209" s="9">
        <v>0</v>
      </c>
      <c r="AC209" s="9">
        <v>0</v>
      </c>
      <c r="AD209" s="9">
        <v>0</v>
      </c>
      <c r="AE209" s="9">
        <v>0</v>
      </c>
      <c r="AF209" s="9">
        <v>0</v>
      </c>
      <c r="AG209" s="9" t="s">
        <v>1877</v>
      </c>
      <c r="AH209" s="9">
        <v>0</v>
      </c>
      <c r="AI209" s="9" t="s">
        <v>1877</v>
      </c>
      <c r="AJ209" s="9" t="s">
        <v>1877</v>
      </c>
      <c r="AK209" s="9" t="s">
        <v>1877</v>
      </c>
      <c r="AL209" s="9" t="s">
        <v>1877</v>
      </c>
      <c r="AM209" s="9" t="s">
        <v>1877</v>
      </c>
      <c r="AN209" s="9" t="s">
        <v>1877</v>
      </c>
      <c r="AO209" s="9" t="s">
        <v>1877</v>
      </c>
    </row>
    <row r="210" spans="1:41" x14ac:dyDescent="0.3">
      <c r="A210" s="7">
        <v>207</v>
      </c>
      <c r="B210" s="7" t="s">
        <v>447</v>
      </c>
      <c r="C210" s="8">
        <f>VLOOKUP(D210,ItemTexture!$D$2:$E$336,2,FALSE)</f>
        <v>321</v>
      </c>
      <c r="D210" s="8" t="s">
        <v>1840</v>
      </c>
      <c r="E210" s="9">
        <f>VLOOKUP(F210,Sheet3!$P$2:$R$51,3,FALSE)</f>
        <v>13</v>
      </c>
      <c r="F210" s="9" t="s">
        <v>757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5.8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3.96</v>
      </c>
      <c r="Y210" s="9">
        <v>3.3</v>
      </c>
      <c r="Z210" s="9">
        <v>9.9</v>
      </c>
      <c r="AA210" s="9" t="s">
        <v>1877</v>
      </c>
      <c r="AB210" s="9">
        <v>0</v>
      </c>
      <c r="AC210" s="9">
        <v>0</v>
      </c>
      <c r="AD210" s="9">
        <v>0</v>
      </c>
      <c r="AE210" s="9">
        <v>0</v>
      </c>
      <c r="AF210" s="9">
        <v>0</v>
      </c>
      <c r="AG210" s="9" t="s">
        <v>1877</v>
      </c>
      <c r="AH210" s="9">
        <v>0</v>
      </c>
      <c r="AI210" s="9" t="s">
        <v>1877</v>
      </c>
      <c r="AJ210" s="9" t="s">
        <v>1877</v>
      </c>
      <c r="AK210" s="9" t="s">
        <v>1877</v>
      </c>
      <c r="AL210" s="9" t="s">
        <v>1877</v>
      </c>
      <c r="AM210" s="9" t="s">
        <v>1877</v>
      </c>
      <c r="AN210" s="9" t="s">
        <v>1877</v>
      </c>
      <c r="AO210" s="9" t="s">
        <v>1877</v>
      </c>
    </row>
    <row r="211" spans="1:41" x14ac:dyDescent="0.3">
      <c r="A211" s="7">
        <v>208</v>
      </c>
      <c r="B211" s="7" t="s">
        <v>448</v>
      </c>
      <c r="C211" s="8">
        <f>VLOOKUP(D211,ItemTexture!$D$2:$E$336,2,FALSE)</f>
        <v>321</v>
      </c>
      <c r="D211" s="8" t="s">
        <v>1840</v>
      </c>
      <c r="E211" s="9">
        <f>VLOOKUP(F211,Sheet3!$P$2:$R$51,3,FALSE)</f>
        <v>13</v>
      </c>
      <c r="F211" s="9" t="s">
        <v>757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6.1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4.3499999999999996</v>
      </c>
      <c r="Y211" s="9">
        <v>3.63</v>
      </c>
      <c r="Z211" s="9">
        <v>10.88</v>
      </c>
      <c r="AA211" s="9" t="s">
        <v>1877</v>
      </c>
      <c r="AB211" s="9">
        <v>0</v>
      </c>
      <c r="AC211" s="9">
        <v>0</v>
      </c>
      <c r="AD211" s="9">
        <v>0</v>
      </c>
      <c r="AE211" s="9">
        <v>0</v>
      </c>
      <c r="AF211" s="9">
        <v>0</v>
      </c>
      <c r="AG211" s="9" t="s">
        <v>1877</v>
      </c>
      <c r="AH211" s="9">
        <v>0</v>
      </c>
      <c r="AI211" s="9" t="s">
        <v>1877</v>
      </c>
      <c r="AJ211" s="9" t="s">
        <v>1877</v>
      </c>
      <c r="AK211" s="9" t="s">
        <v>1877</v>
      </c>
      <c r="AL211" s="9" t="s">
        <v>1877</v>
      </c>
      <c r="AM211" s="9" t="s">
        <v>1877</v>
      </c>
      <c r="AN211" s="9" t="s">
        <v>1877</v>
      </c>
      <c r="AO211" s="9" t="s">
        <v>1877</v>
      </c>
    </row>
    <row r="212" spans="1:41" x14ac:dyDescent="0.3">
      <c r="A212" s="7">
        <v>209</v>
      </c>
      <c r="B212" s="7" t="s">
        <v>449</v>
      </c>
      <c r="C212" s="8">
        <f>VLOOKUP(D212,ItemTexture!$D$2:$E$336,2,FALSE)</f>
        <v>321</v>
      </c>
      <c r="D212" s="8" t="s">
        <v>1840</v>
      </c>
      <c r="E212" s="9">
        <f>VLOOKUP(F212,Sheet3!$P$2:$R$51,3,FALSE)</f>
        <v>13</v>
      </c>
      <c r="F212" s="9" t="s">
        <v>757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8.8000000000000007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6.85</v>
      </c>
      <c r="Y212" s="9">
        <v>5.71</v>
      </c>
      <c r="Z212" s="9">
        <v>17.12</v>
      </c>
      <c r="AA212" s="9" t="s">
        <v>1877</v>
      </c>
      <c r="AB212" s="9">
        <v>0</v>
      </c>
      <c r="AC212" s="9">
        <v>0</v>
      </c>
      <c r="AD212" s="9">
        <v>0</v>
      </c>
      <c r="AE212" s="9">
        <v>0</v>
      </c>
      <c r="AF212" s="9">
        <v>0</v>
      </c>
      <c r="AG212" s="9" t="s">
        <v>1877</v>
      </c>
      <c r="AH212" s="9">
        <v>0</v>
      </c>
      <c r="AI212" s="9" t="s">
        <v>1877</v>
      </c>
      <c r="AJ212" s="9" t="s">
        <v>1877</v>
      </c>
      <c r="AK212" s="9" t="s">
        <v>1877</v>
      </c>
      <c r="AL212" s="9" t="s">
        <v>1877</v>
      </c>
      <c r="AM212" s="9" t="s">
        <v>1877</v>
      </c>
      <c r="AN212" s="9" t="s">
        <v>1877</v>
      </c>
      <c r="AO212" s="9" t="s">
        <v>1877</v>
      </c>
    </row>
    <row r="213" spans="1:41" x14ac:dyDescent="0.3">
      <c r="A213" s="11">
        <v>210</v>
      </c>
      <c r="B213" s="7" t="s">
        <v>450</v>
      </c>
      <c r="C213" s="8">
        <f>VLOOKUP(D213,ItemTexture!$D$2:$E$336,2,FALSE)</f>
        <v>312</v>
      </c>
      <c r="D213" s="8" t="s">
        <v>1831</v>
      </c>
      <c r="E213" s="9">
        <f>VLOOKUP(F213,Sheet3!$P$2:$R$51,3,FALSE)</f>
        <v>13</v>
      </c>
      <c r="F213" s="9" t="s">
        <v>757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3.5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4.12</v>
      </c>
      <c r="Y213" s="9">
        <v>3.44</v>
      </c>
      <c r="Z213" s="9">
        <v>5.16</v>
      </c>
      <c r="AA213" s="9" t="s">
        <v>1877</v>
      </c>
      <c r="AB213" s="9">
        <v>0</v>
      </c>
      <c r="AC213" s="9">
        <v>0</v>
      </c>
      <c r="AD213" s="9">
        <v>0</v>
      </c>
      <c r="AE213" s="9">
        <v>0</v>
      </c>
      <c r="AF213" s="9">
        <v>0</v>
      </c>
      <c r="AG213" s="9" t="s">
        <v>1877</v>
      </c>
      <c r="AH213" s="9">
        <v>0</v>
      </c>
      <c r="AI213" s="9" t="s">
        <v>1877</v>
      </c>
      <c r="AJ213" s="9" t="s">
        <v>1877</v>
      </c>
      <c r="AK213" s="9" t="s">
        <v>1877</v>
      </c>
      <c r="AL213" s="9" t="s">
        <v>1877</v>
      </c>
      <c r="AM213" s="9" t="s">
        <v>1877</v>
      </c>
      <c r="AN213" s="9" t="s">
        <v>1877</v>
      </c>
      <c r="AO213" s="9" t="s">
        <v>1877</v>
      </c>
    </row>
    <row r="214" spans="1:41" x14ac:dyDescent="0.3">
      <c r="A214" s="11">
        <v>211</v>
      </c>
      <c r="B214" s="7" t="s">
        <v>451</v>
      </c>
      <c r="C214" s="8">
        <f>VLOOKUP(D214,ItemTexture!$D$2:$E$336,2,FALSE)</f>
        <v>316</v>
      </c>
      <c r="D214" s="8" t="s">
        <v>1863</v>
      </c>
      <c r="E214" s="9">
        <f>VLOOKUP(F214,Sheet3!$P$2:$R$51,3,FALSE)</f>
        <v>13</v>
      </c>
      <c r="F214" s="9" t="s">
        <v>757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11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19.05</v>
      </c>
      <c r="Y214" s="9">
        <v>7.94</v>
      </c>
      <c r="Z214" s="9">
        <v>11.9</v>
      </c>
      <c r="AA214" s="9" t="s">
        <v>1877</v>
      </c>
      <c r="AB214" s="9">
        <v>0</v>
      </c>
      <c r="AC214" s="9">
        <v>0</v>
      </c>
      <c r="AD214" s="9">
        <v>0</v>
      </c>
      <c r="AE214" s="9">
        <v>0</v>
      </c>
      <c r="AF214" s="9">
        <v>0</v>
      </c>
      <c r="AG214" s="9" t="s">
        <v>1877</v>
      </c>
      <c r="AH214" s="9">
        <v>0</v>
      </c>
      <c r="AI214" s="9" t="s">
        <v>1877</v>
      </c>
      <c r="AJ214" s="9" t="s">
        <v>1877</v>
      </c>
      <c r="AK214" s="9" t="s">
        <v>1877</v>
      </c>
      <c r="AL214" s="9" t="s">
        <v>1877</v>
      </c>
      <c r="AM214" s="9" t="s">
        <v>1877</v>
      </c>
      <c r="AN214" s="9" t="s">
        <v>1877</v>
      </c>
      <c r="AO214" s="9" t="s">
        <v>1877</v>
      </c>
    </row>
    <row r="215" spans="1:41" x14ac:dyDescent="0.3">
      <c r="A215" s="7">
        <v>212</v>
      </c>
      <c r="B215" s="7" t="s">
        <v>452</v>
      </c>
      <c r="C215" s="8">
        <f>VLOOKUP(D215,ItemTexture!$D$2:$E$336,2,FALSE)</f>
        <v>316</v>
      </c>
      <c r="D215" s="8" t="s">
        <v>1863</v>
      </c>
      <c r="E215" s="9">
        <f>VLOOKUP(F215,Sheet3!$P$2:$R$51,3,FALSE)</f>
        <v>13</v>
      </c>
      <c r="F215" s="9" t="s">
        <v>757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19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22.61</v>
      </c>
      <c r="Y215" s="9">
        <v>9.42</v>
      </c>
      <c r="Z215" s="9">
        <v>14.13</v>
      </c>
      <c r="AA215" s="9" t="s">
        <v>1877</v>
      </c>
      <c r="AB215" s="9">
        <v>0</v>
      </c>
      <c r="AC215" s="9">
        <v>0</v>
      </c>
      <c r="AD215" s="9">
        <v>0</v>
      </c>
      <c r="AE215" s="9">
        <v>0</v>
      </c>
      <c r="AF215" s="9">
        <v>0</v>
      </c>
      <c r="AG215" s="9" t="s">
        <v>1877</v>
      </c>
      <c r="AH215" s="9">
        <v>0</v>
      </c>
      <c r="AI215" s="9" t="s">
        <v>1877</v>
      </c>
      <c r="AJ215" s="9" t="s">
        <v>1877</v>
      </c>
      <c r="AK215" s="9" t="s">
        <v>1877</v>
      </c>
      <c r="AL215" s="9" t="s">
        <v>1877</v>
      </c>
      <c r="AM215" s="9" t="s">
        <v>1877</v>
      </c>
      <c r="AN215" s="9" t="s">
        <v>1877</v>
      </c>
      <c r="AO215" s="9" t="s">
        <v>1877</v>
      </c>
    </row>
    <row r="216" spans="1:41" x14ac:dyDescent="0.3">
      <c r="A216" s="7">
        <v>213</v>
      </c>
      <c r="B216" s="7" t="s">
        <v>453</v>
      </c>
      <c r="C216" s="8">
        <f>VLOOKUP(D216,ItemTexture!$D$2:$E$336,2,FALSE)</f>
        <v>316</v>
      </c>
      <c r="D216" s="8" t="s">
        <v>1863</v>
      </c>
      <c r="E216" s="9">
        <f>VLOOKUP(F216,Sheet3!$P$2:$R$51,3,FALSE)</f>
        <v>13</v>
      </c>
      <c r="F216" s="9" t="s">
        <v>757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23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27.48</v>
      </c>
      <c r="Y216" s="9">
        <v>11.45</v>
      </c>
      <c r="Z216" s="9">
        <v>17.18</v>
      </c>
      <c r="AA216" s="9" t="s">
        <v>1877</v>
      </c>
      <c r="AB216" s="9">
        <v>0</v>
      </c>
      <c r="AC216" s="9">
        <v>0</v>
      </c>
      <c r="AD216" s="9">
        <v>0</v>
      </c>
      <c r="AE216" s="9">
        <v>0</v>
      </c>
      <c r="AF216" s="9">
        <v>0</v>
      </c>
      <c r="AG216" s="9" t="s">
        <v>1877</v>
      </c>
      <c r="AH216" s="9">
        <v>0</v>
      </c>
      <c r="AI216" s="9" t="s">
        <v>1877</v>
      </c>
      <c r="AJ216" s="9" t="s">
        <v>1877</v>
      </c>
      <c r="AK216" s="9" t="s">
        <v>1877</v>
      </c>
      <c r="AL216" s="9" t="s">
        <v>1877</v>
      </c>
      <c r="AM216" s="9" t="s">
        <v>1877</v>
      </c>
      <c r="AN216" s="9" t="s">
        <v>1877</v>
      </c>
      <c r="AO216" s="9" t="s">
        <v>1877</v>
      </c>
    </row>
    <row r="217" spans="1:41" x14ac:dyDescent="0.3">
      <c r="A217" s="7">
        <v>214</v>
      </c>
      <c r="B217" s="7" t="s">
        <v>454</v>
      </c>
      <c r="C217" s="8">
        <f>VLOOKUP(D217,ItemTexture!$D$2:$E$336,2,FALSE)</f>
        <v>320</v>
      </c>
      <c r="D217" s="8" t="s">
        <v>1864</v>
      </c>
      <c r="E217" s="9">
        <f>VLOOKUP(F217,Sheet3!$P$2:$R$51,3,FALSE)</f>
        <v>13</v>
      </c>
      <c r="F217" s="9" t="s">
        <v>757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11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9.52</v>
      </c>
      <c r="Y217" s="9">
        <v>15.87</v>
      </c>
      <c r="Z217" s="9">
        <v>11.9</v>
      </c>
      <c r="AA217" s="9" t="s">
        <v>1877</v>
      </c>
      <c r="AB217" s="9">
        <v>0</v>
      </c>
      <c r="AC217" s="9">
        <v>0</v>
      </c>
      <c r="AD217" s="9">
        <v>0</v>
      </c>
      <c r="AE217" s="9">
        <v>0</v>
      </c>
      <c r="AF217" s="9">
        <v>0</v>
      </c>
      <c r="AG217" s="9" t="s">
        <v>1877</v>
      </c>
      <c r="AH217" s="9">
        <v>0</v>
      </c>
      <c r="AI217" s="9" t="s">
        <v>1877</v>
      </c>
      <c r="AJ217" s="9" t="s">
        <v>1877</v>
      </c>
      <c r="AK217" s="9" t="s">
        <v>1877</v>
      </c>
      <c r="AL217" s="9" t="s">
        <v>1877</v>
      </c>
      <c r="AM217" s="9" t="s">
        <v>1877</v>
      </c>
      <c r="AN217" s="9" t="s">
        <v>1877</v>
      </c>
      <c r="AO217" s="9" t="s">
        <v>1877</v>
      </c>
    </row>
    <row r="218" spans="1:41" x14ac:dyDescent="0.3">
      <c r="A218" s="7">
        <v>215</v>
      </c>
      <c r="B218" s="7" t="s">
        <v>455</v>
      </c>
      <c r="C218" s="8">
        <f>VLOOKUP(D218,ItemTexture!$D$2:$E$336,2,FALSE)</f>
        <v>320</v>
      </c>
      <c r="D218" s="8" t="s">
        <v>1864</v>
      </c>
      <c r="E218" s="9">
        <f>VLOOKUP(F218,Sheet3!$P$2:$R$51,3,FALSE)</f>
        <v>13</v>
      </c>
      <c r="F218" s="9" t="s">
        <v>757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19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9">
        <v>11.31</v>
      </c>
      <c r="Y218" s="9">
        <v>18.84</v>
      </c>
      <c r="Z218" s="9">
        <v>14.13</v>
      </c>
      <c r="AA218" s="9" t="s">
        <v>1877</v>
      </c>
      <c r="AB218" s="9">
        <v>0</v>
      </c>
      <c r="AC218" s="9">
        <v>0</v>
      </c>
      <c r="AD218" s="9">
        <v>0</v>
      </c>
      <c r="AE218" s="9">
        <v>0</v>
      </c>
      <c r="AF218" s="9">
        <v>0</v>
      </c>
      <c r="AG218" s="9" t="s">
        <v>1877</v>
      </c>
      <c r="AH218" s="9">
        <v>0</v>
      </c>
      <c r="AI218" s="9" t="s">
        <v>1877</v>
      </c>
      <c r="AJ218" s="9" t="s">
        <v>1877</v>
      </c>
      <c r="AK218" s="9" t="s">
        <v>1877</v>
      </c>
      <c r="AL218" s="9" t="s">
        <v>1877</v>
      </c>
      <c r="AM218" s="9" t="s">
        <v>1877</v>
      </c>
      <c r="AN218" s="9" t="s">
        <v>1877</v>
      </c>
      <c r="AO218" s="9" t="s">
        <v>1877</v>
      </c>
    </row>
    <row r="219" spans="1:41" x14ac:dyDescent="0.3">
      <c r="A219" s="7">
        <v>216</v>
      </c>
      <c r="B219" s="7" t="s">
        <v>456</v>
      </c>
      <c r="C219" s="8">
        <f>VLOOKUP(D219,ItemTexture!$D$2:$E$336,2,FALSE)</f>
        <v>320</v>
      </c>
      <c r="D219" s="8" t="s">
        <v>1864</v>
      </c>
      <c r="E219" s="9">
        <f>VLOOKUP(F219,Sheet3!$P$2:$R$51,3,FALSE)</f>
        <v>13</v>
      </c>
      <c r="F219" s="9" t="s">
        <v>757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23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13.74</v>
      </c>
      <c r="Y219" s="9">
        <v>22.9</v>
      </c>
      <c r="Z219" s="9">
        <v>17.18</v>
      </c>
      <c r="AA219" s="9" t="s">
        <v>1877</v>
      </c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9" t="s">
        <v>1877</v>
      </c>
      <c r="AH219" s="9">
        <v>0</v>
      </c>
      <c r="AI219" s="9" t="s">
        <v>1877</v>
      </c>
      <c r="AJ219" s="9" t="s">
        <v>1877</v>
      </c>
      <c r="AK219" s="9" t="s">
        <v>1877</v>
      </c>
      <c r="AL219" s="9" t="s">
        <v>1877</v>
      </c>
      <c r="AM219" s="9" t="s">
        <v>1877</v>
      </c>
      <c r="AN219" s="9" t="s">
        <v>1877</v>
      </c>
      <c r="AO219" s="9" t="s">
        <v>1877</v>
      </c>
    </row>
    <row r="220" spans="1:41" x14ac:dyDescent="0.3">
      <c r="A220" s="7">
        <v>217</v>
      </c>
      <c r="B220" s="7" t="s">
        <v>457</v>
      </c>
      <c r="C220" s="8">
        <f>VLOOKUP(D220,ItemTexture!$D$2:$E$336,2,FALSE)</f>
        <v>324</v>
      </c>
      <c r="D220" s="8" t="s">
        <v>1865</v>
      </c>
      <c r="E220" s="9">
        <f>VLOOKUP(F220,Sheet3!$P$2:$R$51,3,FALSE)</f>
        <v>13</v>
      </c>
      <c r="F220" s="9" t="s">
        <v>757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11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9">
        <v>9.52</v>
      </c>
      <c r="Y220" s="9">
        <v>7.94</v>
      </c>
      <c r="Z220" s="9">
        <v>23.81</v>
      </c>
      <c r="AA220" s="9" t="s">
        <v>1877</v>
      </c>
      <c r="AB220" s="9">
        <v>0</v>
      </c>
      <c r="AC220" s="9">
        <v>0</v>
      </c>
      <c r="AD220" s="9">
        <v>0</v>
      </c>
      <c r="AE220" s="9">
        <v>0</v>
      </c>
      <c r="AF220" s="9">
        <v>0</v>
      </c>
      <c r="AG220" s="9" t="s">
        <v>1877</v>
      </c>
      <c r="AH220" s="9">
        <v>0</v>
      </c>
      <c r="AI220" s="9" t="s">
        <v>1877</v>
      </c>
      <c r="AJ220" s="9" t="s">
        <v>1877</v>
      </c>
      <c r="AK220" s="9" t="s">
        <v>1877</v>
      </c>
      <c r="AL220" s="9" t="s">
        <v>1877</v>
      </c>
      <c r="AM220" s="9" t="s">
        <v>1877</v>
      </c>
      <c r="AN220" s="9" t="s">
        <v>1877</v>
      </c>
      <c r="AO220" s="9" t="s">
        <v>1877</v>
      </c>
    </row>
    <row r="221" spans="1:41" x14ac:dyDescent="0.3">
      <c r="A221" s="7">
        <v>218</v>
      </c>
      <c r="B221" s="7" t="s">
        <v>458</v>
      </c>
      <c r="C221" s="8">
        <f>VLOOKUP(D221,ItemTexture!$D$2:$E$336,2,FALSE)</f>
        <v>324</v>
      </c>
      <c r="D221" s="8" t="s">
        <v>1865</v>
      </c>
      <c r="E221" s="9">
        <f>VLOOKUP(F221,Sheet3!$P$2:$R$51,3,FALSE)</f>
        <v>13</v>
      </c>
      <c r="F221" s="9" t="s">
        <v>757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19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11.31</v>
      </c>
      <c r="Y221" s="9">
        <v>9.42</v>
      </c>
      <c r="Z221" s="9">
        <v>28.27</v>
      </c>
      <c r="AA221" s="9" t="s">
        <v>1877</v>
      </c>
      <c r="AB221" s="9">
        <v>0</v>
      </c>
      <c r="AC221" s="9">
        <v>0</v>
      </c>
      <c r="AD221" s="9">
        <v>0</v>
      </c>
      <c r="AE221" s="9">
        <v>0</v>
      </c>
      <c r="AF221" s="9">
        <v>0</v>
      </c>
      <c r="AG221" s="9" t="s">
        <v>1877</v>
      </c>
      <c r="AH221" s="9">
        <v>0</v>
      </c>
      <c r="AI221" s="9" t="s">
        <v>1877</v>
      </c>
      <c r="AJ221" s="9" t="s">
        <v>1877</v>
      </c>
      <c r="AK221" s="9" t="s">
        <v>1877</v>
      </c>
      <c r="AL221" s="9" t="s">
        <v>1877</v>
      </c>
      <c r="AM221" s="9" t="s">
        <v>1877</v>
      </c>
      <c r="AN221" s="9" t="s">
        <v>1877</v>
      </c>
      <c r="AO221" s="9" t="s">
        <v>1877</v>
      </c>
    </row>
    <row r="222" spans="1:41" x14ac:dyDescent="0.3">
      <c r="A222" s="7">
        <v>219</v>
      </c>
      <c r="B222" s="7" t="s">
        <v>459</v>
      </c>
      <c r="C222" s="8">
        <f>VLOOKUP(D222,ItemTexture!$D$2:$E$336,2,FALSE)</f>
        <v>324</v>
      </c>
      <c r="D222" s="8" t="s">
        <v>1865</v>
      </c>
      <c r="E222" s="9">
        <f>VLOOKUP(F222,Sheet3!$P$2:$R$51,3,FALSE)</f>
        <v>13</v>
      </c>
      <c r="F222" s="9" t="s">
        <v>757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9">
        <v>23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13.74</v>
      </c>
      <c r="Y222" s="9">
        <v>11.45</v>
      </c>
      <c r="Z222" s="9">
        <v>34.35</v>
      </c>
      <c r="AA222" s="9" t="s">
        <v>1877</v>
      </c>
      <c r="AB222" s="9">
        <v>0</v>
      </c>
      <c r="AC222" s="9">
        <v>0</v>
      </c>
      <c r="AD222" s="9">
        <v>0</v>
      </c>
      <c r="AE222" s="9">
        <v>0</v>
      </c>
      <c r="AF222" s="9">
        <v>0</v>
      </c>
      <c r="AG222" s="9" t="s">
        <v>1877</v>
      </c>
      <c r="AH222" s="9">
        <v>0</v>
      </c>
      <c r="AI222" s="9" t="s">
        <v>1877</v>
      </c>
      <c r="AJ222" s="9" t="s">
        <v>1877</v>
      </c>
      <c r="AK222" s="9" t="s">
        <v>1877</v>
      </c>
      <c r="AL222" s="9" t="s">
        <v>1877</v>
      </c>
      <c r="AM222" s="9" t="s">
        <v>1877</v>
      </c>
      <c r="AN222" s="9" t="s">
        <v>1877</v>
      </c>
      <c r="AO222" s="9" t="s">
        <v>1877</v>
      </c>
    </row>
    <row r="223" spans="1:41" x14ac:dyDescent="0.3">
      <c r="A223" s="11">
        <v>220</v>
      </c>
      <c r="B223" s="7" t="s">
        <v>460</v>
      </c>
      <c r="C223" s="8">
        <f>VLOOKUP(D223,ItemTexture!$D$2:$E$336,2,FALSE)</f>
        <v>314</v>
      </c>
      <c r="D223" s="8" t="s">
        <v>1833</v>
      </c>
      <c r="E223" s="9">
        <f>VLOOKUP(F223,Sheet3!$P$2:$R$51,3,FALSE)</f>
        <v>13</v>
      </c>
      <c r="F223" s="9" t="s">
        <v>757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7.8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11.68</v>
      </c>
      <c r="Y223" s="9">
        <v>4.87</v>
      </c>
      <c r="Z223" s="9">
        <v>7.3</v>
      </c>
      <c r="AA223" s="9" t="s">
        <v>1877</v>
      </c>
      <c r="AB223" s="9">
        <v>0</v>
      </c>
      <c r="AC223" s="9">
        <v>0</v>
      </c>
      <c r="AD223" s="9">
        <v>0</v>
      </c>
      <c r="AE223" s="9">
        <v>0</v>
      </c>
      <c r="AF223" s="9">
        <v>0</v>
      </c>
      <c r="AG223" s="9" t="s">
        <v>1877</v>
      </c>
      <c r="AH223" s="9">
        <v>0</v>
      </c>
      <c r="AI223" s="9" t="s">
        <v>1877</v>
      </c>
      <c r="AJ223" s="9" t="s">
        <v>1877</v>
      </c>
      <c r="AK223" s="9" t="s">
        <v>1877</v>
      </c>
      <c r="AL223" s="9" t="s">
        <v>1877</v>
      </c>
      <c r="AM223" s="9" t="s">
        <v>1877</v>
      </c>
      <c r="AN223" s="9" t="s">
        <v>1877</v>
      </c>
      <c r="AO223" s="9" t="s">
        <v>1877</v>
      </c>
    </row>
    <row r="224" spans="1:41" x14ac:dyDescent="0.3">
      <c r="A224" s="7">
        <v>221</v>
      </c>
      <c r="B224" s="7" t="s">
        <v>461</v>
      </c>
      <c r="C224" s="8">
        <f>VLOOKUP(D224,ItemTexture!$D$2:$E$336,2,FALSE)</f>
        <v>314</v>
      </c>
      <c r="D224" s="8" t="s">
        <v>1833</v>
      </c>
      <c r="E224" s="9">
        <f>VLOOKUP(F224,Sheet3!$P$2:$R$51,3,FALSE)</f>
        <v>13</v>
      </c>
      <c r="F224" s="9" t="s">
        <v>757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8.8000000000000007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13.28</v>
      </c>
      <c r="Y224" s="9">
        <v>5.53</v>
      </c>
      <c r="Z224" s="9">
        <v>8.3000000000000007</v>
      </c>
      <c r="AA224" s="9" t="s">
        <v>1877</v>
      </c>
      <c r="AB224" s="9">
        <v>0</v>
      </c>
      <c r="AC224" s="9">
        <v>0</v>
      </c>
      <c r="AD224" s="9">
        <v>0</v>
      </c>
      <c r="AE224" s="9">
        <v>0</v>
      </c>
      <c r="AF224" s="9">
        <v>0</v>
      </c>
      <c r="AG224" s="9" t="s">
        <v>1877</v>
      </c>
      <c r="AH224" s="9">
        <v>0</v>
      </c>
      <c r="AI224" s="9" t="s">
        <v>1877</v>
      </c>
      <c r="AJ224" s="9" t="s">
        <v>1877</v>
      </c>
      <c r="AK224" s="9" t="s">
        <v>1877</v>
      </c>
      <c r="AL224" s="9" t="s">
        <v>1877</v>
      </c>
      <c r="AM224" s="9" t="s">
        <v>1877</v>
      </c>
      <c r="AN224" s="9" t="s">
        <v>1877</v>
      </c>
      <c r="AO224" s="9" t="s">
        <v>1877</v>
      </c>
    </row>
    <row r="225" spans="1:41" x14ac:dyDescent="0.3">
      <c r="A225" s="7">
        <v>222</v>
      </c>
      <c r="B225" s="7" t="s">
        <v>462</v>
      </c>
      <c r="C225" s="8">
        <f>VLOOKUP(D225,ItemTexture!$D$2:$E$336,2,FALSE)</f>
        <v>314</v>
      </c>
      <c r="D225" s="8" t="s">
        <v>1833</v>
      </c>
      <c r="E225" s="9">
        <f>VLOOKUP(F225,Sheet3!$P$2:$R$51,3,FALSE)</f>
        <v>13</v>
      </c>
      <c r="F225" s="9" t="s">
        <v>757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11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X225" s="9">
        <v>18.22</v>
      </c>
      <c r="Y225" s="9">
        <v>7.59</v>
      </c>
      <c r="Z225" s="9">
        <v>11.39</v>
      </c>
      <c r="AA225" s="9" t="s">
        <v>1877</v>
      </c>
      <c r="AB225" s="9">
        <v>0</v>
      </c>
      <c r="AC225" s="9">
        <v>0</v>
      </c>
      <c r="AD225" s="9">
        <v>0</v>
      </c>
      <c r="AE225" s="9">
        <v>0</v>
      </c>
      <c r="AF225" s="9">
        <v>0</v>
      </c>
      <c r="AG225" s="9" t="s">
        <v>1877</v>
      </c>
      <c r="AH225" s="9">
        <v>0</v>
      </c>
      <c r="AI225" s="9" t="s">
        <v>1877</v>
      </c>
      <c r="AJ225" s="9" t="s">
        <v>1877</v>
      </c>
      <c r="AK225" s="9" t="s">
        <v>1877</v>
      </c>
      <c r="AL225" s="9" t="s">
        <v>1877</v>
      </c>
      <c r="AM225" s="9" t="s">
        <v>1877</v>
      </c>
      <c r="AN225" s="9" t="s">
        <v>1877</v>
      </c>
      <c r="AO225" s="9" t="s">
        <v>1877</v>
      </c>
    </row>
    <row r="226" spans="1:41" x14ac:dyDescent="0.3">
      <c r="A226" s="7">
        <v>223</v>
      </c>
      <c r="B226" s="7" t="s">
        <v>463</v>
      </c>
      <c r="C226" s="8">
        <f>VLOOKUP(D226,ItemTexture!$D$2:$E$336,2,FALSE)</f>
        <v>318</v>
      </c>
      <c r="D226" s="8" t="s">
        <v>1837</v>
      </c>
      <c r="E226" s="9">
        <f>VLOOKUP(F226,Sheet3!$P$2:$R$51,3,FALSE)</f>
        <v>13</v>
      </c>
      <c r="F226" s="9" t="s">
        <v>757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7.8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5.84</v>
      </c>
      <c r="Y226" s="9">
        <v>9.74</v>
      </c>
      <c r="Z226" s="9">
        <v>7.3</v>
      </c>
      <c r="AA226" s="9" t="s">
        <v>1877</v>
      </c>
      <c r="AB226" s="9">
        <v>0</v>
      </c>
      <c r="AC226" s="9">
        <v>0</v>
      </c>
      <c r="AD226" s="9">
        <v>0</v>
      </c>
      <c r="AE226" s="9">
        <v>0</v>
      </c>
      <c r="AF226" s="9">
        <v>0</v>
      </c>
      <c r="AG226" s="9" t="s">
        <v>1877</v>
      </c>
      <c r="AH226" s="9">
        <v>0</v>
      </c>
      <c r="AI226" s="9" t="s">
        <v>1877</v>
      </c>
      <c r="AJ226" s="9" t="s">
        <v>1877</v>
      </c>
      <c r="AK226" s="9" t="s">
        <v>1877</v>
      </c>
      <c r="AL226" s="9" t="s">
        <v>1877</v>
      </c>
      <c r="AM226" s="9" t="s">
        <v>1877</v>
      </c>
      <c r="AN226" s="9" t="s">
        <v>1877</v>
      </c>
      <c r="AO226" s="9" t="s">
        <v>1877</v>
      </c>
    </row>
    <row r="227" spans="1:41" x14ac:dyDescent="0.3">
      <c r="A227" s="7">
        <v>224</v>
      </c>
      <c r="B227" s="7" t="s">
        <v>464</v>
      </c>
      <c r="C227" s="8">
        <f>VLOOKUP(D227,ItemTexture!$D$2:$E$336,2,FALSE)</f>
        <v>318</v>
      </c>
      <c r="D227" s="8" t="s">
        <v>1837</v>
      </c>
      <c r="E227" s="9">
        <f>VLOOKUP(F227,Sheet3!$P$2:$R$51,3,FALSE)</f>
        <v>13</v>
      </c>
      <c r="F227" s="9" t="s">
        <v>757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8.8000000000000007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X227" s="9">
        <v>6.64</v>
      </c>
      <c r="Y227" s="9">
        <v>11.06</v>
      </c>
      <c r="Z227" s="9">
        <v>8.3000000000000007</v>
      </c>
      <c r="AA227" s="9" t="s">
        <v>1877</v>
      </c>
      <c r="AB227" s="9">
        <v>0</v>
      </c>
      <c r="AC227" s="9">
        <v>0</v>
      </c>
      <c r="AD227" s="9">
        <v>0</v>
      </c>
      <c r="AE227" s="9">
        <v>0</v>
      </c>
      <c r="AF227" s="9">
        <v>0</v>
      </c>
      <c r="AG227" s="9" t="s">
        <v>1877</v>
      </c>
      <c r="AH227" s="9">
        <v>0</v>
      </c>
      <c r="AI227" s="9" t="s">
        <v>1877</v>
      </c>
      <c r="AJ227" s="9" t="s">
        <v>1877</v>
      </c>
      <c r="AK227" s="9" t="s">
        <v>1877</v>
      </c>
      <c r="AL227" s="9" t="s">
        <v>1877</v>
      </c>
      <c r="AM227" s="9" t="s">
        <v>1877</v>
      </c>
      <c r="AN227" s="9" t="s">
        <v>1877</v>
      </c>
      <c r="AO227" s="9" t="s">
        <v>1877</v>
      </c>
    </row>
    <row r="228" spans="1:41" x14ac:dyDescent="0.3">
      <c r="A228" s="7">
        <v>225</v>
      </c>
      <c r="B228" s="7" t="s">
        <v>465</v>
      </c>
      <c r="C228" s="8">
        <f>VLOOKUP(D228,ItemTexture!$D$2:$E$336,2,FALSE)</f>
        <v>318</v>
      </c>
      <c r="D228" s="8" t="s">
        <v>1837</v>
      </c>
      <c r="E228" s="9">
        <f>VLOOKUP(F228,Sheet3!$P$2:$R$51,3,FALSE)</f>
        <v>13</v>
      </c>
      <c r="F228" s="9" t="s">
        <v>757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  <c r="M228" s="9">
        <v>11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9.11</v>
      </c>
      <c r="Y228" s="9">
        <v>15.18</v>
      </c>
      <c r="Z228" s="9">
        <v>11.39</v>
      </c>
      <c r="AA228" s="9" t="s">
        <v>1877</v>
      </c>
      <c r="AB228" s="9">
        <v>0</v>
      </c>
      <c r="AC228" s="9">
        <v>0</v>
      </c>
      <c r="AD228" s="9">
        <v>0</v>
      </c>
      <c r="AE228" s="9">
        <v>0</v>
      </c>
      <c r="AF228" s="9">
        <v>0</v>
      </c>
      <c r="AG228" s="9" t="s">
        <v>1877</v>
      </c>
      <c r="AH228" s="9">
        <v>0</v>
      </c>
      <c r="AI228" s="9" t="s">
        <v>1877</v>
      </c>
      <c r="AJ228" s="9" t="s">
        <v>1877</v>
      </c>
      <c r="AK228" s="9" t="s">
        <v>1877</v>
      </c>
      <c r="AL228" s="9" t="s">
        <v>1877</v>
      </c>
      <c r="AM228" s="9" t="s">
        <v>1877</v>
      </c>
      <c r="AN228" s="9" t="s">
        <v>1877</v>
      </c>
      <c r="AO228" s="9" t="s">
        <v>1877</v>
      </c>
    </row>
    <row r="229" spans="1:41" x14ac:dyDescent="0.3">
      <c r="A229" s="7">
        <v>226</v>
      </c>
      <c r="B229" s="7" t="s">
        <v>466</v>
      </c>
      <c r="C229" s="8">
        <f>VLOOKUP(D229,ItemTexture!$D$2:$E$336,2,FALSE)</f>
        <v>322</v>
      </c>
      <c r="D229" s="8" t="s">
        <v>1841</v>
      </c>
      <c r="E229" s="9">
        <f>VLOOKUP(F229,Sheet3!$P$2:$R$51,3,FALSE)</f>
        <v>13</v>
      </c>
      <c r="F229" s="9" t="s">
        <v>757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  <c r="M229" s="9">
        <v>7.8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0</v>
      </c>
      <c r="X229" s="9">
        <v>5.84</v>
      </c>
      <c r="Y229" s="9">
        <v>4.87</v>
      </c>
      <c r="Z229" s="9">
        <v>14.6</v>
      </c>
      <c r="AA229" s="9" t="s">
        <v>1877</v>
      </c>
      <c r="AB229" s="9">
        <v>0</v>
      </c>
      <c r="AC229" s="9">
        <v>0</v>
      </c>
      <c r="AD229" s="9">
        <v>0</v>
      </c>
      <c r="AE229" s="9">
        <v>0</v>
      </c>
      <c r="AF229" s="9">
        <v>0</v>
      </c>
      <c r="AG229" s="9" t="s">
        <v>1877</v>
      </c>
      <c r="AH229" s="9">
        <v>0</v>
      </c>
      <c r="AI229" s="9" t="s">
        <v>1877</v>
      </c>
      <c r="AJ229" s="9" t="s">
        <v>1877</v>
      </c>
      <c r="AK229" s="9" t="s">
        <v>1877</v>
      </c>
      <c r="AL229" s="9" t="s">
        <v>1877</v>
      </c>
      <c r="AM229" s="9" t="s">
        <v>1877</v>
      </c>
      <c r="AN229" s="9" t="s">
        <v>1877</v>
      </c>
      <c r="AO229" s="9" t="s">
        <v>1877</v>
      </c>
    </row>
    <row r="230" spans="1:41" x14ac:dyDescent="0.3">
      <c r="A230" s="7">
        <v>227</v>
      </c>
      <c r="B230" s="7" t="s">
        <v>467</v>
      </c>
      <c r="C230" s="8">
        <f>VLOOKUP(D230,ItemTexture!$D$2:$E$336,2,FALSE)</f>
        <v>322</v>
      </c>
      <c r="D230" s="8" t="s">
        <v>1841</v>
      </c>
      <c r="E230" s="9">
        <f>VLOOKUP(F230,Sheet3!$P$2:$R$51,3,FALSE)</f>
        <v>13</v>
      </c>
      <c r="F230" s="9" t="s">
        <v>757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8.8000000000000007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6.64</v>
      </c>
      <c r="Y230" s="9">
        <v>5.53</v>
      </c>
      <c r="Z230" s="9">
        <v>16.600000000000001</v>
      </c>
      <c r="AA230" s="9" t="s">
        <v>1877</v>
      </c>
      <c r="AB230" s="9">
        <v>0</v>
      </c>
      <c r="AC230" s="9">
        <v>0</v>
      </c>
      <c r="AD230" s="9">
        <v>0</v>
      </c>
      <c r="AE230" s="9">
        <v>0</v>
      </c>
      <c r="AF230" s="9">
        <v>0</v>
      </c>
      <c r="AG230" s="9" t="s">
        <v>1877</v>
      </c>
      <c r="AH230" s="9">
        <v>0</v>
      </c>
      <c r="AI230" s="9" t="s">
        <v>1877</v>
      </c>
      <c r="AJ230" s="9" t="s">
        <v>1877</v>
      </c>
      <c r="AK230" s="9" t="s">
        <v>1877</v>
      </c>
      <c r="AL230" s="9" t="s">
        <v>1877</v>
      </c>
      <c r="AM230" s="9" t="s">
        <v>1877</v>
      </c>
      <c r="AN230" s="9" t="s">
        <v>1877</v>
      </c>
      <c r="AO230" s="9" t="s">
        <v>1877</v>
      </c>
    </row>
    <row r="231" spans="1:41" x14ac:dyDescent="0.3">
      <c r="A231" s="7">
        <v>228</v>
      </c>
      <c r="B231" s="7" t="s">
        <v>468</v>
      </c>
      <c r="C231" s="8">
        <f>VLOOKUP(D231,ItemTexture!$D$2:$E$336,2,FALSE)</f>
        <v>322</v>
      </c>
      <c r="D231" s="8" t="s">
        <v>1841</v>
      </c>
      <c r="E231" s="9">
        <f>VLOOKUP(F231,Sheet3!$P$2:$R$51,3,FALSE)</f>
        <v>13</v>
      </c>
      <c r="F231" s="9" t="s">
        <v>757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11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9.11</v>
      </c>
      <c r="Y231" s="9">
        <v>7.59</v>
      </c>
      <c r="Z231" s="9">
        <v>22.77</v>
      </c>
      <c r="AA231" s="9" t="s">
        <v>1877</v>
      </c>
      <c r="AB231" s="9">
        <v>0</v>
      </c>
      <c r="AC231" s="9">
        <v>0</v>
      </c>
      <c r="AD231" s="9">
        <v>0</v>
      </c>
      <c r="AE231" s="9">
        <v>0</v>
      </c>
      <c r="AF231" s="9">
        <v>0</v>
      </c>
      <c r="AG231" s="9" t="s">
        <v>1877</v>
      </c>
      <c r="AH231" s="9">
        <v>0</v>
      </c>
      <c r="AI231" s="9" t="s">
        <v>1877</v>
      </c>
      <c r="AJ231" s="9" t="s">
        <v>1877</v>
      </c>
      <c r="AK231" s="9" t="s">
        <v>1877</v>
      </c>
      <c r="AL231" s="9" t="s">
        <v>1877</v>
      </c>
      <c r="AM231" s="9" t="s">
        <v>1877</v>
      </c>
      <c r="AN231" s="9" t="s">
        <v>1877</v>
      </c>
      <c r="AO231" s="9" t="s">
        <v>1877</v>
      </c>
    </row>
    <row r="232" spans="1:41" x14ac:dyDescent="0.3">
      <c r="A232" s="11">
        <v>229</v>
      </c>
      <c r="B232" s="7" t="s">
        <v>469</v>
      </c>
      <c r="C232" s="8">
        <f>VLOOKUP(D232,ItemTexture!$D$2:$E$336,2,FALSE)</f>
        <v>315</v>
      </c>
      <c r="D232" s="8" t="s">
        <v>1866</v>
      </c>
      <c r="E232" s="9">
        <f>VLOOKUP(F232,Sheet3!$P$2:$R$51,3,FALSE)</f>
        <v>13</v>
      </c>
      <c r="F232" s="9" t="s">
        <v>757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9.8000000000000007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15.25</v>
      </c>
      <c r="Y232" s="9">
        <v>6.35</v>
      </c>
      <c r="Z232" s="9">
        <v>9.5299999999999994</v>
      </c>
      <c r="AA232" s="9" t="s">
        <v>1877</v>
      </c>
      <c r="AB232" s="9">
        <v>0</v>
      </c>
      <c r="AC232" s="9">
        <v>0</v>
      </c>
      <c r="AD232" s="9">
        <v>0</v>
      </c>
      <c r="AE232" s="9">
        <v>0</v>
      </c>
      <c r="AF232" s="9">
        <v>0</v>
      </c>
      <c r="AG232" s="9" t="s">
        <v>1877</v>
      </c>
      <c r="AH232" s="9">
        <v>0</v>
      </c>
      <c r="AI232" s="9" t="s">
        <v>1877</v>
      </c>
      <c r="AJ232" s="9" t="s">
        <v>1877</v>
      </c>
      <c r="AK232" s="9" t="s">
        <v>1877</v>
      </c>
      <c r="AL232" s="9" t="s">
        <v>1877</v>
      </c>
      <c r="AM232" s="9" t="s">
        <v>1877</v>
      </c>
      <c r="AN232" s="9" t="s">
        <v>1877</v>
      </c>
      <c r="AO232" s="9" t="s">
        <v>1877</v>
      </c>
    </row>
    <row r="233" spans="1:41" x14ac:dyDescent="0.3">
      <c r="A233" s="7">
        <v>230</v>
      </c>
      <c r="B233" s="7" t="s">
        <v>470</v>
      </c>
      <c r="C233" s="8">
        <f>VLOOKUP(D233,ItemTexture!$D$2:$E$336,2,FALSE)</f>
        <v>315</v>
      </c>
      <c r="D233" s="8" t="s">
        <v>1866</v>
      </c>
      <c r="E233" s="9">
        <f>VLOOKUP(F233,Sheet3!$P$2:$R$51,3,FALSE)</f>
        <v>13</v>
      </c>
      <c r="F233" s="9" t="s">
        <v>757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11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17.96</v>
      </c>
      <c r="Y233" s="9">
        <v>7.48</v>
      </c>
      <c r="Z233" s="9">
        <v>11.22</v>
      </c>
      <c r="AA233" s="9" t="s">
        <v>1877</v>
      </c>
      <c r="AB233" s="9">
        <v>0</v>
      </c>
      <c r="AC233" s="9">
        <v>0</v>
      </c>
      <c r="AD233" s="9">
        <v>0</v>
      </c>
      <c r="AE233" s="9">
        <v>0</v>
      </c>
      <c r="AF233" s="9">
        <v>0</v>
      </c>
      <c r="AG233" s="9" t="s">
        <v>1877</v>
      </c>
      <c r="AH233" s="9">
        <v>0</v>
      </c>
      <c r="AI233" s="9" t="s">
        <v>1877</v>
      </c>
      <c r="AJ233" s="9" t="s">
        <v>1877</v>
      </c>
      <c r="AK233" s="9" t="s">
        <v>1877</v>
      </c>
      <c r="AL233" s="9" t="s">
        <v>1877</v>
      </c>
      <c r="AM233" s="9" t="s">
        <v>1877</v>
      </c>
      <c r="AN233" s="9" t="s">
        <v>1877</v>
      </c>
      <c r="AO233" s="9" t="s">
        <v>1877</v>
      </c>
    </row>
    <row r="234" spans="1:41" x14ac:dyDescent="0.3">
      <c r="A234" s="7">
        <v>231</v>
      </c>
      <c r="B234" s="7" t="s">
        <v>471</v>
      </c>
      <c r="C234" s="8">
        <f>VLOOKUP(D234,ItemTexture!$D$2:$E$336,2,FALSE)</f>
        <v>315</v>
      </c>
      <c r="D234" s="8" t="s">
        <v>1866</v>
      </c>
      <c r="E234" s="9">
        <f>VLOOKUP(F234,Sheet3!$P$2:$R$51,3,FALSE)</f>
        <v>13</v>
      </c>
      <c r="F234" s="9" t="s">
        <v>757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19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22.87</v>
      </c>
      <c r="Y234" s="9">
        <v>9.5299999999999994</v>
      </c>
      <c r="Z234" s="9">
        <v>14.29</v>
      </c>
      <c r="AA234" s="9" t="s">
        <v>1877</v>
      </c>
      <c r="AB234" s="9">
        <v>0</v>
      </c>
      <c r="AC234" s="9">
        <v>0</v>
      </c>
      <c r="AD234" s="9">
        <v>0</v>
      </c>
      <c r="AE234" s="9">
        <v>0</v>
      </c>
      <c r="AF234" s="9">
        <v>0</v>
      </c>
      <c r="AG234" s="9" t="s">
        <v>1877</v>
      </c>
      <c r="AH234" s="9">
        <v>0</v>
      </c>
      <c r="AI234" s="9" t="s">
        <v>1877</v>
      </c>
      <c r="AJ234" s="9" t="s">
        <v>1877</v>
      </c>
      <c r="AK234" s="9" t="s">
        <v>1877</v>
      </c>
      <c r="AL234" s="9" t="s">
        <v>1877</v>
      </c>
      <c r="AM234" s="9" t="s">
        <v>1877</v>
      </c>
      <c r="AN234" s="9" t="s">
        <v>1877</v>
      </c>
      <c r="AO234" s="9" t="s">
        <v>1877</v>
      </c>
    </row>
    <row r="235" spans="1:41" x14ac:dyDescent="0.3">
      <c r="A235" s="7">
        <v>232</v>
      </c>
      <c r="B235" s="7" t="s">
        <v>472</v>
      </c>
      <c r="C235" s="8">
        <f>VLOOKUP(D235,ItemTexture!$D$2:$E$336,2,FALSE)</f>
        <v>319</v>
      </c>
      <c r="D235" s="8" t="s">
        <v>1867</v>
      </c>
      <c r="E235" s="9">
        <f>VLOOKUP(F235,Sheet3!$P$2:$R$51,3,FALSE)</f>
        <v>13</v>
      </c>
      <c r="F235" s="9" t="s">
        <v>757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9.8000000000000007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7.62</v>
      </c>
      <c r="Y235" s="9">
        <v>12.71</v>
      </c>
      <c r="Z235" s="9">
        <v>9.5299999999999994</v>
      </c>
      <c r="AA235" s="9" t="s">
        <v>1877</v>
      </c>
      <c r="AB235" s="9">
        <v>0</v>
      </c>
      <c r="AC235" s="9">
        <v>0</v>
      </c>
      <c r="AD235" s="9">
        <v>0</v>
      </c>
      <c r="AE235" s="9">
        <v>0</v>
      </c>
      <c r="AF235" s="9">
        <v>0</v>
      </c>
      <c r="AG235" s="9" t="s">
        <v>1877</v>
      </c>
      <c r="AH235" s="9">
        <v>0</v>
      </c>
      <c r="AI235" s="9" t="s">
        <v>1877</v>
      </c>
      <c r="AJ235" s="9" t="s">
        <v>1877</v>
      </c>
      <c r="AK235" s="9" t="s">
        <v>1877</v>
      </c>
      <c r="AL235" s="9" t="s">
        <v>1877</v>
      </c>
      <c r="AM235" s="9" t="s">
        <v>1877</v>
      </c>
      <c r="AN235" s="9" t="s">
        <v>1877</v>
      </c>
      <c r="AO235" s="9" t="s">
        <v>1877</v>
      </c>
    </row>
    <row r="236" spans="1:41" x14ac:dyDescent="0.3">
      <c r="A236" s="7">
        <v>233</v>
      </c>
      <c r="B236" s="7" t="s">
        <v>473</v>
      </c>
      <c r="C236" s="8">
        <f>VLOOKUP(D236,ItemTexture!$D$2:$E$336,2,FALSE)</f>
        <v>319</v>
      </c>
      <c r="D236" s="8" t="s">
        <v>1867</v>
      </c>
      <c r="E236" s="9">
        <f>VLOOKUP(F236,Sheet3!$P$2:$R$51,3,FALSE)</f>
        <v>13</v>
      </c>
      <c r="F236" s="9" t="s">
        <v>757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11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8.98</v>
      </c>
      <c r="Y236" s="9">
        <v>14.96</v>
      </c>
      <c r="Z236" s="9">
        <v>11.22</v>
      </c>
      <c r="AA236" s="9" t="s">
        <v>1877</v>
      </c>
      <c r="AB236" s="9">
        <v>0</v>
      </c>
      <c r="AC236" s="9">
        <v>0</v>
      </c>
      <c r="AD236" s="9">
        <v>0</v>
      </c>
      <c r="AE236" s="9">
        <v>0</v>
      </c>
      <c r="AF236" s="9">
        <v>0</v>
      </c>
      <c r="AG236" s="9" t="s">
        <v>1877</v>
      </c>
      <c r="AH236" s="9">
        <v>0</v>
      </c>
      <c r="AI236" s="9" t="s">
        <v>1877</v>
      </c>
      <c r="AJ236" s="9" t="s">
        <v>1877</v>
      </c>
      <c r="AK236" s="9" t="s">
        <v>1877</v>
      </c>
      <c r="AL236" s="9" t="s">
        <v>1877</v>
      </c>
      <c r="AM236" s="9" t="s">
        <v>1877</v>
      </c>
      <c r="AN236" s="9" t="s">
        <v>1877</v>
      </c>
      <c r="AO236" s="9" t="s">
        <v>1877</v>
      </c>
    </row>
    <row r="237" spans="1:41" x14ac:dyDescent="0.3">
      <c r="A237" s="7">
        <v>234</v>
      </c>
      <c r="B237" s="7" t="s">
        <v>474</v>
      </c>
      <c r="C237" s="8">
        <f>VLOOKUP(D237,ItemTexture!$D$2:$E$336,2,FALSE)</f>
        <v>319</v>
      </c>
      <c r="D237" s="8" t="s">
        <v>1867</v>
      </c>
      <c r="E237" s="9">
        <f>VLOOKUP(F237,Sheet3!$P$2:$R$51,3,FALSE)</f>
        <v>13</v>
      </c>
      <c r="F237" s="9" t="s">
        <v>757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9">
        <v>19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11.43</v>
      </c>
      <c r="Y237" s="9">
        <v>19.059999999999999</v>
      </c>
      <c r="Z237" s="9">
        <v>14.29</v>
      </c>
      <c r="AA237" s="9" t="s">
        <v>1877</v>
      </c>
      <c r="AB237" s="9">
        <v>0</v>
      </c>
      <c r="AC237" s="9">
        <v>0</v>
      </c>
      <c r="AD237" s="9">
        <v>0</v>
      </c>
      <c r="AE237" s="9">
        <v>0</v>
      </c>
      <c r="AF237" s="9">
        <v>0</v>
      </c>
      <c r="AG237" s="9" t="s">
        <v>1877</v>
      </c>
      <c r="AH237" s="9">
        <v>0</v>
      </c>
      <c r="AI237" s="9" t="s">
        <v>1877</v>
      </c>
      <c r="AJ237" s="9" t="s">
        <v>1877</v>
      </c>
      <c r="AK237" s="9" t="s">
        <v>1877</v>
      </c>
      <c r="AL237" s="9" t="s">
        <v>1877</v>
      </c>
      <c r="AM237" s="9" t="s">
        <v>1877</v>
      </c>
      <c r="AN237" s="9" t="s">
        <v>1877</v>
      </c>
      <c r="AO237" s="9" t="s">
        <v>1877</v>
      </c>
    </row>
    <row r="238" spans="1:41" x14ac:dyDescent="0.3">
      <c r="A238" s="7">
        <v>235</v>
      </c>
      <c r="B238" s="7" t="s">
        <v>475</v>
      </c>
      <c r="C238" s="8">
        <f>VLOOKUP(D238,ItemTexture!$D$2:$E$336,2,FALSE)</f>
        <v>323</v>
      </c>
      <c r="D238" s="8" t="s">
        <v>1868</v>
      </c>
      <c r="E238" s="9">
        <f>VLOOKUP(F238,Sheet3!$P$2:$R$51,3,FALSE)</f>
        <v>13</v>
      </c>
      <c r="F238" s="9" t="s">
        <v>757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9.8000000000000007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7.62</v>
      </c>
      <c r="Y238" s="9">
        <v>6.35</v>
      </c>
      <c r="Z238" s="9">
        <v>19.059999999999999</v>
      </c>
      <c r="AA238" s="9" t="s">
        <v>1877</v>
      </c>
      <c r="AB238" s="9">
        <v>0</v>
      </c>
      <c r="AC238" s="9">
        <v>0</v>
      </c>
      <c r="AD238" s="9">
        <v>0</v>
      </c>
      <c r="AE238" s="9">
        <v>0</v>
      </c>
      <c r="AF238" s="9">
        <v>0</v>
      </c>
      <c r="AG238" s="9" t="s">
        <v>1877</v>
      </c>
      <c r="AH238" s="9">
        <v>0</v>
      </c>
      <c r="AI238" s="9" t="s">
        <v>1877</v>
      </c>
      <c r="AJ238" s="9" t="s">
        <v>1877</v>
      </c>
      <c r="AK238" s="9" t="s">
        <v>1877</v>
      </c>
      <c r="AL238" s="9" t="s">
        <v>1877</v>
      </c>
      <c r="AM238" s="9" t="s">
        <v>1877</v>
      </c>
      <c r="AN238" s="9" t="s">
        <v>1877</v>
      </c>
      <c r="AO238" s="9" t="s">
        <v>1877</v>
      </c>
    </row>
    <row r="239" spans="1:41" x14ac:dyDescent="0.3">
      <c r="A239" s="7">
        <v>236</v>
      </c>
      <c r="B239" s="7" t="s">
        <v>476</v>
      </c>
      <c r="C239" s="8">
        <f>VLOOKUP(D239,ItemTexture!$D$2:$E$336,2,FALSE)</f>
        <v>323</v>
      </c>
      <c r="D239" s="8" t="s">
        <v>1868</v>
      </c>
      <c r="E239" s="9">
        <f>VLOOKUP(F239,Sheet3!$P$2:$R$51,3,FALSE)</f>
        <v>13</v>
      </c>
      <c r="F239" s="9" t="s">
        <v>757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11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8.98</v>
      </c>
      <c r="Y239" s="9">
        <v>7.48</v>
      </c>
      <c r="Z239" s="9">
        <v>22.44</v>
      </c>
      <c r="AA239" s="9" t="s">
        <v>1877</v>
      </c>
      <c r="AB239" s="9">
        <v>0</v>
      </c>
      <c r="AC239" s="9">
        <v>0</v>
      </c>
      <c r="AD239" s="9">
        <v>0</v>
      </c>
      <c r="AE239" s="9">
        <v>0</v>
      </c>
      <c r="AF239" s="9">
        <v>0</v>
      </c>
      <c r="AG239" s="9" t="s">
        <v>1877</v>
      </c>
      <c r="AH239" s="9">
        <v>0</v>
      </c>
      <c r="AI239" s="9" t="s">
        <v>1877</v>
      </c>
      <c r="AJ239" s="9" t="s">
        <v>1877</v>
      </c>
      <c r="AK239" s="9" t="s">
        <v>1877</v>
      </c>
      <c r="AL239" s="9" t="s">
        <v>1877</v>
      </c>
      <c r="AM239" s="9" t="s">
        <v>1877</v>
      </c>
      <c r="AN239" s="9" t="s">
        <v>1877</v>
      </c>
      <c r="AO239" s="9" t="s">
        <v>1877</v>
      </c>
    </row>
    <row r="240" spans="1:41" x14ac:dyDescent="0.3">
      <c r="A240" s="7">
        <v>237</v>
      </c>
      <c r="B240" s="7" t="s">
        <v>477</v>
      </c>
      <c r="C240" s="8">
        <f>VLOOKUP(D240,ItemTexture!$D$2:$E$336,2,FALSE)</f>
        <v>323</v>
      </c>
      <c r="D240" s="8" t="s">
        <v>1868</v>
      </c>
      <c r="E240" s="9">
        <f>VLOOKUP(F240,Sheet3!$P$2:$R$51,3,FALSE)</f>
        <v>13</v>
      </c>
      <c r="F240" s="9" t="s">
        <v>757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19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11.43</v>
      </c>
      <c r="Y240" s="9">
        <v>9.5299999999999994</v>
      </c>
      <c r="Z240" s="9">
        <v>28.58</v>
      </c>
      <c r="AA240" s="9" t="s">
        <v>1877</v>
      </c>
      <c r="AB240" s="9">
        <v>0</v>
      </c>
      <c r="AC240" s="9">
        <v>0</v>
      </c>
      <c r="AD240" s="9">
        <v>0</v>
      </c>
      <c r="AE240" s="9">
        <v>0</v>
      </c>
      <c r="AF240" s="9">
        <v>0</v>
      </c>
      <c r="AG240" s="9" t="s">
        <v>1877</v>
      </c>
      <c r="AH240" s="9">
        <v>0</v>
      </c>
      <c r="AI240" s="9" t="s">
        <v>1877</v>
      </c>
      <c r="AJ240" s="9" t="s">
        <v>1877</v>
      </c>
      <c r="AK240" s="9" t="s">
        <v>1877</v>
      </c>
      <c r="AL240" s="9" t="s">
        <v>1877</v>
      </c>
      <c r="AM240" s="9" t="s">
        <v>1877</v>
      </c>
      <c r="AN240" s="9" t="s">
        <v>1877</v>
      </c>
      <c r="AO240" s="9" t="s">
        <v>1877</v>
      </c>
    </row>
    <row r="241" spans="1:41" x14ac:dyDescent="0.3">
      <c r="A241" s="11">
        <v>238</v>
      </c>
      <c r="B241" s="7" t="s">
        <v>484</v>
      </c>
      <c r="C241" s="8">
        <f>VLOOKUP(D241,ItemTexture!$D$2:$E$336,2,FALSE)</f>
        <v>242</v>
      </c>
      <c r="D241" s="8" t="s">
        <v>1761</v>
      </c>
      <c r="E241" s="9">
        <f>VLOOKUP(F241,Sheet3!$P$2:$R$51,3,FALSE)</f>
        <v>14</v>
      </c>
      <c r="F241" s="9" t="s">
        <v>758</v>
      </c>
      <c r="G241" s="9">
        <v>1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 t="s">
        <v>1877</v>
      </c>
      <c r="AB241" s="9">
        <v>0</v>
      </c>
      <c r="AC241" s="9">
        <v>0</v>
      </c>
      <c r="AD241" s="9">
        <v>0</v>
      </c>
      <c r="AE241" s="9">
        <v>0</v>
      </c>
      <c r="AF241" s="9">
        <v>0</v>
      </c>
      <c r="AG241" s="9" t="s">
        <v>1877</v>
      </c>
      <c r="AH241" s="9">
        <v>0</v>
      </c>
      <c r="AI241" s="9" t="s">
        <v>1877</v>
      </c>
      <c r="AJ241" s="9" t="s">
        <v>1877</v>
      </c>
      <c r="AK241" s="9" t="s">
        <v>1877</v>
      </c>
      <c r="AL241" s="9" t="s">
        <v>1877</v>
      </c>
      <c r="AM241" s="9" t="s">
        <v>1877</v>
      </c>
      <c r="AN241" s="9" t="s">
        <v>1877</v>
      </c>
      <c r="AO241" s="9" t="s">
        <v>486</v>
      </c>
    </row>
    <row r="242" spans="1:41" x14ac:dyDescent="0.3">
      <c r="A242" s="11">
        <v>239</v>
      </c>
      <c r="B242" s="7" t="s">
        <v>487</v>
      </c>
      <c r="C242" s="8">
        <f>VLOOKUP(D242,ItemTexture!$D$2:$E$336,2,FALSE)</f>
        <v>283</v>
      </c>
      <c r="D242" s="8" t="s">
        <v>1802</v>
      </c>
      <c r="E242" s="9">
        <f>VLOOKUP(F242,Sheet3!$P$2:$R$51,3,FALSE)</f>
        <v>15</v>
      </c>
      <c r="F242" s="9" t="s">
        <v>759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 t="s">
        <v>1877</v>
      </c>
      <c r="AB242" s="9">
        <v>0</v>
      </c>
      <c r="AC242" s="9">
        <v>0</v>
      </c>
      <c r="AD242" s="9">
        <v>0</v>
      </c>
      <c r="AE242" s="9">
        <v>0</v>
      </c>
      <c r="AF242" s="9">
        <v>0</v>
      </c>
      <c r="AG242" s="9" t="s">
        <v>1877</v>
      </c>
      <c r="AH242" s="9">
        <v>0</v>
      </c>
      <c r="AI242" s="9" t="s">
        <v>1877</v>
      </c>
      <c r="AJ242" s="9" t="s">
        <v>1877</v>
      </c>
      <c r="AK242" s="9" t="s">
        <v>1877</v>
      </c>
      <c r="AL242" s="9" t="s">
        <v>1877</v>
      </c>
      <c r="AM242" s="9" t="s">
        <v>1877</v>
      </c>
      <c r="AN242" s="9" t="s">
        <v>1877</v>
      </c>
      <c r="AO242" s="9" t="s">
        <v>489</v>
      </c>
    </row>
    <row r="243" spans="1:41" x14ac:dyDescent="0.3">
      <c r="A243" s="11">
        <v>240</v>
      </c>
      <c r="B243" s="7" t="s">
        <v>490</v>
      </c>
      <c r="C243" s="8">
        <f>VLOOKUP(D243,ItemTexture!$D$2:$E$336,2,FALSE)</f>
        <v>208</v>
      </c>
      <c r="D243" s="8" t="s">
        <v>1727</v>
      </c>
      <c r="E243" s="9">
        <f>VLOOKUP(F243,Sheet3!$P$2:$R$51,3,FALSE)</f>
        <v>16</v>
      </c>
      <c r="F243" s="9" t="s">
        <v>760</v>
      </c>
      <c r="G243" s="9">
        <v>1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 t="s">
        <v>1877</v>
      </c>
      <c r="AB243" s="9">
        <v>0</v>
      </c>
      <c r="AC243" s="9">
        <v>0</v>
      </c>
      <c r="AD243" s="9">
        <v>0</v>
      </c>
      <c r="AE243" s="9">
        <v>0</v>
      </c>
      <c r="AF243" s="9">
        <v>0</v>
      </c>
      <c r="AG243" s="9" t="s">
        <v>1877</v>
      </c>
      <c r="AH243" s="9">
        <v>0</v>
      </c>
      <c r="AI243" s="9" t="s">
        <v>1877</v>
      </c>
      <c r="AJ243" s="9" t="s">
        <v>1877</v>
      </c>
      <c r="AK243" s="9" t="s">
        <v>1877</v>
      </c>
      <c r="AL243" s="9" t="s">
        <v>1877</v>
      </c>
      <c r="AM243" s="9" t="s">
        <v>1877</v>
      </c>
      <c r="AN243" s="9" t="s">
        <v>1877</v>
      </c>
      <c r="AO243" s="9" t="s">
        <v>492</v>
      </c>
    </row>
    <row r="244" spans="1:41" x14ac:dyDescent="0.3">
      <c r="A244" s="7">
        <v>241</v>
      </c>
      <c r="B244" s="7" t="s">
        <v>493</v>
      </c>
      <c r="C244" s="8">
        <f>VLOOKUP(D244,ItemTexture!$D$2:$E$336,2,FALSE)</f>
        <v>288</v>
      </c>
      <c r="D244" s="8" t="s">
        <v>1807</v>
      </c>
      <c r="E244" s="9">
        <f>VLOOKUP(F244,Sheet3!$P$2:$R$51,3,FALSE)</f>
        <v>14</v>
      </c>
      <c r="F244" s="9" t="s">
        <v>758</v>
      </c>
      <c r="G244" s="9">
        <v>1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 t="s">
        <v>1877</v>
      </c>
      <c r="AB244" s="9">
        <v>0</v>
      </c>
      <c r="AC244" s="9">
        <v>0</v>
      </c>
      <c r="AD244" s="9">
        <v>0</v>
      </c>
      <c r="AE244" s="9">
        <v>0</v>
      </c>
      <c r="AF244" s="9">
        <v>0</v>
      </c>
      <c r="AG244" s="9" t="s">
        <v>1877</v>
      </c>
      <c r="AH244" s="9">
        <v>0</v>
      </c>
      <c r="AI244" s="9" t="s">
        <v>1877</v>
      </c>
      <c r="AJ244" s="9" t="s">
        <v>1877</v>
      </c>
      <c r="AK244" s="9" t="s">
        <v>1877</v>
      </c>
      <c r="AL244" s="9" t="s">
        <v>1877</v>
      </c>
      <c r="AM244" s="9" t="s">
        <v>1877</v>
      </c>
      <c r="AN244" s="9" t="s">
        <v>1877</v>
      </c>
      <c r="AO244" s="9" t="s">
        <v>494</v>
      </c>
    </row>
    <row r="245" spans="1:41" x14ac:dyDescent="0.3">
      <c r="A245" s="7">
        <v>242</v>
      </c>
      <c r="B245" s="7" t="s">
        <v>495</v>
      </c>
      <c r="C245" s="8">
        <f>VLOOKUP(D245,ItemTexture!$D$2:$E$336,2,FALSE)</f>
        <v>204</v>
      </c>
      <c r="D245" s="8" t="s">
        <v>1723</v>
      </c>
      <c r="E245" s="9">
        <f>VLOOKUP(F245,Sheet3!$P$2:$R$51,3,FALSE)</f>
        <v>16</v>
      </c>
      <c r="F245" s="9" t="s">
        <v>760</v>
      </c>
      <c r="G245" s="9">
        <v>1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 t="s">
        <v>1877</v>
      </c>
      <c r="AB245" s="9">
        <v>0</v>
      </c>
      <c r="AC245" s="9">
        <v>0</v>
      </c>
      <c r="AD245" s="9">
        <v>0</v>
      </c>
      <c r="AE245" s="9">
        <v>0</v>
      </c>
      <c r="AF245" s="9">
        <v>0</v>
      </c>
      <c r="AG245" s="9" t="s">
        <v>1877</v>
      </c>
      <c r="AH245" s="9">
        <v>0</v>
      </c>
      <c r="AI245" s="9" t="s">
        <v>1877</v>
      </c>
      <c r="AJ245" s="9" t="s">
        <v>1877</v>
      </c>
      <c r="AK245" s="9" t="s">
        <v>1877</v>
      </c>
      <c r="AL245" s="9" t="s">
        <v>1877</v>
      </c>
      <c r="AM245" s="9" t="s">
        <v>1877</v>
      </c>
      <c r="AN245" s="9" t="s">
        <v>1877</v>
      </c>
      <c r="AO245" s="9" t="s">
        <v>496</v>
      </c>
    </row>
    <row r="246" spans="1:41" x14ac:dyDescent="0.3">
      <c r="A246" s="11">
        <v>243</v>
      </c>
      <c r="B246" s="7" t="s">
        <v>497</v>
      </c>
      <c r="C246" s="8">
        <f>VLOOKUP(D246,ItemTexture!$D$2:$E$336,2,FALSE)</f>
        <v>262</v>
      </c>
      <c r="D246" s="8" t="s">
        <v>1781</v>
      </c>
      <c r="E246" s="9">
        <f>VLOOKUP(F246,Sheet3!$P$2:$R$51,3,FALSE)</f>
        <v>15</v>
      </c>
      <c r="F246" s="9" t="s">
        <v>759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 t="s">
        <v>1877</v>
      </c>
      <c r="AB246" s="9">
        <v>0</v>
      </c>
      <c r="AC246" s="9">
        <v>0</v>
      </c>
      <c r="AD246" s="9">
        <v>0</v>
      </c>
      <c r="AE246" s="9">
        <v>0</v>
      </c>
      <c r="AF246" s="9">
        <v>0</v>
      </c>
      <c r="AG246" s="9" t="s">
        <v>1877</v>
      </c>
      <c r="AH246" s="9">
        <v>0</v>
      </c>
      <c r="AI246" s="9" t="s">
        <v>1877</v>
      </c>
      <c r="AJ246" s="9" t="s">
        <v>1877</v>
      </c>
      <c r="AK246" s="9" t="s">
        <v>1877</v>
      </c>
      <c r="AL246" s="9" t="s">
        <v>1877</v>
      </c>
      <c r="AM246" s="9" t="s">
        <v>1877</v>
      </c>
      <c r="AN246" s="9" t="s">
        <v>1877</v>
      </c>
      <c r="AO246" s="9" t="s">
        <v>498</v>
      </c>
    </row>
    <row r="247" spans="1:41" x14ac:dyDescent="0.3">
      <c r="A247" s="11">
        <v>244</v>
      </c>
      <c r="B247" s="7" t="s">
        <v>499</v>
      </c>
      <c r="C247" s="8">
        <f>VLOOKUP(D247,ItemTexture!$D$2:$E$336,2,FALSE)</f>
        <v>290</v>
      </c>
      <c r="D247" s="8" t="s">
        <v>1809</v>
      </c>
      <c r="E247" s="9">
        <f>VLOOKUP(F247,Sheet3!$P$2:$R$51,3,FALSE)</f>
        <v>15</v>
      </c>
      <c r="F247" s="9" t="s">
        <v>759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 t="s">
        <v>1877</v>
      </c>
      <c r="AB247" s="9">
        <v>0</v>
      </c>
      <c r="AC247" s="9">
        <v>0</v>
      </c>
      <c r="AD247" s="9">
        <v>0</v>
      </c>
      <c r="AE247" s="9">
        <v>0</v>
      </c>
      <c r="AF247" s="9">
        <v>0</v>
      </c>
      <c r="AG247" s="9" t="s">
        <v>1877</v>
      </c>
      <c r="AH247" s="9">
        <v>0</v>
      </c>
      <c r="AI247" s="9" t="s">
        <v>1877</v>
      </c>
      <c r="AJ247" s="9" t="s">
        <v>1877</v>
      </c>
      <c r="AK247" s="9" t="s">
        <v>1877</v>
      </c>
      <c r="AL247" s="9" t="s">
        <v>1877</v>
      </c>
      <c r="AM247" s="9" t="s">
        <v>1877</v>
      </c>
      <c r="AN247" s="9" t="s">
        <v>1877</v>
      </c>
      <c r="AO247" s="9" t="s">
        <v>565</v>
      </c>
    </row>
    <row r="248" spans="1:41" x14ac:dyDescent="0.3">
      <c r="A248" s="11">
        <v>245</v>
      </c>
      <c r="B248" s="7" t="s">
        <v>500</v>
      </c>
      <c r="C248" s="8">
        <f>VLOOKUP(D248,ItemTexture!$D$2:$E$336,2,FALSE)</f>
        <v>244</v>
      </c>
      <c r="D248" s="8" t="s">
        <v>1763</v>
      </c>
      <c r="E248" s="9">
        <f>VLOOKUP(F248,Sheet3!$P$2:$R$51,3,FALSE)</f>
        <v>14</v>
      </c>
      <c r="F248" s="9" t="s">
        <v>758</v>
      </c>
      <c r="G248" s="9">
        <v>1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 t="s">
        <v>1877</v>
      </c>
      <c r="AB248" s="9">
        <v>0</v>
      </c>
      <c r="AC248" s="9">
        <v>0</v>
      </c>
      <c r="AD248" s="9">
        <v>0</v>
      </c>
      <c r="AE248" s="9">
        <v>0</v>
      </c>
      <c r="AF248" s="9">
        <v>0</v>
      </c>
      <c r="AG248" s="9" t="s">
        <v>1877</v>
      </c>
      <c r="AH248" s="9">
        <v>0</v>
      </c>
      <c r="AI248" s="9" t="s">
        <v>1877</v>
      </c>
      <c r="AJ248" s="9" t="s">
        <v>1877</v>
      </c>
      <c r="AK248" s="9" t="s">
        <v>1877</v>
      </c>
      <c r="AL248" s="9" t="s">
        <v>1877</v>
      </c>
      <c r="AM248" s="9" t="s">
        <v>1877</v>
      </c>
      <c r="AN248" s="9" t="s">
        <v>1877</v>
      </c>
      <c r="AO248" s="9" t="s">
        <v>501</v>
      </c>
    </row>
    <row r="249" spans="1:41" x14ac:dyDescent="0.3">
      <c r="A249" s="11">
        <v>246</v>
      </c>
      <c r="B249" s="7" t="s">
        <v>502</v>
      </c>
      <c r="C249" s="8">
        <f>VLOOKUP(D249,ItemTexture!$D$2:$E$336,2,FALSE)</f>
        <v>229</v>
      </c>
      <c r="D249" s="8" t="s">
        <v>1748</v>
      </c>
      <c r="E249" s="9">
        <f>VLOOKUP(F249,Sheet3!$P$2:$R$51,3,FALSE)</f>
        <v>17</v>
      </c>
      <c r="F249" s="9" t="s">
        <v>761</v>
      </c>
      <c r="G249" s="9">
        <v>1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 t="s">
        <v>1877</v>
      </c>
      <c r="AB249" s="9">
        <v>0</v>
      </c>
      <c r="AC249" s="9">
        <v>0</v>
      </c>
      <c r="AD249" s="9">
        <v>0</v>
      </c>
      <c r="AE249" s="9">
        <v>0</v>
      </c>
      <c r="AF249" s="9">
        <v>0</v>
      </c>
      <c r="AG249" s="9" t="s">
        <v>1877</v>
      </c>
      <c r="AH249" s="9">
        <v>0</v>
      </c>
      <c r="AI249" s="9" t="s">
        <v>1877</v>
      </c>
      <c r="AJ249" s="9" t="s">
        <v>1877</v>
      </c>
      <c r="AK249" s="9" t="s">
        <v>1877</v>
      </c>
      <c r="AL249" s="9" t="s">
        <v>1877</v>
      </c>
      <c r="AM249" s="9" t="s">
        <v>1877</v>
      </c>
      <c r="AN249" s="9" t="s">
        <v>1877</v>
      </c>
      <c r="AO249" s="9" t="s">
        <v>504</v>
      </c>
    </row>
    <row r="250" spans="1:41" x14ac:dyDescent="0.3">
      <c r="A250" s="11">
        <v>247</v>
      </c>
      <c r="B250" s="7" t="s">
        <v>505</v>
      </c>
      <c r="C250" s="8">
        <f>VLOOKUP(D250,ItemTexture!$D$2:$E$336,2,FALSE)</f>
        <v>231</v>
      </c>
      <c r="D250" s="8" t="s">
        <v>1750</v>
      </c>
      <c r="E250" s="9">
        <f>VLOOKUP(F250,Sheet3!$P$2:$R$51,3,FALSE)</f>
        <v>17</v>
      </c>
      <c r="F250" s="9" t="s">
        <v>761</v>
      </c>
      <c r="G250" s="9">
        <v>1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 t="s">
        <v>1877</v>
      </c>
      <c r="AB250" s="9">
        <v>0</v>
      </c>
      <c r="AC250" s="9">
        <v>0</v>
      </c>
      <c r="AD250" s="9">
        <v>0</v>
      </c>
      <c r="AE250" s="9">
        <v>0</v>
      </c>
      <c r="AF250" s="9">
        <v>0</v>
      </c>
      <c r="AG250" s="9" t="s">
        <v>1877</v>
      </c>
      <c r="AH250" s="9">
        <v>0</v>
      </c>
      <c r="AI250" s="9" t="s">
        <v>1877</v>
      </c>
      <c r="AJ250" s="9" t="s">
        <v>1877</v>
      </c>
      <c r="AK250" s="9" t="s">
        <v>1877</v>
      </c>
      <c r="AL250" s="9" t="s">
        <v>1877</v>
      </c>
      <c r="AM250" s="9" t="s">
        <v>1877</v>
      </c>
      <c r="AN250" s="9" t="s">
        <v>1877</v>
      </c>
      <c r="AO250" s="9" t="s">
        <v>506</v>
      </c>
    </row>
    <row r="251" spans="1:41" x14ac:dyDescent="0.3">
      <c r="A251" s="11">
        <v>248</v>
      </c>
      <c r="B251" s="7" t="s">
        <v>507</v>
      </c>
      <c r="C251" s="8">
        <f>VLOOKUP(D251,ItemTexture!$D$2:$E$336,2,FALSE)</f>
        <v>236</v>
      </c>
      <c r="D251" s="8" t="s">
        <v>1869</v>
      </c>
      <c r="E251" s="9">
        <f>VLOOKUP(F251,Sheet3!$P$2:$R$51,3,FALSE)</f>
        <v>17</v>
      </c>
      <c r="F251" s="9" t="s">
        <v>761</v>
      </c>
      <c r="G251" s="9">
        <v>1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 t="s">
        <v>1877</v>
      </c>
      <c r="AB251" s="9">
        <v>0</v>
      </c>
      <c r="AC251" s="9">
        <v>0</v>
      </c>
      <c r="AD251" s="9">
        <v>0</v>
      </c>
      <c r="AE251" s="9">
        <v>0</v>
      </c>
      <c r="AF251" s="9">
        <v>0</v>
      </c>
      <c r="AG251" s="9" t="s">
        <v>1877</v>
      </c>
      <c r="AH251" s="9">
        <v>0</v>
      </c>
      <c r="AI251" s="9" t="s">
        <v>1877</v>
      </c>
      <c r="AJ251" s="9" t="s">
        <v>1877</v>
      </c>
      <c r="AK251" s="9" t="s">
        <v>1877</v>
      </c>
      <c r="AL251" s="9" t="s">
        <v>1877</v>
      </c>
      <c r="AM251" s="9" t="s">
        <v>1877</v>
      </c>
      <c r="AN251" s="9" t="s">
        <v>1877</v>
      </c>
      <c r="AO251" s="9" t="s">
        <v>508</v>
      </c>
    </row>
    <row r="252" spans="1:41" x14ac:dyDescent="0.3">
      <c r="A252" s="7">
        <v>249</v>
      </c>
      <c r="B252" s="7" t="s">
        <v>509</v>
      </c>
      <c r="C252" s="8">
        <f>VLOOKUP(D252,ItemTexture!$D$2:$E$336,2,FALSE)</f>
        <v>275</v>
      </c>
      <c r="D252" s="8" t="s">
        <v>1794</v>
      </c>
      <c r="E252" s="9">
        <f>VLOOKUP(F252,Sheet3!$P$2:$R$51,3,FALSE)</f>
        <v>18</v>
      </c>
      <c r="F252" s="9" t="s">
        <v>762</v>
      </c>
      <c r="G252" s="9">
        <v>1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 t="s">
        <v>1877</v>
      </c>
      <c r="AB252" s="9">
        <v>0</v>
      </c>
      <c r="AC252" s="9">
        <v>0</v>
      </c>
      <c r="AD252" s="9">
        <v>0</v>
      </c>
      <c r="AE252" s="9">
        <v>0</v>
      </c>
      <c r="AF252" s="9">
        <v>0</v>
      </c>
      <c r="AG252" s="9" t="s">
        <v>1877</v>
      </c>
      <c r="AH252" s="9">
        <v>0</v>
      </c>
      <c r="AI252" s="9" t="s">
        <v>156</v>
      </c>
      <c r="AJ252" s="9" t="s">
        <v>157</v>
      </c>
      <c r="AK252" s="9" t="s">
        <v>1877</v>
      </c>
      <c r="AL252" s="9" t="s">
        <v>1877</v>
      </c>
      <c r="AM252" s="9" t="s">
        <v>1877</v>
      </c>
      <c r="AN252" s="9" t="s">
        <v>1877</v>
      </c>
      <c r="AO252" s="9" t="s">
        <v>1877</v>
      </c>
    </row>
    <row r="253" spans="1:41" x14ac:dyDescent="0.3">
      <c r="A253" s="7">
        <v>250</v>
      </c>
      <c r="B253" s="7" t="s">
        <v>512</v>
      </c>
      <c r="C253" s="8">
        <f>VLOOKUP(D253,ItemTexture!$D$2:$E$336,2,FALSE)</f>
        <v>284</v>
      </c>
      <c r="D253" s="8" t="s">
        <v>1803</v>
      </c>
      <c r="E253" s="9">
        <f>VLOOKUP(F253,Sheet3!$P$2:$R$51,3,FALSE)</f>
        <v>14</v>
      </c>
      <c r="F253" s="9" t="s">
        <v>758</v>
      </c>
      <c r="G253" s="9">
        <v>1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 t="s">
        <v>1877</v>
      </c>
      <c r="AB253" s="9">
        <v>0</v>
      </c>
      <c r="AC253" s="9">
        <v>0</v>
      </c>
      <c r="AD253" s="9">
        <v>0</v>
      </c>
      <c r="AE253" s="9">
        <v>0</v>
      </c>
      <c r="AF253" s="9">
        <v>0</v>
      </c>
      <c r="AG253" s="9" t="s">
        <v>1877</v>
      </c>
      <c r="AH253" s="9">
        <v>0</v>
      </c>
      <c r="AI253" s="9" t="s">
        <v>1877</v>
      </c>
      <c r="AJ253" s="9" t="s">
        <v>1877</v>
      </c>
      <c r="AK253" s="9" t="s">
        <v>1877</v>
      </c>
      <c r="AL253" s="9" t="s">
        <v>1877</v>
      </c>
      <c r="AM253" s="9" t="s">
        <v>1877</v>
      </c>
      <c r="AN253" s="9" t="s">
        <v>1877</v>
      </c>
      <c r="AO253" s="9" t="s">
        <v>567</v>
      </c>
    </row>
    <row r="254" spans="1:41" x14ac:dyDescent="0.3">
      <c r="A254" s="7">
        <v>251</v>
      </c>
      <c r="B254" s="7" t="s">
        <v>513</v>
      </c>
      <c r="C254" s="8">
        <f>VLOOKUP(D254,ItemTexture!$D$2:$E$336,2,FALSE)</f>
        <v>213</v>
      </c>
      <c r="D254" s="8" t="s">
        <v>1732</v>
      </c>
      <c r="E254" s="9">
        <f>VLOOKUP(F254,Sheet3!$P$2:$R$51,3,FALSE)</f>
        <v>18</v>
      </c>
      <c r="F254" s="9" t="s">
        <v>762</v>
      </c>
      <c r="G254" s="9">
        <v>1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 t="s">
        <v>1877</v>
      </c>
      <c r="AB254" s="9">
        <v>0</v>
      </c>
      <c r="AC254" s="9">
        <v>0</v>
      </c>
      <c r="AD254" s="9">
        <v>0</v>
      </c>
      <c r="AE254" s="9">
        <v>0</v>
      </c>
      <c r="AF254" s="9">
        <v>0</v>
      </c>
      <c r="AG254" s="9" t="s">
        <v>1877</v>
      </c>
      <c r="AH254" s="9">
        <v>0</v>
      </c>
      <c r="AI254" s="9" t="s">
        <v>156</v>
      </c>
      <c r="AJ254" s="9" t="s">
        <v>156</v>
      </c>
      <c r="AK254" s="9" t="s">
        <v>157</v>
      </c>
      <c r="AL254" s="9" t="s">
        <v>1877</v>
      </c>
      <c r="AM254" s="9" t="s">
        <v>1877</v>
      </c>
      <c r="AN254" s="9" t="s">
        <v>1877</v>
      </c>
      <c r="AO254" s="9" t="s">
        <v>1877</v>
      </c>
    </row>
    <row r="255" spans="1:41" x14ac:dyDescent="0.3">
      <c r="A255" s="7">
        <v>252</v>
      </c>
      <c r="B255" s="7" t="s">
        <v>514</v>
      </c>
      <c r="C255" s="8">
        <f>VLOOKUP(D255,ItemTexture!$D$2:$E$336,2,FALSE)</f>
        <v>228</v>
      </c>
      <c r="D255" s="8" t="s">
        <v>1870</v>
      </c>
      <c r="E255" s="9">
        <f>VLOOKUP(F255,Sheet3!$P$2:$R$51,3,FALSE)</f>
        <v>17</v>
      </c>
      <c r="F255" s="9" t="s">
        <v>761</v>
      </c>
      <c r="G255" s="9">
        <v>1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 t="s">
        <v>1877</v>
      </c>
      <c r="AB255" s="9">
        <v>0</v>
      </c>
      <c r="AC255" s="9">
        <v>0</v>
      </c>
      <c r="AD255" s="9">
        <v>0</v>
      </c>
      <c r="AE255" s="9">
        <v>0</v>
      </c>
      <c r="AF255" s="9">
        <v>0</v>
      </c>
      <c r="AG255" s="9" t="s">
        <v>1877</v>
      </c>
      <c r="AH255" s="9">
        <v>0</v>
      </c>
      <c r="AI255" s="9" t="s">
        <v>1877</v>
      </c>
      <c r="AJ255" s="9" t="s">
        <v>1877</v>
      </c>
      <c r="AK255" s="9" t="s">
        <v>1877</v>
      </c>
      <c r="AL255" s="9" t="s">
        <v>1877</v>
      </c>
      <c r="AM255" s="9" t="s">
        <v>1877</v>
      </c>
      <c r="AN255" s="9" t="s">
        <v>1877</v>
      </c>
      <c r="AO255" s="9" t="s">
        <v>496</v>
      </c>
    </row>
    <row r="256" spans="1:41" x14ac:dyDescent="0.3">
      <c r="A256" s="7">
        <v>253</v>
      </c>
      <c r="B256" s="7" t="s">
        <v>515</v>
      </c>
      <c r="C256" s="8">
        <f>VLOOKUP(D256,ItemTexture!$D$2:$E$336,2,FALSE)</f>
        <v>232</v>
      </c>
      <c r="D256" s="8" t="s">
        <v>1871</v>
      </c>
      <c r="E256" s="9">
        <f>VLOOKUP(F256,Sheet3!$P$2:$R$51,3,FALSE)</f>
        <v>17</v>
      </c>
      <c r="F256" s="9" t="s">
        <v>761</v>
      </c>
      <c r="G256" s="9">
        <v>1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 t="s">
        <v>1877</v>
      </c>
      <c r="AB256" s="9">
        <v>0</v>
      </c>
      <c r="AC256" s="9">
        <v>0</v>
      </c>
      <c r="AD256" s="9">
        <v>0</v>
      </c>
      <c r="AE256" s="9">
        <v>0</v>
      </c>
      <c r="AF256" s="9">
        <v>0</v>
      </c>
      <c r="AG256" s="9" t="s">
        <v>1877</v>
      </c>
      <c r="AH256" s="9">
        <v>0</v>
      </c>
      <c r="AI256" s="9" t="s">
        <v>1877</v>
      </c>
      <c r="AJ256" s="9" t="s">
        <v>1877</v>
      </c>
      <c r="AK256" s="9" t="s">
        <v>1877</v>
      </c>
      <c r="AL256" s="9" t="s">
        <v>1877</v>
      </c>
      <c r="AM256" s="9" t="s">
        <v>1877</v>
      </c>
      <c r="AN256" s="9" t="s">
        <v>1877</v>
      </c>
      <c r="AO256" s="9" t="s">
        <v>516</v>
      </c>
    </row>
    <row r="257" spans="1:41" x14ac:dyDescent="0.3">
      <c r="A257" s="7">
        <v>254</v>
      </c>
      <c r="B257" s="7" t="s">
        <v>517</v>
      </c>
      <c r="C257" s="8">
        <f>VLOOKUP(D257,ItemTexture!$D$2:$E$336,2,FALSE)</f>
        <v>235</v>
      </c>
      <c r="D257" s="8" t="s">
        <v>1872</v>
      </c>
      <c r="E257" s="9">
        <f>VLOOKUP(F257,Sheet3!$P$2:$R$51,3,FALSE)</f>
        <v>17</v>
      </c>
      <c r="F257" s="9" t="s">
        <v>761</v>
      </c>
      <c r="G257" s="9">
        <v>1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 t="s">
        <v>1877</v>
      </c>
      <c r="AB257" s="9">
        <v>0</v>
      </c>
      <c r="AC257" s="9">
        <v>0</v>
      </c>
      <c r="AD257" s="9">
        <v>0</v>
      </c>
      <c r="AE257" s="9">
        <v>0</v>
      </c>
      <c r="AF257" s="9">
        <v>0</v>
      </c>
      <c r="AG257" s="9" t="s">
        <v>1877</v>
      </c>
      <c r="AH257" s="9">
        <v>0</v>
      </c>
      <c r="AI257" s="9" t="s">
        <v>1877</v>
      </c>
      <c r="AJ257" s="9" t="s">
        <v>1877</v>
      </c>
      <c r="AK257" s="9" t="s">
        <v>1877</v>
      </c>
      <c r="AL257" s="9" t="s">
        <v>1877</v>
      </c>
      <c r="AM257" s="9" t="s">
        <v>1877</v>
      </c>
      <c r="AN257" s="9" t="s">
        <v>1877</v>
      </c>
      <c r="AO257" s="9" t="s">
        <v>518</v>
      </c>
    </row>
    <row r="258" spans="1:41" x14ac:dyDescent="0.3">
      <c r="A258" s="11">
        <v>255</v>
      </c>
      <c r="B258" s="7" t="s">
        <v>519</v>
      </c>
      <c r="C258" s="8">
        <f>VLOOKUP(D258,ItemTexture!$D$2:$E$336,2,FALSE)</f>
        <v>189</v>
      </c>
      <c r="D258" s="8" t="s">
        <v>1708</v>
      </c>
      <c r="E258" s="9">
        <f>VLOOKUP(F258,Sheet3!$P$2:$R$51,3,FALSE)</f>
        <v>14</v>
      </c>
      <c r="F258" s="9" t="s">
        <v>758</v>
      </c>
      <c r="G258" s="9">
        <v>1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 t="s">
        <v>1877</v>
      </c>
      <c r="AB258" s="9">
        <v>0</v>
      </c>
      <c r="AC258" s="9">
        <v>0</v>
      </c>
      <c r="AD258" s="9">
        <v>0</v>
      </c>
      <c r="AE258" s="9">
        <v>0</v>
      </c>
      <c r="AF258" s="9">
        <v>0</v>
      </c>
      <c r="AG258" s="9" t="s">
        <v>1877</v>
      </c>
      <c r="AH258" s="9">
        <v>0</v>
      </c>
      <c r="AI258" s="9" t="s">
        <v>1877</v>
      </c>
      <c r="AJ258" s="9" t="s">
        <v>1877</v>
      </c>
      <c r="AK258" s="9" t="s">
        <v>1877</v>
      </c>
      <c r="AL258" s="9" t="s">
        <v>1877</v>
      </c>
      <c r="AM258" s="9" t="s">
        <v>1877</v>
      </c>
      <c r="AN258" s="9" t="s">
        <v>1877</v>
      </c>
      <c r="AO258" s="9" t="s">
        <v>569</v>
      </c>
    </row>
    <row r="259" spans="1:41" x14ac:dyDescent="0.3">
      <c r="A259" s="11">
        <v>256</v>
      </c>
      <c r="B259" s="7" t="s">
        <v>520</v>
      </c>
      <c r="C259" s="8">
        <f>VLOOKUP(D259,ItemTexture!$D$2:$E$336,2,FALSE)</f>
        <v>188</v>
      </c>
      <c r="D259" s="8" t="s">
        <v>1707</v>
      </c>
      <c r="E259" s="9">
        <f>VLOOKUP(F259,Sheet3!$P$2:$R$51,3,FALSE)</f>
        <v>14</v>
      </c>
      <c r="F259" s="9" t="s">
        <v>758</v>
      </c>
      <c r="G259" s="9">
        <v>1</v>
      </c>
      <c r="H259" s="9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 t="s">
        <v>1877</v>
      </c>
      <c r="AB259" s="9">
        <v>0</v>
      </c>
      <c r="AC259" s="9">
        <v>0</v>
      </c>
      <c r="AD259" s="9">
        <v>0</v>
      </c>
      <c r="AE259" s="9">
        <v>0</v>
      </c>
      <c r="AF259" s="9">
        <v>0</v>
      </c>
      <c r="AG259" s="9" t="s">
        <v>1877</v>
      </c>
      <c r="AH259" s="9">
        <v>0</v>
      </c>
      <c r="AI259" s="9" t="s">
        <v>1877</v>
      </c>
      <c r="AJ259" s="9" t="s">
        <v>1877</v>
      </c>
      <c r="AK259" s="9" t="s">
        <v>1877</v>
      </c>
      <c r="AL259" s="9" t="s">
        <v>1877</v>
      </c>
      <c r="AM259" s="9" t="s">
        <v>1877</v>
      </c>
      <c r="AN259" s="9" t="s">
        <v>1877</v>
      </c>
      <c r="AO259" s="9" t="s">
        <v>521</v>
      </c>
    </row>
    <row r="260" spans="1:41" x14ac:dyDescent="0.3">
      <c r="A260" s="7">
        <v>257</v>
      </c>
      <c r="B260" s="7" t="s">
        <v>522</v>
      </c>
      <c r="C260" s="8">
        <f>VLOOKUP(D260,ItemTexture!$D$2:$E$336,2,FALSE)</f>
        <v>210</v>
      </c>
      <c r="D260" s="8" t="s">
        <v>1729</v>
      </c>
      <c r="E260" s="9">
        <f>VLOOKUP(F260,Sheet3!$P$2:$R$51,3,FALSE)</f>
        <v>16</v>
      </c>
      <c r="F260" s="9" t="s">
        <v>760</v>
      </c>
      <c r="G260" s="9">
        <v>1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 t="s">
        <v>1877</v>
      </c>
      <c r="AB260" s="9">
        <v>0</v>
      </c>
      <c r="AC260" s="9">
        <v>0</v>
      </c>
      <c r="AD260" s="9">
        <v>0</v>
      </c>
      <c r="AE260" s="9">
        <v>0</v>
      </c>
      <c r="AF260" s="9">
        <v>0</v>
      </c>
      <c r="AG260" s="9" t="s">
        <v>1877</v>
      </c>
      <c r="AH260" s="9">
        <v>0</v>
      </c>
      <c r="AI260" s="9" t="s">
        <v>1877</v>
      </c>
      <c r="AJ260" s="9" t="s">
        <v>1877</v>
      </c>
      <c r="AK260" s="9" t="s">
        <v>1877</v>
      </c>
      <c r="AL260" s="9" t="s">
        <v>1877</v>
      </c>
      <c r="AM260" s="9" t="s">
        <v>1877</v>
      </c>
      <c r="AN260" s="9" t="s">
        <v>1877</v>
      </c>
      <c r="AO260" s="9" t="s">
        <v>492</v>
      </c>
    </row>
    <row r="261" spans="1:41" x14ac:dyDescent="0.3">
      <c r="A261" s="7">
        <v>258</v>
      </c>
      <c r="B261" s="7" t="s">
        <v>523</v>
      </c>
      <c r="C261" s="8">
        <f>VLOOKUP(D261,ItemTexture!$D$2:$E$336,2,FALSE)</f>
        <v>211</v>
      </c>
      <c r="D261" s="8" t="s">
        <v>1730</v>
      </c>
      <c r="E261" s="9">
        <f>VLOOKUP(F261,Sheet3!$P$2:$R$51,3,FALSE)</f>
        <v>16</v>
      </c>
      <c r="F261" s="9" t="s">
        <v>760</v>
      </c>
      <c r="G261" s="9">
        <v>1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9">
        <v>0</v>
      </c>
      <c r="Z261" s="9">
        <v>0</v>
      </c>
      <c r="AA261" s="9" t="s">
        <v>1877</v>
      </c>
      <c r="AB261" s="9">
        <v>0</v>
      </c>
      <c r="AC261" s="9">
        <v>0</v>
      </c>
      <c r="AD261" s="9">
        <v>0</v>
      </c>
      <c r="AE261" s="9">
        <v>0</v>
      </c>
      <c r="AF261" s="9">
        <v>0</v>
      </c>
      <c r="AG261" s="9" t="s">
        <v>1877</v>
      </c>
      <c r="AH261" s="9">
        <v>0</v>
      </c>
      <c r="AI261" s="9" t="s">
        <v>1877</v>
      </c>
      <c r="AJ261" s="9" t="s">
        <v>1877</v>
      </c>
      <c r="AK261" s="9" t="s">
        <v>1877</v>
      </c>
      <c r="AL261" s="9" t="s">
        <v>1877</v>
      </c>
      <c r="AM261" s="9" t="s">
        <v>1877</v>
      </c>
      <c r="AN261" s="9" t="s">
        <v>1877</v>
      </c>
      <c r="AO261" s="9" t="s">
        <v>524</v>
      </c>
    </row>
    <row r="262" spans="1:41" x14ac:dyDescent="0.3">
      <c r="A262" s="7">
        <v>259</v>
      </c>
      <c r="B262" s="7" t="s">
        <v>525</v>
      </c>
      <c r="C262" s="8">
        <f>VLOOKUP(D262,ItemTexture!$D$2:$E$336,2,FALSE)</f>
        <v>241</v>
      </c>
      <c r="D262" s="8" t="s">
        <v>1760</v>
      </c>
      <c r="E262" s="9">
        <f>VLOOKUP(F262,Sheet3!$P$2:$R$51,3,FALSE)</f>
        <v>17</v>
      </c>
      <c r="F262" s="9" t="s">
        <v>761</v>
      </c>
      <c r="G262" s="9">
        <v>1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  <c r="AA262" s="9" t="s">
        <v>1877</v>
      </c>
      <c r="AB262" s="9">
        <v>0</v>
      </c>
      <c r="AC262" s="9">
        <v>0</v>
      </c>
      <c r="AD262" s="9">
        <v>0</v>
      </c>
      <c r="AE262" s="9">
        <v>0</v>
      </c>
      <c r="AF262" s="9">
        <v>0</v>
      </c>
      <c r="AG262" s="9" t="s">
        <v>1877</v>
      </c>
      <c r="AH262" s="9">
        <v>0</v>
      </c>
      <c r="AI262" s="9" t="s">
        <v>1877</v>
      </c>
      <c r="AJ262" s="9" t="s">
        <v>1877</v>
      </c>
      <c r="AK262" s="9" t="s">
        <v>1877</v>
      </c>
      <c r="AL262" s="9" t="s">
        <v>1877</v>
      </c>
      <c r="AM262" s="9" t="s">
        <v>1877</v>
      </c>
      <c r="AN262" s="9" t="s">
        <v>1877</v>
      </c>
      <c r="AO262" s="9" t="s">
        <v>524</v>
      </c>
    </row>
    <row r="263" spans="1:41" x14ac:dyDescent="0.3">
      <c r="A263" s="7">
        <v>260</v>
      </c>
      <c r="B263" s="7" t="s">
        <v>526</v>
      </c>
      <c r="C263" s="8">
        <f>VLOOKUP(D263,ItemTexture!$D$2:$E$336,2,FALSE)</f>
        <v>205</v>
      </c>
      <c r="D263" s="8" t="s">
        <v>1724</v>
      </c>
      <c r="E263" s="9">
        <f>VLOOKUP(F263,Sheet3!$P$2:$R$51,3,FALSE)</f>
        <v>16</v>
      </c>
      <c r="F263" s="9" t="s">
        <v>760</v>
      </c>
      <c r="G263" s="9">
        <v>1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  <c r="AA263" s="9" t="s">
        <v>1877</v>
      </c>
      <c r="AB263" s="9">
        <v>0</v>
      </c>
      <c r="AC263" s="9">
        <v>0</v>
      </c>
      <c r="AD263" s="9">
        <v>0</v>
      </c>
      <c r="AE263" s="9">
        <v>0</v>
      </c>
      <c r="AF263" s="9">
        <v>0</v>
      </c>
      <c r="AG263" s="9" t="s">
        <v>1877</v>
      </c>
      <c r="AH263" s="9">
        <v>0</v>
      </c>
      <c r="AI263" s="9" t="s">
        <v>1877</v>
      </c>
      <c r="AJ263" s="9" t="s">
        <v>1877</v>
      </c>
      <c r="AK263" s="9" t="s">
        <v>1877</v>
      </c>
      <c r="AL263" s="9" t="s">
        <v>1877</v>
      </c>
      <c r="AM263" s="9" t="s">
        <v>1877</v>
      </c>
      <c r="AN263" s="9" t="s">
        <v>1877</v>
      </c>
      <c r="AO263" s="9" t="s">
        <v>496</v>
      </c>
    </row>
    <row r="264" spans="1:41" x14ac:dyDescent="0.3">
      <c r="A264" s="7">
        <v>261</v>
      </c>
      <c r="B264" s="7" t="s">
        <v>527</v>
      </c>
      <c r="C264" s="8">
        <f>VLOOKUP(D264,ItemTexture!$D$2:$E$336,2,FALSE)</f>
        <v>212</v>
      </c>
      <c r="D264" s="8" t="s">
        <v>1731</v>
      </c>
      <c r="E264" s="9">
        <f>VLOOKUP(F264,Sheet3!$P$2:$R$51,3,FALSE)</f>
        <v>16</v>
      </c>
      <c r="F264" s="9" t="s">
        <v>760</v>
      </c>
      <c r="G264" s="9">
        <v>1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0</v>
      </c>
      <c r="AA264" s="9" t="s">
        <v>1877</v>
      </c>
      <c r="AB264" s="9">
        <v>0</v>
      </c>
      <c r="AC264" s="9">
        <v>0</v>
      </c>
      <c r="AD264" s="9">
        <v>0</v>
      </c>
      <c r="AE264" s="9">
        <v>0</v>
      </c>
      <c r="AF264" s="9">
        <v>0</v>
      </c>
      <c r="AG264" s="9" t="s">
        <v>1877</v>
      </c>
      <c r="AH264" s="9">
        <v>0</v>
      </c>
      <c r="AI264" s="9" t="s">
        <v>1877</v>
      </c>
      <c r="AJ264" s="9" t="s">
        <v>1877</v>
      </c>
      <c r="AK264" s="9" t="s">
        <v>1877</v>
      </c>
      <c r="AL264" s="9" t="s">
        <v>1877</v>
      </c>
      <c r="AM264" s="9" t="s">
        <v>1877</v>
      </c>
      <c r="AN264" s="9" t="s">
        <v>1877</v>
      </c>
      <c r="AO264" s="9" t="s">
        <v>528</v>
      </c>
    </row>
    <row r="265" spans="1:41" x14ac:dyDescent="0.3">
      <c r="A265" s="7">
        <v>262</v>
      </c>
      <c r="B265" s="7" t="s">
        <v>529</v>
      </c>
      <c r="C265" s="8">
        <f>VLOOKUP(D265,ItemTexture!$D$2:$E$336,2,FALSE)</f>
        <v>209</v>
      </c>
      <c r="D265" s="8" t="s">
        <v>1728</v>
      </c>
      <c r="E265" s="9">
        <f>VLOOKUP(F265,Sheet3!$P$2:$R$51,3,FALSE)</f>
        <v>16</v>
      </c>
      <c r="F265" s="9" t="s">
        <v>760</v>
      </c>
      <c r="G265" s="9">
        <v>1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  <c r="AA265" s="9" t="s">
        <v>1877</v>
      </c>
      <c r="AB265" s="9">
        <v>0</v>
      </c>
      <c r="AC265" s="9">
        <v>0</v>
      </c>
      <c r="AD265" s="9">
        <v>0</v>
      </c>
      <c r="AE265" s="9">
        <v>0</v>
      </c>
      <c r="AF265" s="9">
        <v>0</v>
      </c>
      <c r="AG265" s="9" t="s">
        <v>1877</v>
      </c>
      <c r="AH265" s="9">
        <v>0</v>
      </c>
      <c r="AI265" s="9" t="s">
        <v>1877</v>
      </c>
      <c r="AJ265" s="9" t="s">
        <v>1877</v>
      </c>
      <c r="AK265" s="9" t="s">
        <v>1877</v>
      </c>
      <c r="AL265" s="9" t="s">
        <v>1877</v>
      </c>
      <c r="AM265" s="9" t="s">
        <v>1877</v>
      </c>
      <c r="AN265" s="9" t="s">
        <v>1877</v>
      </c>
      <c r="AO265" s="9" t="s">
        <v>492</v>
      </c>
    </row>
    <row r="266" spans="1:41" x14ac:dyDescent="0.3">
      <c r="A266" s="7">
        <v>263</v>
      </c>
      <c r="B266" s="7" t="s">
        <v>530</v>
      </c>
      <c r="C266" s="8">
        <f>VLOOKUP(D266,ItemTexture!$D$2:$E$336,2,FALSE)</f>
        <v>206</v>
      </c>
      <c r="D266" s="8" t="s">
        <v>1725</v>
      </c>
      <c r="E266" s="9">
        <f>VLOOKUP(F266,Sheet3!$P$2:$R$51,3,FALSE)</f>
        <v>16</v>
      </c>
      <c r="F266" s="9" t="s">
        <v>760</v>
      </c>
      <c r="G266" s="9">
        <v>1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9">
        <v>0</v>
      </c>
      <c r="Z266" s="9">
        <v>0</v>
      </c>
      <c r="AA266" s="9" t="s">
        <v>1877</v>
      </c>
      <c r="AB266" s="9">
        <v>0</v>
      </c>
      <c r="AC266" s="9">
        <v>0</v>
      </c>
      <c r="AD266" s="9">
        <v>0</v>
      </c>
      <c r="AE266" s="9">
        <v>0</v>
      </c>
      <c r="AF266" s="9">
        <v>0</v>
      </c>
      <c r="AG266" s="9" t="s">
        <v>1877</v>
      </c>
      <c r="AH266" s="9">
        <v>0</v>
      </c>
      <c r="AI266" s="9" t="s">
        <v>1877</v>
      </c>
      <c r="AJ266" s="9" t="s">
        <v>1877</v>
      </c>
      <c r="AK266" s="9" t="s">
        <v>1877</v>
      </c>
      <c r="AL266" s="9" t="s">
        <v>1877</v>
      </c>
      <c r="AM266" s="9" t="s">
        <v>1877</v>
      </c>
      <c r="AN266" s="9" t="s">
        <v>1877</v>
      </c>
      <c r="AO266" s="9" t="s">
        <v>496</v>
      </c>
    </row>
    <row r="267" spans="1:41" x14ac:dyDescent="0.3">
      <c r="A267" s="7">
        <v>264</v>
      </c>
      <c r="B267" s="7" t="s">
        <v>531</v>
      </c>
      <c r="C267" s="8">
        <f>VLOOKUP(D267,ItemTexture!$D$2:$E$336,2,FALSE)</f>
        <v>286</v>
      </c>
      <c r="D267" s="8" t="s">
        <v>1805</v>
      </c>
      <c r="E267" s="9">
        <f>VLOOKUP(F267,Sheet3!$P$2:$R$51,3,FALSE)</f>
        <v>14</v>
      </c>
      <c r="F267" s="9" t="s">
        <v>758</v>
      </c>
      <c r="G267" s="9">
        <v>1</v>
      </c>
      <c r="H267" s="9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9">
        <v>0</v>
      </c>
      <c r="AA267" s="9" t="s">
        <v>1877</v>
      </c>
      <c r="AB267" s="9">
        <v>0</v>
      </c>
      <c r="AC267" s="9">
        <v>0</v>
      </c>
      <c r="AD267" s="9">
        <v>0</v>
      </c>
      <c r="AE267" s="9">
        <v>0</v>
      </c>
      <c r="AF267" s="9">
        <v>0</v>
      </c>
      <c r="AG267" s="9" t="s">
        <v>1877</v>
      </c>
      <c r="AH267" s="9">
        <v>0</v>
      </c>
      <c r="AI267" s="9" t="s">
        <v>1877</v>
      </c>
      <c r="AJ267" s="9" t="s">
        <v>1877</v>
      </c>
      <c r="AK267" s="9" t="s">
        <v>1877</v>
      </c>
      <c r="AL267" s="9" t="s">
        <v>1877</v>
      </c>
      <c r="AM267" s="9" t="s">
        <v>1877</v>
      </c>
      <c r="AN267" s="9" t="s">
        <v>1877</v>
      </c>
      <c r="AO267" s="9" t="s">
        <v>571</v>
      </c>
    </row>
    <row r="268" spans="1:41" x14ac:dyDescent="0.3">
      <c r="A268" s="7">
        <v>265</v>
      </c>
      <c r="B268" s="7" t="s">
        <v>532</v>
      </c>
      <c r="C268" s="8">
        <f>VLOOKUP(D268,ItemTexture!$D$2:$E$336,2,FALSE)</f>
        <v>214</v>
      </c>
      <c r="D268" s="8" t="s">
        <v>1733</v>
      </c>
      <c r="E268" s="9">
        <f>VLOOKUP(F268,Sheet3!$P$2:$R$51,3,FALSE)</f>
        <v>18</v>
      </c>
      <c r="F268" s="9" t="s">
        <v>762</v>
      </c>
      <c r="G268" s="9">
        <v>1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9">
        <v>0</v>
      </c>
      <c r="AA268" s="9" t="s">
        <v>1877</v>
      </c>
      <c r="AB268" s="9">
        <v>0</v>
      </c>
      <c r="AC268" s="9">
        <v>0</v>
      </c>
      <c r="AD268" s="9">
        <v>0</v>
      </c>
      <c r="AE268" s="9">
        <v>0</v>
      </c>
      <c r="AF268" s="9">
        <v>0</v>
      </c>
      <c r="AG268" s="9" t="s">
        <v>1877</v>
      </c>
      <c r="AH268" s="9">
        <v>0</v>
      </c>
      <c r="AI268" s="9" t="s">
        <v>156</v>
      </c>
      <c r="AJ268" s="9" t="s">
        <v>156</v>
      </c>
      <c r="AK268" s="9" t="s">
        <v>157</v>
      </c>
      <c r="AL268" s="9" t="s">
        <v>1877</v>
      </c>
      <c r="AM268" s="9" t="s">
        <v>1877</v>
      </c>
      <c r="AN268" s="9" t="s">
        <v>1877</v>
      </c>
      <c r="AO268" s="9" t="s">
        <v>1877</v>
      </c>
    </row>
    <row r="269" spans="1:41" x14ac:dyDescent="0.3">
      <c r="A269" s="11">
        <v>266</v>
      </c>
      <c r="B269" s="7" t="s">
        <v>533</v>
      </c>
      <c r="C269" s="8">
        <f>VLOOKUP(D269,ItemTexture!$D$2:$E$336,2,FALSE)</f>
        <v>246</v>
      </c>
      <c r="D269" s="8" t="s">
        <v>1765</v>
      </c>
      <c r="E269" s="9">
        <f>VLOOKUP(F269,Sheet3!$P$2:$R$51,3,FALSE)</f>
        <v>14</v>
      </c>
      <c r="F269" s="9" t="s">
        <v>758</v>
      </c>
      <c r="G269" s="9">
        <v>1</v>
      </c>
      <c r="H269" s="9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 t="s">
        <v>1877</v>
      </c>
      <c r="AB269" s="9">
        <v>0</v>
      </c>
      <c r="AC269" s="9">
        <v>0</v>
      </c>
      <c r="AD269" s="9">
        <v>0</v>
      </c>
      <c r="AE269" s="9">
        <v>0</v>
      </c>
      <c r="AF269" s="9">
        <v>0</v>
      </c>
      <c r="AG269" s="9" t="s">
        <v>1877</v>
      </c>
      <c r="AH269" s="9">
        <v>0</v>
      </c>
      <c r="AI269" s="9" t="s">
        <v>1877</v>
      </c>
      <c r="AJ269" s="9" t="s">
        <v>1877</v>
      </c>
      <c r="AK269" s="9" t="s">
        <v>1877</v>
      </c>
      <c r="AL269" s="9" t="s">
        <v>1877</v>
      </c>
      <c r="AM269" s="9" t="s">
        <v>1877</v>
      </c>
      <c r="AN269" s="9" t="s">
        <v>1877</v>
      </c>
      <c r="AO269" s="9" t="s">
        <v>573</v>
      </c>
    </row>
    <row r="270" spans="1:41" x14ac:dyDescent="0.3">
      <c r="A270" s="11">
        <v>267</v>
      </c>
      <c r="B270" s="7" t="s">
        <v>534</v>
      </c>
      <c r="C270" s="8">
        <f>VLOOKUP(D270,ItemTexture!$D$2:$E$336,2,FALSE)</f>
        <v>247</v>
      </c>
      <c r="D270" s="8" t="s">
        <v>1766</v>
      </c>
      <c r="E270" s="9">
        <f>VLOOKUP(F270,Sheet3!$P$2:$R$51,3,FALSE)</f>
        <v>14</v>
      </c>
      <c r="F270" s="9" t="s">
        <v>758</v>
      </c>
      <c r="G270" s="9">
        <v>1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 t="s">
        <v>1877</v>
      </c>
      <c r="AB270" s="9">
        <v>0</v>
      </c>
      <c r="AC270" s="9">
        <v>0</v>
      </c>
      <c r="AD270" s="9">
        <v>0</v>
      </c>
      <c r="AE270" s="9">
        <v>0</v>
      </c>
      <c r="AF270" s="9">
        <v>0</v>
      </c>
      <c r="AG270" s="9" t="s">
        <v>1877</v>
      </c>
      <c r="AH270" s="9">
        <v>0</v>
      </c>
      <c r="AI270" s="9" t="s">
        <v>1877</v>
      </c>
      <c r="AJ270" s="9" t="s">
        <v>1877</v>
      </c>
      <c r="AK270" s="9" t="s">
        <v>1877</v>
      </c>
      <c r="AL270" s="9" t="s">
        <v>1877</v>
      </c>
      <c r="AM270" s="9" t="s">
        <v>1877</v>
      </c>
      <c r="AN270" s="9" t="s">
        <v>1877</v>
      </c>
      <c r="AO270" s="9" t="s">
        <v>575</v>
      </c>
    </row>
    <row r="271" spans="1:41" x14ac:dyDescent="0.3">
      <c r="A271" s="7">
        <v>268</v>
      </c>
      <c r="B271" s="7" t="s">
        <v>535</v>
      </c>
      <c r="C271" s="8">
        <f>VLOOKUP(D271,ItemTexture!$D$2:$E$336,2,FALSE)</f>
        <v>238</v>
      </c>
      <c r="D271" s="8" t="s">
        <v>1757</v>
      </c>
      <c r="E271" s="9">
        <f>VLOOKUP(F271,Sheet3!$P$2:$R$51,3,FALSE)</f>
        <v>17</v>
      </c>
      <c r="F271" s="9" t="s">
        <v>761</v>
      </c>
      <c r="G271" s="9">
        <v>1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0</v>
      </c>
      <c r="AA271" s="9" t="s">
        <v>1877</v>
      </c>
      <c r="AB271" s="9">
        <v>0</v>
      </c>
      <c r="AC271" s="9">
        <v>0</v>
      </c>
      <c r="AD271" s="9">
        <v>0</v>
      </c>
      <c r="AE271" s="9">
        <v>0</v>
      </c>
      <c r="AF271" s="9">
        <v>0</v>
      </c>
      <c r="AG271" s="9" t="s">
        <v>1877</v>
      </c>
      <c r="AH271" s="9">
        <v>0</v>
      </c>
      <c r="AI271" s="9" t="s">
        <v>1877</v>
      </c>
      <c r="AJ271" s="9" t="s">
        <v>1877</v>
      </c>
      <c r="AK271" s="9" t="s">
        <v>1877</v>
      </c>
      <c r="AL271" s="9" t="s">
        <v>1877</v>
      </c>
      <c r="AM271" s="9" t="s">
        <v>1877</v>
      </c>
      <c r="AN271" s="9" t="s">
        <v>1877</v>
      </c>
      <c r="AO271" s="9" t="s">
        <v>492</v>
      </c>
    </row>
    <row r="272" spans="1:41" x14ac:dyDescent="0.3">
      <c r="A272" s="7">
        <v>269</v>
      </c>
      <c r="B272" s="7" t="s">
        <v>536</v>
      </c>
      <c r="C272" s="8">
        <f>VLOOKUP(D272,ItemTexture!$D$2:$E$336,2,FALSE)</f>
        <v>237</v>
      </c>
      <c r="D272" s="8" t="s">
        <v>1756</v>
      </c>
      <c r="E272" s="9">
        <f>VLOOKUP(F272,Sheet3!$P$2:$R$51,3,FALSE)</f>
        <v>17</v>
      </c>
      <c r="F272" s="9" t="s">
        <v>761</v>
      </c>
      <c r="G272" s="9">
        <v>1</v>
      </c>
      <c r="H272" s="9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9">
        <v>0</v>
      </c>
      <c r="AA272" s="9" t="s">
        <v>1877</v>
      </c>
      <c r="AB272" s="9">
        <v>0</v>
      </c>
      <c r="AC272" s="9">
        <v>0</v>
      </c>
      <c r="AD272" s="9">
        <v>0</v>
      </c>
      <c r="AE272" s="9">
        <v>0</v>
      </c>
      <c r="AF272" s="9">
        <v>0</v>
      </c>
      <c r="AG272" s="9" t="s">
        <v>1877</v>
      </c>
      <c r="AH272" s="9">
        <v>0</v>
      </c>
      <c r="AI272" s="9" t="s">
        <v>1877</v>
      </c>
      <c r="AJ272" s="9" t="s">
        <v>1877</v>
      </c>
      <c r="AK272" s="9" t="s">
        <v>1877</v>
      </c>
      <c r="AL272" s="9" t="s">
        <v>1877</v>
      </c>
      <c r="AM272" s="9" t="s">
        <v>1877</v>
      </c>
      <c r="AN272" s="9" t="s">
        <v>1877</v>
      </c>
      <c r="AO272" s="9" t="s">
        <v>537</v>
      </c>
    </row>
    <row r="273" spans="1:41" x14ac:dyDescent="0.3">
      <c r="A273" s="7">
        <v>270</v>
      </c>
      <c r="B273" s="7" t="s">
        <v>538</v>
      </c>
      <c r="C273" s="8">
        <f>VLOOKUP(D273,ItemTexture!$D$2:$E$336,2,FALSE)</f>
        <v>233</v>
      </c>
      <c r="D273" s="8" t="s">
        <v>1752</v>
      </c>
      <c r="E273" s="9">
        <f>VLOOKUP(F273,Sheet3!$P$2:$R$51,3,FALSE)</f>
        <v>17</v>
      </c>
      <c r="F273" s="9" t="s">
        <v>761</v>
      </c>
      <c r="G273" s="9">
        <v>1</v>
      </c>
      <c r="H273" s="9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9">
        <v>0</v>
      </c>
      <c r="AA273" s="9" t="s">
        <v>1877</v>
      </c>
      <c r="AB273" s="9">
        <v>0</v>
      </c>
      <c r="AC273" s="9">
        <v>0</v>
      </c>
      <c r="AD273" s="9">
        <v>0</v>
      </c>
      <c r="AE273" s="9">
        <v>0</v>
      </c>
      <c r="AF273" s="9">
        <v>0</v>
      </c>
      <c r="AG273" s="9" t="s">
        <v>1877</v>
      </c>
      <c r="AH273" s="9">
        <v>0</v>
      </c>
      <c r="AI273" s="9" t="s">
        <v>1877</v>
      </c>
      <c r="AJ273" s="9" t="s">
        <v>1877</v>
      </c>
      <c r="AK273" s="9" t="s">
        <v>1877</v>
      </c>
      <c r="AL273" s="9" t="s">
        <v>1877</v>
      </c>
      <c r="AM273" s="9" t="s">
        <v>1877</v>
      </c>
      <c r="AN273" s="9" t="s">
        <v>1877</v>
      </c>
      <c r="AO273" s="9" t="s">
        <v>539</v>
      </c>
    </row>
    <row r="274" spans="1:41" x14ac:dyDescent="0.3">
      <c r="A274" s="7">
        <v>271</v>
      </c>
      <c r="B274" s="7" t="s">
        <v>540</v>
      </c>
      <c r="C274" s="8">
        <f>VLOOKUP(D274,ItemTexture!$D$2:$E$336,2,FALSE)</f>
        <v>220</v>
      </c>
      <c r="D274" s="8" t="s">
        <v>1739</v>
      </c>
      <c r="E274" s="9">
        <f>VLOOKUP(F274,Sheet3!$P$2:$R$51,3,FALSE)</f>
        <v>18</v>
      </c>
      <c r="F274" s="9" t="s">
        <v>762</v>
      </c>
      <c r="G274" s="9">
        <v>1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  <c r="AA274" s="9" t="s">
        <v>1877</v>
      </c>
      <c r="AB274" s="9">
        <v>0</v>
      </c>
      <c r="AC274" s="9">
        <v>0</v>
      </c>
      <c r="AD274" s="9">
        <v>0</v>
      </c>
      <c r="AE274" s="9">
        <v>0</v>
      </c>
      <c r="AF274" s="9">
        <v>0</v>
      </c>
      <c r="AG274" s="9" t="s">
        <v>1877</v>
      </c>
      <c r="AH274" s="9">
        <v>0</v>
      </c>
      <c r="AI274" s="9" t="s">
        <v>157</v>
      </c>
      <c r="AJ274" s="9" t="s">
        <v>157</v>
      </c>
      <c r="AK274" s="9" t="s">
        <v>1877</v>
      </c>
      <c r="AL274" s="9" t="s">
        <v>1877</v>
      </c>
      <c r="AM274" s="9" t="s">
        <v>1877</v>
      </c>
      <c r="AN274" s="9" t="s">
        <v>1877</v>
      </c>
      <c r="AO274" s="9" t="s">
        <v>1877</v>
      </c>
    </row>
    <row r="275" spans="1:41" x14ac:dyDescent="0.3">
      <c r="A275" s="11">
        <v>272</v>
      </c>
      <c r="B275" s="7" t="s">
        <v>541</v>
      </c>
      <c r="C275" s="8">
        <f>VLOOKUP(D275,ItemTexture!$D$2:$E$336,2,FALSE)</f>
        <v>226</v>
      </c>
      <c r="D275" s="8" t="s">
        <v>1745</v>
      </c>
      <c r="E275" s="9">
        <f>VLOOKUP(F275,Sheet3!$P$2:$R$51,3,FALSE)</f>
        <v>15</v>
      </c>
      <c r="F275" s="9" t="s">
        <v>759</v>
      </c>
      <c r="G275" s="9">
        <v>0</v>
      </c>
      <c r="H275" s="9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9">
        <v>0</v>
      </c>
      <c r="AA275" s="9" t="s">
        <v>1877</v>
      </c>
      <c r="AB275" s="9">
        <v>0</v>
      </c>
      <c r="AC275" s="9">
        <v>0</v>
      </c>
      <c r="AD275" s="9">
        <v>0</v>
      </c>
      <c r="AE275" s="9">
        <v>0</v>
      </c>
      <c r="AF275" s="9">
        <v>0</v>
      </c>
      <c r="AG275" s="9" t="s">
        <v>1877</v>
      </c>
      <c r="AH275" s="9">
        <v>0</v>
      </c>
      <c r="AI275" s="9" t="s">
        <v>1877</v>
      </c>
      <c r="AJ275" s="9" t="s">
        <v>1877</v>
      </c>
      <c r="AK275" s="9" t="s">
        <v>1877</v>
      </c>
      <c r="AL275" s="9" t="s">
        <v>1877</v>
      </c>
      <c r="AM275" s="9" t="s">
        <v>1877</v>
      </c>
      <c r="AN275" s="9" t="s">
        <v>1877</v>
      </c>
      <c r="AO275" s="9" t="s">
        <v>542</v>
      </c>
    </row>
    <row r="276" spans="1:41" x14ac:dyDescent="0.3">
      <c r="A276" s="7">
        <v>273</v>
      </c>
      <c r="B276" s="7" t="s">
        <v>543</v>
      </c>
      <c r="C276" s="8">
        <f>VLOOKUP(D276,ItemTexture!$D$2:$E$336,2,FALSE)</f>
        <v>249</v>
      </c>
      <c r="D276" s="8" t="s">
        <v>1768</v>
      </c>
      <c r="E276" s="9">
        <f>VLOOKUP(F276,Sheet3!$P$2:$R$51,3,FALSE)</f>
        <v>18</v>
      </c>
      <c r="F276" s="9" t="s">
        <v>762</v>
      </c>
      <c r="G276" s="9">
        <v>1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  <c r="AA276" s="9" t="s">
        <v>1877</v>
      </c>
      <c r="AB276" s="9">
        <v>0</v>
      </c>
      <c r="AC276" s="9">
        <v>0</v>
      </c>
      <c r="AD276" s="9">
        <v>0</v>
      </c>
      <c r="AE276" s="9">
        <v>0</v>
      </c>
      <c r="AF276" s="9">
        <v>0</v>
      </c>
      <c r="AG276" s="9" t="s">
        <v>1877</v>
      </c>
      <c r="AH276" s="9">
        <v>0</v>
      </c>
      <c r="AI276" s="9" t="s">
        <v>156</v>
      </c>
      <c r="AJ276" s="9" t="s">
        <v>156</v>
      </c>
      <c r="AK276" s="9" t="s">
        <v>152</v>
      </c>
      <c r="AL276" s="9" t="s">
        <v>1877</v>
      </c>
      <c r="AM276" s="9" t="s">
        <v>1877</v>
      </c>
      <c r="AN276" s="9" t="s">
        <v>1877</v>
      </c>
      <c r="AO276" s="9" t="s">
        <v>1877</v>
      </c>
    </row>
    <row r="277" spans="1:41" x14ac:dyDescent="0.3">
      <c r="A277" s="7">
        <v>274</v>
      </c>
      <c r="B277" s="7" t="s">
        <v>544</v>
      </c>
      <c r="C277" s="8">
        <f>VLOOKUP(D277,ItemTexture!$D$2:$E$336,2,FALSE)</f>
        <v>264</v>
      </c>
      <c r="D277" s="8" t="s">
        <v>1783</v>
      </c>
      <c r="E277" s="9">
        <f>VLOOKUP(F277,Sheet3!$P$2:$R$51,3,FALSE)</f>
        <v>15</v>
      </c>
      <c r="F277" s="9" t="s">
        <v>759</v>
      </c>
      <c r="G277" s="9">
        <v>1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9">
        <v>0</v>
      </c>
      <c r="AA277" s="9" t="s">
        <v>1877</v>
      </c>
      <c r="AB277" s="9">
        <v>0</v>
      </c>
      <c r="AC277" s="9">
        <v>0</v>
      </c>
      <c r="AD277" s="9">
        <v>0</v>
      </c>
      <c r="AE277" s="9">
        <v>0</v>
      </c>
      <c r="AF277" s="9">
        <v>0</v>
      </c>
      <c r="AG277" s="9" t="s">
        <v>1877</v>
      </c>
      <c r="AH277" s="9">
        <v>0</v>
      </c>
      <c r="AI277" s="9" t="s">
        <v>1877</v>
      </c>
      <c r="AJ277" s="9" t="s">
        <v>1877</v>
      </c>
      <c r="AK277" s="9" t="s">
        <v>1877</v>
      </c>
      <c r="AL277" s="9" t="s">
        <v>1877</v>
      </c>
      <c r="AM277" s="9" t="s">
        <v>1877</v>
      </c>
      <c r="AN277" s="9" t="s">
        <v>1877</v>
      </c>
      <c r="AO277" s="9" t="s">
        <v>1877</v>
      </c>
    </row>
    <row r="278" spans="1:41" x14ac:dyDescent="0.3">
      <c r="A278" s="11">
        <v>275</v>
      </c>
      <c r="B278" s="7" t="s">
        <v>545</v>
      </c>
      <c r="C278" s="8">
        <f>VLOOKUP(D278,ItemTexture!$D$2:$E$336,2,FALSE)</f>
        <v>250</v>
      </c>
      <c r="D278" s="8" t="s">
        <v>1769</v>
      </c>
      <c r="E278" s="9">
        <f>VLOOKUP(F278,Sheet3!$P$2:$R$51,3,FALSE)</f>
        <v>18</v>
      </c>
      <c r="F278" s="9" t="s">
        <v>762</v>
      </c>
      <c r="G278" s="9">
        <v>1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9">
        <v>0</v>
      </c>
      <c r="Z278" s="9">
        <v>0</v>
      </c>
      <c r="AA278" s="9" t="s">
        <v>1877</v>
      </c>
      <c r="AB278" s="9">
        <v>0</v>
      </c>
      <c r="AC278" s="9">
        <v>0</v>
      </c>
      <c r="AD278" s="9">
        <v>0</v>
      </c>
      <c r="AE278" s="9">
        <v>0</v>
      </c>
      <c r="AF278" s="9">
        <v>0</v>
      </c>
      <c r="AG278" s="9" t="s">
        <v>1877</v>
      </c>
      <c r="AH278" s="9">
        <v>0</v>
      </c>
      <c r="AI278" s="9" t="s">
        <v>152</v>
      </c>
      <c r="AJ278" s="9" t="s">
        <v>152</v>
      </c>
      <c r="AK278" s="9" t="s">
        <v>1877</v>
      </c>
      <c r="AL278" s="9" t="s">
        <v>1877</v>
      </c>
      <c r="AM278" s="9" t="s">
        <v>1877</v>
      </c>
      <c r="AN278" s="9" t="s">
        <v>1877</v>
      </c>
      <c r="AO278" s="9" t="s">
        <v>1877</v>
      </c>
    </row>
    <row r="279" spans="1:41" x14ac:dyDescent="0.3">
      <c r="A279" s="11">
        <v>276</v>
      </c>
      <c r="B279" s="7" t="s">
        <v>546</v>
      </c>
      <c r="C279" s="8">
        <f>VLOOKUP(D279,ItemTexture!$D$2:$E$336,2,FALSE)</f>
        <v>291</v>
      </c>
      <c r="D279" s="8" t="s">
        <v>1810</v>
      </c>
      <c r="E279" s="9">
        <f>VLOOKUP(F279,Sheet3!$P$2:$R$51,3,FALSE)</f>
        <v>18</v>
      </c>
      <c r="F279" s="9" t="s">
        <v>762</v>
      </c>
      <c r="G279" s="9">
        <v>1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9">
        <v>0</v>
      </c>
      <c r="AA279" s="9" t="s">
        <v>1877</v>
      </c>
      <c r="AB279" s="9">
        <v>0</v>
      </c>
      <c r="AC279" s="9">
        <v>0</v>
      </c>
      <c r="AD279" s="9">
        <v>0</v>
      </c>
      <c r="AE279" s="9">
        <v>0</v>
      </c>
      <c r="AF279" s="9">
        <v>0</v>
      </c>
      <c r="AG279" s="9" t="s">
        <v>1877</v>
      </c>
      <c r="AH279" s="9">
        <v>0</v>
      </c>
      <c r="AI279" s="9" t="s">
        <v>156</v>
      </c>
      <c r="AJ279" s="9" t="s">
        <v>156</v>
      </c>
      <c r="AK279" s="9" t="s">
        <v>152</v>
      </c>
      <c r="AL279" s="9" t="s">
        <v>1877</v>
      </c>
      <c r="AM279" s="9" t="s">
        <v>1877</v>
      </c>
      <c r="AN279" s="9" t="s">
        <v>1877</v>
      </c>
      <c r="AO279" s="9" t="s">
        <v>1877</v>
      </c>
    </row>
    <row r="280" spans="1:41" x14ac:dyDescent="0.3">
      <c r="A280" s="11">
        <v>277</v>
      </c>
      <c r="B280" s="7" t="s">
        <v>117</v>
      </c>
      <c r="C280" s="8">
        <f>VLOOKUP(D280,ItemTexture!$D$2:$E$336,2,FALSE)</f>
        <v>293</v>
      </c>
      <c r="D280" s="8" t="s">
        <v>1812</v>
      </c>
      <c r="E280" s="9">
        <f>VLOOKUP(F280,Sheet3!$P$2:$R$51,3,FALSE)</f>
        <v>18</v>
      </c>
      <c r="F280" s="9" t="s">
        <v>762</v>
      </c>
      <c r="G280" s="9">
        <v>1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9">
        <v>0</v>
      </c>
      <c r="AA280" s="9" t="s">
        <v>1877</v>
      </c>
      <c r="AB280" s="9">
        <v>0</v>
      </c>
      <c r="AC280" s="9">
        <v>0</v>
      </c>
      <c r="AD280" s="9">
        <v>0</v>
      </c>
      <c r="AE280" s="9">
        <v>0</v>
      </c>
      <c r="AF280" s="9">
        <v>0</v>
      </c>
      <c r="AG280" s="9" t="s">
        <v>1877</v>
      </c>
      <c r="AH280" s="9">
        <v>0</v>
      </c>
      <c r="AI280" s="9" t="s">
        <v>152</v>
      </c>
      <c r="AJ280" s="9" t="s">
        <v>152</v>
      </c>
      <c r="AK280" s="9" t="s">
        <v>1877</v>
      </c>
      <c r="AL280" s="9" t="s">
        <v>1877</v>
      </c>
      <c r="AM280" s="9" t="s">
        <v>1877</v>
      </c>
      <c r="AN280" s="9" t="s">
        <v>1877</v>
      </c>
      <c r="AO280" s="9" t="s">
        <v>1877</v>
      </c>
    </row>
    <row r="281" spans="1:41" x14ac:dyDescent="0.3">
      <c r="A281" s="7">
        <v>278</v>
      </c>
      <c r="B281" s="7" t="s">
        <v>547</v>
      </c>
      <c r="C281" s="8">
        <f>VLOOKUP(D281,ItemTexture!$D$2:$E$336,2,FALSE)</f>
        <v>292</v>
      </c>
      <c r="D281" s="8" t="s">
        <v>1811</v>
      </c>
      <c r="E281" s="9">
        <f>VLOOKUP(F281,Sheet3!$P$2:$R$51,3,FALSE)</f>
        <v>18</v>
      </c>
      <c r="F281" s="9" t="s">
        <v>762</v>
      </c>
      <c r="G281" s="9">
        <v>1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0</v>
      </c>
      <c r="AA281" s="9" t="s">
        <v>1877</v>
      </c>
      <c r="AB281" s="9">
        <v>0</v>
      </c>
      <c r="AC281" s="9">
        <v>0</v>
      </c>
      <c r="AD281" s="9">
        <v>0</v>
      </c>
      <c r="AE281" s="9">
        <v>0</v>
      </c>
      <c r="AF281" s="9">
        <v>0</v>
      </c>
      <c r="AG281" s="9" t="s">
        <v>1877</v>
      </c>
      <c r="AH281" s="9">
        <v>0</v>
      </c>
      <c r="AI281" s="9" t="s">
        <v>156</v>
      </c>
      <c r="AJ281" s="9" t="s">
        <v>156</v>
      </c>
      <c r="AK281" s="9" t="s">
        <v>1877</v>
      </c>
      <c r="AL281" s="9" t="s">
        <v>1877</v>
      </c>
      <c r="AM281" s="9" t="s">
        <v>1877</v>
      </c>
      <c r="AN281" s="9" t="s">
        <v>1877</v>
      </c>
      <c r="AO281" s="9" t="s">
        <v>1877</v>
      </c>
    </row>
    <row r="282" spans="1:41" x14ac:dyDescent="0.3">
      <c r="A282" s="11">
        <v>279</v>
      </c>
      <c r="B282" s="7" t="s">
        <v>548</v>
      </c>
      <c r="C282" s="8">
        <f>VLOOKUP(D282,ItemTexture!$D$2:$E$336,2,FALSE)</f>
        <v>294</v>
      </c>
      <c r="D282" s="8" t="s">
        <v>1813</v>
      </c>
      <c r="E282" s="9">
        <f>VLOOKUP(F282,Sheet3!$P$2:$R$51,3,FALSE)</f>
        <v>18</v>
      </c>
      <c r="F282" s="9" t="s">
        <v>762</v>
      </c>
      <c r="G282" s="9">
        <v>1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9">
        <v>0</v>
      </c>
      <c r="AA282" s="9" t="s">
        <v>1877</v>
      </c>
      <c r="AB282" s="9">
        <v>0</v>
      </c>
      <c r="AC282" s="9">
        <v>0</v>
      </c>
      <c r="AD282" s="9">
        <v>0</v>
      </c>
      <c r="AE282" s="9">
        <v>0</v>
      </c>
      <c r="AF282" s="9">
        <v>0</v>
      </c>
      <c r="AG282" s="9" t="s">
        <v>1877</v>
      </c>
      <c r="AH282" s="9">
        <v>0</v>
      </c>
      <c r="AI282" s="9" t="s">
        <v>156</v>
      </c>
      <c r="AJ282" s="9" t="s">
        <v>156</v>
      </c>
      <c r="AK282" s="9" t="s">
        <v>152</v>
      </c>
      <c r="AL282" s="9" t="s">
        <v>1877</v>
      </c>
      <c r="AM282" s="9" t="s">
        <v>1877</v>
      </c>
      <c r="AN282" s="9" t="s">
        <v>1877</v>
      </c>
      <c r="AO282" s="9" t="s">
        <v>1877</v>
      </c>
    </row>
    <row r="283" spans="1:41" x14ac:dyDescent="0.3">
      <c r="A283" s="7">
        <v>280</v>
      </c>
      <c r="B283" s="7" t="s">
        <v>549</v>
      </c>
      <c r="C283" s="8">
        <f>VLOOKUP(D283,ItemTexture!$D$2:$E$336,2,FALSE)</f>
        <v>251</v>
      </c>
      <c r="D283" s="8" t="s">
        <v>1770</v>
      </c>
      <c r="E283" s="9">
        <f>VLOOKUP(F283,Sheet3!$P$2:$R$51,3,FALSE)</f>
        <v>18</v>
      </c>
      <c r="F283" s="9" t="s">
        <v>762</v>
      </c>
      <c r="G283" s="9">
        <v>1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9">
        <v>0</v>
      </c>
      <c r="AA283" s="9" t="s">
        <v>1877</v>
      </c>
      <c r="AB283" s="9">
        <v>0</v>
      </c>
      <c r="AC283" s="9">
        <v>0</v>
      </c>
      <c r="AD283" s="9">
        <v>0</v>
      </c>
      <c r="AE283" s="9">
        <v>0</v>
      </c>
      <c r="AF283" s="9">
        <v>0</v>
      </c>
      <c r="AG283" s="9" t="s">
        <v>1877</v>
      </c>
      <c r="AH283" s="9">
        <v>0</v>
      </c>
      <c r="AI283" s="9" t="s">
        <v>157</v>
      </c>
      <c r="AJ283" s="9" t="s">
        <v>156</v>
      </c>
      <c r="AK283" s="9" t="s">
        <v>1877</v>
      </c>
      <c r="AL283" s="9" t="s">
        <v>1877</v>
      </c>
      <c r="AM283" s="9" t="s">
        <v>1877</v>
      </c>
      <c r="AN283" s="9" t="s">
        <v>1877</v>
      </c>
      <c r="AO283" s="9" t="s">
        <v>1877</v>
      </c>
    </row>
    <row r="284" spans="1:41" x14ac:dyDescent="0.3">
      <c r="A284" s="7">
        <v>281</v>
      </c>
      <c r="B284" s="7" t="s">
        <v>550</v>
      </c>
      <c r="C284" s="8">
        <f>VLOOKUP(D284,ItemTexture!$D$2:$E$336,2,FALSE)</f>
        <v>191</v>
      </c>
      <c r="D284" s="8" t="s">
        <v>1710</v>
      </c>
      <c r="E284" s="9">
        <f>VLOOKUP(F284,Sheet3!$P$2:$R$51,3,FALSE)</f>
        <v>14</v>
      </c>
      <c r="F284" s="9" t="s">
        <v>758</v>
      </c>
      <c r="G284" s="9">
        <v>1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9">
        <v>0</v>
      </c>
      <c r="AA284" s="9" t="s">
        <v>1877</v>
      </c>
      <c r="AB284" s="9">
        <v>0</v>
      </c>
      <c r="AC284" s="9">
        <v>0</v>
      </c>
      <c r="AD284" s="9">
        <v>0</v>
      </c>
      <c r="AE284" s="9">
        <v>0</v>
      </c>
      <c r="AF284" s="9">
        <v>0</v>
      </c>
      <c r="AG284" s="9" t="s">
        <v>1877</v>
      </c>
      <c r="AH284" s="9">
        <v>0</v>
      </c>
      <c r="AI284" s="9" t="s">
        <v>1877</v>
      </c>
      <c r="AJ284" s="9" t="s">
        <v>1877</v>
      </c>
      <c r="AK284" s="9" t="s">
        <v>1877</v>
      </c>
      <c r="AL284" s="9" t="s">
        <v>1877</v>
      </c>
      <c r="AM284" s="9" t="s">
        <v>1877</v>
      </c>
      <c r="AN284" s="9" t="s">
        <v>1877</v>
      </c>
      <c r="AO284" s="9" t="s">
        <v>577</v>
      </c>
    </row>
    <row r="285" spans="1:41" x14ac:dyDescent="0.3">
      <c r="A285" s="7">
        <v>282</v>
      </c>
      <c r="B285" s="7" t="s">
        <v>551</v>
      </c>
      <c r="C285" s="8">
        <f>VLOOKUP(D285,ItemTexture!$D$2:$E$336,2,FALSE)</f>
        <v>190</v>
      </c>
      <c r="D285" s="8" t="s">
        <v>1709</v>
      </c>
      <c r="E285" s="9">
        <f>VLOOKUP(F285,Sheet3!$P$2:$R$51,3,FALSE)</f>
        <v>14</v>
      </c>
      <c r="F285" s="9" t="s">
        <v>758</v>
      </c>
      <c r="G285" s="9">
        <v>1</v>
      </c>
      <c r="H285" s="9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  <c r="Y285" s="9">
        <v>0</v>
      </c>
      <c r="Z285" s="9">
        <v>0</v>
      </c>
      <c r="AA285" s="9" t="s">
        <v>1877</v>
      </c>
      <c r="AB285" s="9">
        <v>0</v>
      </c>
      <c r="AC285" s="9">
        <v>0</v>
      </c>
      <c r="AD285" s="9">
        <v>0</v>
      </c>
      <c r="AE285" s="9">
        <v>0</v>
      </c>
      <c r="AF285" s="9">
        <v>0</v>
      </c>
      <c r="AG285" s="9" t="s">
        <v>1877</v>
      </c>
      <c r="AH285" s="9">
        <v>0</v>
      </c>
      <c r="AI285" s="9" t="s">
        <v>1877</v>
      </c>
      <c r="AJ285" s="9" t="s">
        <v>1877</v>
      </c>
      <c r="AK285" s="9" t="s">
        <v>1877</v>
      </c>
      <c r="AL285" s="9" t="s">
        <v>1877</v>
      </c>
      <c r="AM285" s="9" t="s">
        <v>1877</v>
      </c>
      <c r="AN285" s="9" t="s">
        <v>1877</v>
      </c>
      <c r="AO285" s="9" t="s">
        <v>552</v>
      </c>
    </row>
    <row r="286" spans="1:41" x14ac:dyDescent="0.3">
      <c r="A286" s="7">
        <v>283</v>
      </c>
      <c r="B286" s="7" t="s">
        <v>553</v>
      </c>
      <c r="C286" s="8">
        <f>VLOOKUP(D286,ItemTexture!$D$2:$E$336,2,FALSE)</f>
        <v>203</v>
      </c>
      <c r="D286" s="8" t="s">
        <v>1722</v>
      </c>
      <c r="E286" s="9">
        <f>VLOOKUP(F286,Sheet3!$P$2:$R$51,3,FALSE)</f>
        <v>16</v>
      </c>
      <c r="F286" s="9" t="s">
        <v>760</v>
      </c>
      <c r="G286" s="9">
        <v>1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9">
        <v>0</v>
      </c>
      <c r="Z286" s="9">
        <v>0</v>
      </c>
      <c r="AA286" s="9" t="s">
        <v>1877</v>
      </c>
      <c r="AB286" s="9">
        <v>0</v>
      </c>
      <c r="AC286" s="9">
        <v>0</v>
      </c>
      <c r="AD286" s="9">
        <v>0</v>
      </c>
      <c r="AE286" s="9">
        <v>0</v>
      </c>
      <c r="AF286" s="9">
        <v>0</v>
      </c>
      <c r="AG286" s="9" t="s">
        <v>1877</v>
      </c>
      <c r="AH286" s="9">
        <v>0</v>
      </c>
      <c r="AI286" s="9" t="s">
        <v>1877</v>
      </c>
      <c r="AJ286" s="9" t="s">
        <v>1877</v>
      </c>
      <c r="AK286" s="9" t="s">
        <v>1877</v>
      </c>
      <c r="AL286" s="9" t="s">
        <v>1877</v>
      </c>
      <c r="AM286" s="9" t="s">
        <v>1877</v>
      </c>
      <c r="AN286" s="9" t="s">
        <v>1877</v>
      </c>
      <c r="AO286" s="9" t="s">
        <v>554</v>
      </c>
    </row>
    <row r="287" spans="1:41" x14ac:dyDescent="0.3">
      <c r="A287" s="11">
        <v>284</v>
      </c>
      <c r="B287" s="7" t="s">
        <v>555</v>
      </c>
      <c r="C287" s="8">
        <f>VLOOKUP(D287,ItemTexture!$D$2:$E$336,2,FALSE)</f>
        <v>276</v>
      </c>
      <c r="D287" s="8" t="s">
        <v>1873</v>
      </c>
      <c r="E287" s="9">
        <f>VLOOKUP(F287,Sheet3!$P$2:$R$51,3,FALSE)</f>
        <v>15</v>
      </c>
      <c r="F287" s="9" t="s">
        <v>759</v>
      </c>
      <c r="G287" s="9">
        <v>1</v>
      </c>
      <c r="H287" s="9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0</v>
      </c>
      <c r="AA287" s="9" t="s">
        <v>1877</v>
      </c>
      <c r="AB287" s="9">
        <v>0</v>
      </c>
      <c r="AC287" s="9">
        <v>0</v>
      </c>
      <c r="AD287" s="9">
        <v>0</v>
      </c>
      <c r="AE287" s="9">
        <v>0</v>
      </c>
      <c r="AF287" s="9">
        <v>0</v>
      </c>
      <c r="AG287" s="9" t="s">
        <v>1877</v>
      </c>
      <c r="AH287" s="9">
        <v>0</v>
      </c>
      <c r="AI287" s="9" t="s">
        <v>1877</v>
      </c>
      <c r="AJ287" s="9" t="s">
        <v>1877</v>
      </c>
      <c r="AK287" s="9" t="s">
        <v>1877</v>
      </c>
      <c r="AL287" s="9" t="s">
        <v>1877</v>
      </c>
      <c r="AM287" s="9" t="s">
        <v>1877</v>
      </c>
      <c r="AN287" s="9" t="s">
        <v>1877</v>
      </c>
      <c r="AO287" s="9" t="s">
        <v>556</v>
      </c>
    </row>
    <row r="288" spans="1:41" x14ac:dyDescent="0.3">
      <c r="A288" s="7">
        <v>285</v>
      </c>
      <c r="B288" s="7" t="s">
        <v>557</v>
      </c>
      <c r="C288" s="8">
        <f>VLOOKUP(D288,ItemTexture!$D$2:$E$336,2,FALSE)</f>
        <v>216</v>
      </c>
      <c r="D288" s="8" t="s">
        <v>1735</v>
      </c>
      <c r="E288" s="9">
        <f>VLOOKUP(F288,Sheet3!$P$2:$R$51,3,FALSE)</f>
        <v>14</v>
      </c>
      <c r="F288" s="9" t="s">
        <v>758</v>
      </c>
      <c r="G288" s="9">
        <v>1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9">
        <v>0</v>
      </c>
      <c r="Z288" s="9">
        <v>0</v>
      </c>
      <c r="AA288" s="9" t="s">
        <v>1877</v>
      </c>
      <c r="AB288" s="9">
        <v>0</v>
      </c>
      <c r="AC288" s="9">
        <v>0</v>
      </c>
      <c r="AD288" s="9">
        <v>0</v>
      </c>
      <c r="AE288" s="9">
        <v>0</v>
      </c>
      <c r="AF288" s="9">
        <v>0</v>
      </c>
      <c r="AG288" s="9" t="s">
        <v>1877</v>
      </c>
      <c r="AH288" s="9">
        <v>0</v>
      </c>
      <c r="AI288" s="9" t="s">
        <v>1877</v>
      </c>
      <c r="AJ288" s="9" t="s">
        <v>1877</v>
      </c>
      <c r="AK288" s="9" t="s">
        <v>1877</v>
      </c>
      <c r="AL288" s="9" t="s">
        <v>1877</v>
      </c>
      <c r="AM288" s="9" t="s">
        <v>1877</v>
      </c>
      <c r="AN288" s="9" t="s">
        <v>1877</v>
      </c>
      <c r="AO288" s="9" t="s">
        <v>134</v>
      </c>
    </row>
    <row r="289" spans="1:41" x14ac:dyDescent="0.3">
      <c r="A289" s="7">
        <v>286</v>
      </c>
      <c r="B289" s="7" t="s">
        <v>558</v>
      </c>
      <c r="C289" s="8">
        <f>VLOOKUP(D289,ItemTexture!$D$2:$E$336,2,FALSE)</f>
        <v>207</v>
      </c>
      <c r="D289" s="8" t="s">
        <v>1726</v>
      </c>
      <c r="E289" s="9">
        <f>VLOOKUP(F289,Sheet3!$P$2:$R$51,3,FALSE)</f>
        <v>16</v>
      </c>
      <c r="F289" s="9" t="s">
        <v>760</v>
      </c>
      <c r="G289" s="9">
        <v>1</v>
      </c>
      <c r="H289" s="9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9">
        <v>0</v>
      </c>
      <c r="AA289" s="9" t="s">
        <v>1877</v>
      </c>
      <c r="AB289" s="9">
        <v>0</v>
      </c>
      <c r="AC289" s="9">
        <v>0</v>
      </c>
      <c r="AD289" s="9">
        <v>0</v>
      </c>
      <c r="AE289" s="9">
        <v>0</v>
      </c>
      <c r="AF289" s="9">
        <v>0</v>
      </c>
      <c r="AG289" s="9" t="s">
        <v>1877</v>
      </c>
      <c r="AH289" s="9">
        <v>0</v>
      </c>
      <c r="AI289" s="9" t="s">
        <v>1877</v>
      </c>
      <c r="AJ289" s="9" t="s">
        <v>1877</v>
      </c>
      <c r="AK289" s="9" t="s">
        <v>1877</v>
      </c>
      <c r="AL289" s="9" t="s">
        <v>1877</v>
      </c>
      <c r="AM289" s="9" t="s">
        <v>1877</v>
      </c>
      <c r="AN289" s="9" t="s">
        <v>1877</v>
      </c>
      <c r="AO289" s="9" t="s">
        <v>496</v>
      </c>
    </row>
    <row r="290" spans="1:41" x14ac:dyDescent="0.3">
      <c r="A290" s="7">
        <v>287</v>
      </c>
      <c r="B290" s="7" t="s">
        <v>559</v>
      </c>
      <c r="C290" s="8">
        <f>VLOOKUP(D290,ItemTexture!$D$2:$E$336,2,FALSE)</f>
        <v>287</v>
      </c>
      <c r="D290" s="8" t="s">
        <v>1806</v>
      </c>
      <c r="E290" s="9">
        <f>VLOOKUP(F290,Sheet3!$P$2:$R$51,3,FALSE)</f>
        <v>14</v>
      </c>
      <c r="F290" s="9" t="s">
        <v>758</v>
      </c>
      <c r="G290" s="9">
        <v>1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9">
        <v>0</v>
      </c>
      <c r="AA290" s="9" t="s">
        <v>1877</v>
      </c>
      <c r="AB290" s="9">
        <v>0</v>
      </c>
      <c r="AC290" s="9">
        <v>0</v>
      </c>
      <c r="AD290" s="9">
        <v>0</v>
      </c>
      <c r="AE290" s="9">
        <v>0</v>
      </c>
      <c r="AF290" s="9">
        <v>0</v>
      </c>
      <c r="AG290" s="9" t="s">
        <v>1877</v>
      </c>
      <c r="AH290" s="9">
        <v>0</v>
      </c>
      <c r="AI290" s="9" t="s">
        <v>1877</v>
      </c>
      <c r="AJ290" s="9" t="s">
        <v>1877</v>
      </c>
      <c r="AK290" s="9" t="s">
        <v>1877</v>
      </c>
      <c r="AL290" s="9" t="s">
        <v>1877</v>
      </c>
      <c r="AM290" s="9" t="s">
        <v>1877</v>
      </c>
      <c r="AN290" s="9" t="s">
        <v>1877</v>
      </c>
      <c r="AO290" s="9" t="s">
        <v>579</v>
      </c>
    </row>
    <row r="291" spans="1:41" x14ac:dyDescent="0.3">
      <c r="A291" s="7">
        <v>288</v>
      </c>
      <c r="B291" s="7" t="s">
        <v>560</v>
      </c>
      <c r="C291" s="8">
        <f>VLOOKUP(D291,ItemTexture!$D$2:$E$336,2,FALSE)</f>
        <v>227</v>
      </c>
      <c r="D291" s="8" t="s">
        <v>1874</v>
      </c>
      <c r="E291" s="9">
        <f>VLOOKUP(F291,Sheet3!$P$2:$R$51,3,FALSE)</f>
        <v>17</v>
      </c>
      <c r="F291" s="9" t="s">
        <v>761</v>
      </c>
      <c r="G291" s="9">
        <v>1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0</v>
      </c>
      <c r="AA291" s="9" t="s">
        <v>1877</v>
      </c>
      <c r="AB291" s="9">
        <v>0</v>
      </c>
      <c r="AC291" s="9">
        <v>0</v>
      </c>
      <c r="AD291" s="9">
        <v>0</v>
      </c>
      <c r="AE291" s="9">
        <v>0</v>
      </c>
      <c r="AF291" s="9">
        <v>0</v>
      </c>
      <c r="AG291" s="9" t="s">
        <v>1877</v>
      </c>
      <c r="AH291" s="9">
        <v>0</v>
      </c>
      <c r="AI291" s="9" t="s">
        <v>1877</v>
      </c>
      <c r="AJ291" s="9" t="s">
        <v>1877</v>
      </c>
      <c r="AK291" s="9" t="s">
        <v>1877</v>
      </c>
      <c r="AL291" s="9" t="s">
        <v>1877</v>
      </c>
      <c r="AM291" s="9" t="s">
        <v>1877</v>
      </c>
      <c r="AN291" s="9" t="s">
        <v>1877</v>
      </c>
      <c r="AO291" s="9" t="s">
        <v>561</v>
      </c>
    </row>
    <row r="292" spans="1:41" x14ac:dyDescent="0.3">
      <c r="A292" s="7">
        <v>289</v>
      </c>
      <c r="B292" s="7" t="s">
        <v>562</v>
      </c>
      <c r="C292" s="8">
        <f>VLOOKUP(D292,ItemTexture!$D$2:$E$336,2,FALSE)</f>
        <v>230</v>
      </c>
      <c r="D292" s="8" t="s">
        <v>1875</v>
      </c>
      <c r="E292" s="9">
        <f>VLOOKUP(F292,Sheet3!$P$2:$R$51,3,FALSE)</f>
        <v>17</v>
      </c>
      <c r="F292" s="9" t="s">
        <v>761</v>
      </c>
      <c r="G292" s="9">
        <v>1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9">
        <v>0</v>
      </c>
      <c r="Z292" s="9">
        <v>0</v>
      </c>
      <c r="AA292" s="9" t="s">
        <v>1877</v>
      </c>
      <c r="AB292" s="9">
        <v>0</v>
      </c>
      <c r="AC292" s="9">
        <v>0</v>
      </c>
      <c r="AD292" s="9">
        <v>0</v>
      </c>
      <c r="AE292" s="9">
        <v>0</v>
      </c>
      <c r="AF292" s="9">
        <v>0</v>
      </c>
      <c r="AG292" s="9" t="s">
        <v>1877</v>
      </c>
      <c r="AH292" s="9">
        <v>0</v>
      </c>
      <c r="AI292" s="9" t="s">
        <v>1877</v>
      </c>
      <c r="AJ292" s="9" t="s">
        <v>1877</v>
      </c>
      <c r="AK292" s="9" t="s">
        <v>1877</v>
      </c>
      <c r="AL292" s="9" t="s">
        <v>1877</v>
      </c>
      <c r="AM292" s="9" t="s">
        <v>1877</v>
      </c>
      <c r="AN292" s="9" t="s">
        <v>1877</v>
      </c>
      <c r="AO292" s="9" t="s">
        <v>563</v>
      </c>
    </row>
    <row r="293" spans="1:41" x14ac:dyDescent="0.3">
      <c r="A293" s="7">
        <v>290</v>
      </c>
      <c r="B293" s="7" t="s">
        <v>564</v>
      </c>
      <c r="C293" s="8">
        <f>VLOOKUP(D293,ItemTexture!$D$2:$E$336,2,FALSE)</f>
        <v>234</v>
      </c>
      <c r="D293" s="8" t="s">
        <v>1876</v>
      </c>
      <c r="E293" s="9">
        <f>VLOOKUP(F293,Sheet3!$P$2:$R$51,3,FALSE)</f>
        <v>17</v>
      </c>
      <c r="F293" s="9" t="s">
        <v>761</v>
      </c>
      <c r="G293" s="9">
        <v>1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9">
        <v>0</v>
      </c>
      <c r="Z293" s="9">
        <v>0</v>
      </c>
      <c r="AA293" s="9" t="s">
        <v>1877</v>
      </c>
      <c r="AB293" s="9">
        <v>0</v>
      </c>
      <c r="AC293" s="9">
        <v>0</v>
      </c>
      <c r="AD293" s="9">
        <v>0</v>
      </c>
      <c r="AE293" s="9">
        <v>0</v>
      </c>
      <c r="AF293" s="9">
        <v>0</v>
      </c>
      <c r="AG293" s="9" t="s">
        <v>1877</v>
      </c>
      <c r="AH293" s="9">
        <v>0</v>
      </c>
      <c r="AI293" s="9" t="s">
        <v>1877</v>
      </c>
      <c r="AJ293" s="9" t="s">
        <v>1877</v>
      </c>
      <c r="AK293" s="9" t="s">
        <v>1877</v>
      </c>
      <c r="AL293" s="9" t="s">
        <v>1877</v>
      </c>
      <c r="AM293" s="9" t="s">
        <v>1877</v>
      </c>
      <c r="AN293" s="9" t="s">
        <v>1877</v>
      </c>
      <c r="AO293" s="9" t="s">
        <v>1877</v>
      </c>
    </row>
    <row r="294" spans="1:41" x14ac:dyDescent="0.3">
      <c r="A294" s="7">
        <v>291</v>
      </c>
      <c r="B294" s="7" t="s">
        <v>581</v>
      </c>
      <c r="C294" s="8">
        <f>VLOOKUP(D294,ItemTexture!$D$2:$E$336,2,FALSE)</f>
        <v>266</v>
      </c>
      <c r="D294" s="8" t="s">
        <v>1785</v>
      </c>
      <c r="E294" s="9">
        <f>VLOOKUP(F294,Sheet3!$P$2:$R$51,3,FALSE)</f>
        <v>19</v>
      </c>
      <c r="F294" s="9" t="s">
        <v>763</v>
      </c>
      <c r="G294" s="9">
        <v>1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9">
        <v>0</v>
      </c>
      <c r="Z294" s="9">
        <v>0</v>
      </c>
      <c r="AA294" s="9" t="s">
        <v>1877</v>
      </c>
      <c r="AB294" s="9">
        <v>0</v>
      </c>
      <c r="AC294" s="9">
        <v>0</v>
      </c>
      <c r="AD294" s="9">
        <v>0</v>
      </c>
      <c r="AE294" s="9">
        <v>0</v>
      </c>
      <c r="AF294" s="9">
        <v>0</v>
      </c>
      <c r="AG294" s="9" t="s">
        <v>1877</v>
      </c>
      <c r="AH294" s="9">
        <v>0</v>
      </c>
      <c r="AI294" s="9" t="s">
        <v>1877</v>
      </c>
      <c r="AJ294" s="9" t="s">
        <v>1877</v>
      </c>
      <c r="AK294" s="9" t="s">
        <v>1877</v>
      </c>
      <c r="AL294" s="9" t="s">
        <v>1877</v>
      </c>
      <c r="AM294" s="9" t="s">
        <v>1877</v>
      </c>
      <c r="AN294" s="9" t="s">
        <v>1877</v>
      </c>
      <c r="AO294" s="9" t="s">
        <v>649</v>
      </c>
    </row>
    <row r="295" spans="1:41" x14ac:dyDescent="0.3">
      <c r="A295" s="7">
        <v>292</v>
      </c>
      <c r="B295" s="7" t="s">
        <v>583</v>
      </c>
      <c r="C295" s="8">
        <f>VLOOKUP(D295,ItemTexture!$D$2:$E$336,2,FALSE)</f>
        <v>295</v>
      </c>
      <c r="D295" s="8" t="s">
        <v>1814</v>
      </c>
      <c r="E295" s="9">
        <f>VLOOKUP(F295,Sheet3!$P$2:$R$51,3,FALSE)</f>
        <v>20</v>
      </c>
      <c r="F295" s="9" t="s">
        <v>764</v>
      </c>
      <c r="G295" s="9">
        <v>1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9">
        <v>0</v>
      </c>
      <c r="Z295" s="9">
        <v>0</v>
      </c>
      <c r="AA295" s="9" t="s">
        <v>1877</v>
      </c>
      <c r="AB295" s="9">
        <v>0</v>
      </c>
      <c r="AC295" s="9">
        <v>0</v>
      </c>
      <c r="AD295" s="9">
        <v>0</v>
      </c>
      <c r="AE295" s="9">
        <v>0</v>
      </c>
      <c r="AF295" s="9">
        <v>0</v>
      </c>
      <c r="AG295" s="9" t="s">
        <v>1877</v>
      </c>
      <c r="AH295" s="9">
        <v>0</v>
      </c>
      <c r="AI295" s="9" t="s">
        <v>1877</v>
      </c>
      <c r="AJ295" s="9" t="s">
        <v>1877</v>
      </c>
      <c r="AK295" s="9" t="s">
        <v>1877</v>
      </c>
      <c r="AL295" s="9" t="s">
        <v>1877</v>
      </c>
      <c r="AM295" s="9" t="s">
        <v>1877</v>
      </c>
      <c r="AN295" s="9" t="s">
        <v>1877</v>
      </c>
      <c r="AO295" s="9" t="s">
        <v>651</v>
      </c>
    </row>
    <row r="296" spans="1:41" x14ac:dyDescent="0.3">
      <c r="A296" s="7">
        <v>293</v>
      </c>
      <c r="B296" s="7" t="s">
        <v>585</v>
      </c>
      <c r="C296" s="8">
        <f>VLOOKUP(D296,ItemTexture!$D$2:$E$336,2,FALSE)</f>
        <v>331</v>
      </c>
      <c r="D296" s="8" t="s">
        <v>1850</v>
      </c>
      <c r="E296" s="9">
        <f>VLOOKUP(F296,Sheet3!$P$2:$R$51,3,FALSE)</f>
        <v>21</v>
      </c>
      <c r="F296" s="9" t="s">
        <v>765</v>
      </c>
      <c r="G296" s="9">
        <v>1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9">
        <v>0</v>
      </c>
      <c r="Z296" s="9">
        <v>0</v>
      </c>
      <c r="AA296" s="9" t="s">
        <v>1877</v>
      </c>
      <c r="AB296" s="9">
        <v>0</v>
      </c>
      <c r="AC296" s="9">
        <v>0</v>
      </c>
      <c r="AD296" s="9">
        <v>0</v>
      </c>
      <c r="AE296" s="9">
        <v>0</v>
      </c>
      <c r="AF296" s="9">
        <v>0</v>
      </c>
      <c r="AG296" s="9" t="s">
        <v>1877</v>
      </c>
      <c r="AH296" s="9">
        <v>0</v>
      </c>
      <c r="AI296" s="9" t="s">
        <v>1877</v>
      </c>
      <c r="AJ296" s="9" t="s">
        <v>1877</v>
      </c>
      <c r="AK296" s="9" t="s">
        <v>1877</v>
      </c>
      <c r="AL296" s="9" t="s">
        <v>1877</v>
      </c>
      <c r="AM296" s="9" t="s">
        <v>1877</v>
      </c>
      <c r="AN296" s="9" t="s">
        <v>1877</v>
      </c>
      <c r="AO296" s="9" t="s">
        <v>653</v>
      </c>
    </row>
    <row r="297" spans="1:41" x14ac:dyDescent="0.3">
      <c r="A297" s="7">
        <v>294</v>
      </c>
      <c r="B297" s="7" t="s">
        <v>587</v>
      </c>
      <c r="C297" s="8">
        <f>VLOOKUP(D297,ItemTexture!$D$2:$E$336,2,FALSE)</f>
        <v>261</v>
      </c>
      <c r="D297" s="8" t="s">
        <v>1780</v>
      </c>
      <c r="E297" s="9">
        <f>VLOOKUP(F297,Sheet3!$P$2:$R$51,3,FALSE)</f>
        <v>22</v>
      </c>
      <c r="F297" s="9" t="s">
        <v>766</v>
      </c>
      <c r="G297" s="9">
        <v>1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9">
        <v>0</v>
      </c>
      <c r="AA297" s="9" t="s">
        <v>1877</v>
      </c>
      <c r="AB297" s="9">
        <v>0</v>
      </c>
      <c r="AC297" s="9">
        <v>0</v>
      </c>
      <c r="AD297" s="9">
        <v>0</v>
      </c>
      <c r="AE297" s="9">
        <v>0</v>
      </c>
      <c r="AF297" s="9">
        <v>0</v>
      </c>
      <c r="AG297" s="9" t="s">
        <v>1877</v>
      </c>
      <c r="AH297" s="9">
        <v>0</v>
      </c>
      <c r="AI297" s="9" t="s">
        <v>1877</v>
      </c>
      <c r="AJ297" s="9" t="s">
        <v>1877</v>
      </c>
      <c r="AK297" s="9" t="s">
        <v>1877</v>
      </c>
      <c r="AL297" s="9" t="s">
        <v>1877</v>
      </c>
      <c r="AM297" s="9" t="s">
        <v>1877</v>
      </c>
      <c r="AN297" s="9" t="s">
        <v>1877</v>
      </c>
      <c r="AO297" s="9" t="s">
        <v>589</v>
      </c>
    </row>
    <row r="298" spans="1:41" x14ac:dyDescent="0.3">
      <c r="A298" s="7">
        <v>295</v>
      </c>
      <c r="B298" s="7" t="s">
        <v>590</v>
      </c>
      <c r="C298" s="8">
        <f>VLOOKUP(D298,ItemTexture!$D$2:$E$336,2,FALSE)</f>
        <v>274</v>
      </c>
      <c r="D298" s="8" t="s">
        <v>1793</v>
      </c>
      <c r="E298" s="9">
        <f>VLOOKUP(F298,Sheet3!$P$2:$R$51,3,FALSE)</f>
        <v>22</v>
      </c>
      <c r="F298" s="9" t="s">
        <v>766</v>
      </c>
      <c r="G298" s="9">
        <v>1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9">
        <v>0</v>
      </c>
      <c r="Z298" s="9">
        <v>0</v>
      </c>
      <c r="AA298" s="9" t="s">
        <v>1877</v>
      </c>
      <c r="AB298" s="9">
        <v>0</v>
      </c>
      <c r="AC298" s="9">
        <v>0</v>
      </c>
      <c r="AD298" s="9">
        <v>0</v>
      </c>
      <c r="AE298" s="9">
        <v>0</v>
      </c>
      <c r="AF298" s="9">
        <v>0</v>
      </c>
      <c r="AG298" s="9" t="s">
        <v>1877</v>
      </c>
      <c r="AH298" s="9">
        <v>0</v>
      </c>
      <c r="AI298" s="9" t="s">
        <v>1877</v>
      </c>
      <c r="AJ298" s="9" t="s">
        <v>1877</v>
      </c>
      <c r="AK298" s="9" t="s">
        <v>1877</v>
      </c>
      <c r="AL298" s="9" t="s">
        <v>1877</v>
      </c>
      <c r="AM298" s="9" t="s">
        <v>1877</v>
      </c>
      <c r="AN298" s="9" t="s">
        <v>1877</v>
      </c>
      <c r="AO298" s="9" t="s">
        <v>589</v>
      </c>
    </row>
    <row r="299" spans="1:41" x14ac:dyDescent="0.3">
      <c r="A299" s="7">
        <v>296</v>
      </c>
      <c r="B299" s="7" t="s">
        <v>591</v>
      </c>
      <c r="C299" s="8">
        <f>VLOOKUP(D299,ItemTexture!$D$2:$E$336,2,FALSE)</f>
        <v>301</v>
      </c>
      <c r="D299" s="8" t="s">
        <v>1820</v>
      </c>
      <c r="E299" s="9">
        <f>VLOOKUP(F299,Sheet3!$P$2:$R$51,3,FALSE)</f>
        <v>23</v>
      </c>
      <c r="F299" s="9" t="s">
        <v>767</v>
      </c>
      <c r="G299" s="9">
        <v>1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9">
        <v>0</v>
      </c>
      <c r="Z299" s="9">
        <v>0</v>
      </c>
      <c r="AA299" s="9" t="s">
        <v>1877</v>
      </c>
      <c r="AB299" s="9">
        <v>0</v>
      </c>
      <c r="AC299" s="9">
        <v>0</v>
      </c>
      <c r="AD299" s="9">
        <v>0</v>
      </c>
      <c r="AE299" s="9">
        <v>0</v>
      </c>
      <c r="AF299" s="9">
        <v>0</v>
      </c>
      <c r="AG299" s="9" t="s">
        <v>1877</v>
      </c>
      <c r="AH299" s="9">
        <v>0</v>
      </c>
      <c r="AI299" s="9" t="s">
        <v>1877</v>
      </c>
      <c r="AJ299" s="9" t="s">
        <v>1877</v>
      </c>
      <c r="AK299" s="9" t="s">
        <v>1877</v>
      </c>
      <c r="AL299" s="9" t="s">
        <v>1877</v>
      </c>
      <c r="AM299" s="9" t="s">
        <v>1877</v>
      </c>
      <c r="AN299" s="9" t="s">
        <v>1877</v>
      </c>
      <c r="AO299" s="9" t="s">
        <v>655</v>
      </c>
    </row>
    <row r="300" spans="1:41" x14ac:dyDescent="0.3">
      <c r="A300" s="7">
        <v>297</v>
      </c>
      <c r="B300" s="7" t="s">
        <v>593</v>
      </c>
      <c r="C300" s="8">
        <f>VLOOKUP(D300,ItemTexture!$D$2:$E$336,2,FALSE)</f>
        <v>225</v>
      </c>
      <c r="D300" s="8" t="s">
        <v>1744</v>
      </c>
      <c r="E300" s="9">
        <f>VLOOKUP(F300,Sheet3!$P$2:$R$51,3,FALSE)</f>
        <v>24</v>
      </c>
      <c r="F300" s="9" t="s">
        <v>768</v>
      </c>
      <c r="G300" s="9">
        <v>1</v>
      </c>
      <c r="H300" s="9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9">
        <v>0</v>
      </c>
      <c r="Z300" s="9">
        <v>0</v>
      </c>
      <c r="AA300" s="9" t="s">
        <v>1877</v>
      </c>
      <c r="AB300" s="9">
        <v>0</v>
      </c>
      <c r="AC300" s="9">
        <v>0</v>
      </c>
      <c r="AD300" s="9">
        <v>0</v>
      </c>
      <c r="AE300" s="9">
        <v>0</v>
      </c>
      <c r="AF300" s="9">
        <v>0</v>
      </c>
      <c r="AG300" s="9" t="s">
        <v>1877</v>
      </c>
      <c r="AH300" s="9">
        <v>0</v>
      </c>
      <c r="AI300" s="9" t="s">
        <v>1877</v>
      </c>
      <c r="AJ300" s="9" t="s">
        <v>1877</v>
      </c>
      <c r="AK300" s="9" t="s">
        <v>1877</v>
      </c>
      <c r="AL300" s="9" t="s">
        <v>1877</v>
      </c>
      <c r="AM300" s="9" t="s">
        <v>1877</v>
      </c>
      <c r="AN300" s="9" t="s">
        <v>1877</v>
      </c>
      <c r="AO300" s="9" t="s">
        <v>595</v>
      </c>
    </row>
    <row r="301" spans="1:41" x14ac:dyDescent="0.3">
      <c r="A301" s="7">
        <v>298</v>
      </c>
      <c r="B301" s="7" t="s">
        <v>596</v>
      </c>
      <c r="C301" s="8">
        <f>VLOOKUP(D301,ItemTexture!$D$2:$E$336,2,FALSE)</f>
        <v>285</v>
      </c>
      <c r="D301" s="8" t="s">
        <v>1804</v>
      </c>
      <c r="E301" s="9">
        <f>VLOOKUP(F301,Sheet3!$P$2:$R$51,3,FALSE)</f>
        <v>21</v>
      </c>
      <c r="F301" s="9" t="s">
        <v>765</v>
      </c>
      <c r="G301" s="9">
        <v>1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9">
        <v>0</v>
      </c>
      <c r="Z301" s="9">
        <v>0</v>
      </c>
      <c r="AA301" s="9" t="s">
        <v>1877</v>
      </c>
      <c r="AB301" s="9">
        <v>0</v>
      </c>
      <c r="AC301" s="9">
        <v>0</v>
      </c>
      <c r="AD301" s="9">
        <v>0</v>
      </c>
      <c r="AE301" s="9">
        <v>0</v>
      </c>
      <c r="AF301" s="9">
        <v>0</v>
      </c>
      <c r="AG301" s="9" t="s">
        <v>1877</v>
      </c>
      <c r="AH301" s="9">
        <v>0</v>
      </c>
      <c r="AI301" s="9" t="s">
        <v>1877</v>
      </c>
      <c r="AJ301" s="9" t="s">
        <v>1877</v>
      </c>
      <c r="AK301" s="9" t="s">
        <v>1877</v>
      </c>
      <c r="AL301" s="9" t="s">
        <v>1877</v>
      </c>
      <c r="AM301" s="9" t="s">
        <v>1877</v>
      </c>
      <c r="AN301" s="9" t="s">
        <v>1877</v>
      </c>
      <c r="AO301" s="9" t="s">
        <v>1877</v>
      </c>
    </row>
    <row r="302" spans="1:41" x14ac:dyDescent="0.3">
      <c r="A302" s="7">
        <v>299</v>
      </c>
      <c r="B302" s="7" t="s">
        <v>598</v>
      </c>
      <c r="C302" s="8">
        <f>VLOOKUP(D302,ItemTexture!$D$2:$E$336,2,FALSE)</f>
        <v>248</v>
      </c>
      <c r="D302" s="8" t="s">
        <v>1767</v>
      </c>
      <c r="E302" s="9">
        <f>VLOOKUP(F302,Sheet3!$P$2:$R$51,3,FALSE)</f>
        <v>22</v>
      </c>
      <c r="F302" s="9" t="s">
        <v>766</v>
      </c>
      <c r="G302" s="9">
        <v>1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9">
        <v>0</v>
      </c>
      <c r="Z302" s="9">
        <v>0</v>
      </c>
      <c r="AA302" s="9" t="s">
        <v>1877</v>
      </c>
      <c r="AB302" s="9">
        <v>0</v>
      </c>
      <c r="AC302" s="9">
        <v>0</v>
      </c>
      <c r="AD302" s="9">
        <v>0</v>
      </c>
      <c r="AE302" s="9">
        <v>0</v>
      </c>
      <c r="AF302" s="9">
        <v>0</v>
      </c>
      <c r="AG302" s="9" t="s">
        <v>1877</v>
      </c>
      <c r="AH302" s="9">
        <v>0</v>
      </c>
      <c r="AI302" s="9" t="s">
        <v>1877</v>
      </c>
      <c r="AJ302" s="9" t="s">
        <v>1877</v>
      </c>
      <c r="AK302" s="9" t="s">
        <v>1877</v>
      </c>
      <c r="AL302" s="9" t="s">
        <v>1877</v>
      </c>
      <c r="AM302" s="9" t="s">
        <v>1877</v>
      </c>
      <c r="AN302" s="9" t="s">
        <v>1877</v>
      </c>
      <c r="AO302" s="9" t="s">
        <v>1877</v>
      </c>
    </row>
    <row r="303" spans="1:41" x14ac:dyDescent="0.3">
      <c r="A303" s="7">
        <v>300</v>
      </c>
      <c r="B303" s="7" t="s">
        <v>599</v>
      </c>
      <c r="C303" s="8">
        <f>VLOOKUP(D303,ItemTexture!$D$2:$E$336,2,FALSE)</f>
        <v>223</v>
      </c>
      <c r="D303" s="8" t="s">
        <v>1742</v>
      </c>
      <c r="E303" s="9">
        <f>VLOOKUP(F303,Sheet3!$P$2:$R$51,3,FALSE)</f>
        <v>24</v>
      </c>
      <c r="F303" s="9" t="s">
        <v>768</v>
      </c>
      <c r="G303" s="9">
        <v>1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9">
        <v>0</v>
      </c>
      <c r="Z303" s="9">
        <v>0</v>
      </c>
      <c r="AA303" s="9" t="s">
        <v>1877</v>
      </c>
      <c r="AB303" s="9">
        <v>0</v>
      </c>
      <c r="AC303" s="9">
        <v>0</v>
      </c>
      <c r="AD303" s="9">
        <v>0</v>
      </c>
      <c r="AE303" s="9">
        <v>0</v>
      </c>
      <c r="AF303" s="9">
        <v>0</v>
      </c>
      <c r="AG303" s="9" t="s">
        <v>1877</v>
      </c>
      <c r="AH303" s="9">
        <v>0</v>
      </c>
      <c r="AI303" s="9" t="s">
        <v>1877</v>
      </c>
      <c r="AJ303" s="9" t="s">
        <v>1877</v>
      </c>
      <c r="AK303" s="9" t="s">
        <v>1877</v>
      </c>
      <c r="AL303" s="9" t="s">
        <v>1877</v>
      </c>
      <c r="AM303" s="9" t="s">
        <v>1877</v>
      </c>
      <c r="AN303" s="9" t="s">
        <v>1877</v>
      </c>
      <c r="AO303" s="9" t="s">
        <v>600</v>
      </c>
    </row>
    <row r="304" spans="1:41" x14ac:dyDescent="0.3">
      <c r="A304" s="7">
        <v>301</v>
      </c>
      <c r="B304" s="7" t="s">
        <v>601</v>
      </c>
      <c r="C304" s="8">
        <f>VLOOKUP(D304,ItemTexture!$D$2:$E$336,2,FALSE)</f>
        <v>255</v>
      </c>
      <c r="D304" s="8" t="s">
        <v>1774</v>
      </c>
      <c r="E304" s="9">
        <f>VLOOKUP(F304,Sheet3!$P$2:$R$51,3,FALSE)</f>
        <v>23</v>
      </c>
      <c r="F304" s="9" t="s">
        <v>767</v>
      </c>
      <c r="G304" s="9">
        <v>1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9">
        <v>0</v>
      </c>
      <c r="Z304" s="9">
        <v>0</v>
      </c>
      <c r="AA304" s="9" t="s">
        <v>1877</v>
      </c>
      <c r="AB304" s="9">
        <v>0</v>
      </c>
      <c r="AC304" s="9">
        <v>0</v>
      </c>
      <c r="AD304" s="9">
        <v>0</v>
      </c>
      <c r="AE304" s="9">
        <v>0</v>
      </c>
      <c r="AF304" s="9">
        <v>0</v>
      </c>
      <c r="AG304" s="9" t="s">
        <v>1877</v>
      </c>
      <c r="AH304" s="9">
        <v>0</v>
      </c>
      <c r="AI304" s="9" t="s">
        <v>1877</v>
      </c>
      <c r="AJ304" s="9" t="s">
        <v>1877</v>
      </c>
      <c r="AK304" s="9" t="s">
        <v>1877</v>
      </c>
      <c r="AL304" s="9" t="s">
        <v>1877</v>
      </c>
      <c r="AM304" s="9" t="s">
        <v>1877</v>
      </c>
      <c r="AN304" s="9" t="s">
        <v>1877</v>
      </c>
      <c r="AO304" s="9" t="s">
        <v>657</v>
      </c>
    </row>
    <row r="305" spans="1:41" x14ac:dyDescent="0.3">
      <c r="A305" s="7">
        <v>302</v>
      </c>
      <c r="B305" s="7" t="s">
        <v>602</v>
      </c>
      <c r="C305" s="8">
        <f>VLOOKUP(D305,ItemTexture!$D$2:$E$336,2,FALSE)</f>
        <v>328</v>
      </c>
      <c r="D305" s="8" t="s">
        <v>1847</v>
      </c>
      <c r="E305" s="9">
        <f>VLOOKUP(F305,Sheet3!$P$2:$R$51,3,FALSE)</f>
        <v>21</v>
      </c>
      <c r="F305" s="9" t="s">
        <v>765</v>
      </c>
      <c r="G305" s="9">
        <v>1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9">
        <v>0</v>
      </c>
      <c r="Z305" s="9">
        <v>0</v>
      </c>
      <c r="AA305" s="9" t="s">
        <v>1877</v>
      </c>
      <c r="AB305" s="9">
        <v>0</v>
      </c>
      <c r="AC305" s="9">
        <v>0</v>
      </c>
      <c r="AD305" s="9">
        <v>0</v>
      </c>
      <c r="AE305" s="9">
        <v>0</v>
      </c>
      <c r="AF305" s="9">
        <v>0</v>
      </c>
      <c r="AG305" s="9" t="s">
        <v>1877</v>
      </c>
      <c r="AH305" s="9">
        <v>0</v>
      </c>
      <c r="AI305" s="9" t="s">
        <v>1877</v>
      </c>
      <c r="AJ305" s="9" t="s">
        <v>1877</v>
      </c>
      <c r="AK305" s="9" t="s">
        <v>1877</v>
      </c>
      <c r="AL305" s="9" t="s">
        <v>1877</v>
      </c>
      <c r="AM305" s="9" t="s">
        <v>1877</v>
      </c>
      <c r="AN305" s="9" t="s">
        <v>1877</v>
      </c>
      <c r="AO305" s="9" t="s">
        <v>603</v>
      </c>
    </row>
    <row r="306" spans="1:41" x14ac:dyDescent="0.3">
      <c r="A306" s="7">
        <v>303</v>
      </c>
      <c r="B306" s="7" t="s">
        <v>604</v>
      </c>
      <c r="C306" s="8">
        <f>VLOOKUP(D306,ItemTexture!$D$2:$E$336,2,FALSE)</f>
        <v>310</v>
      </c>
      <c r="D306" s="8" t="s">
        <v>1829</v>
      </c>
      <c r="E306" s="9">
        <f>VLOOKUP(F306,Sheet3!$P$2:$R$51,3,FALSE)</f>
        <v>23</v>
      </c>
      <c r="F306" s="9" t="s">
        <v>767</v>
      </c>
      <c r="G306" s="9">
        <v>1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9">
        <v>0</v>
      </c>
      <c r="Z306" s="9">
        <v>0</v>
      </c>
      <c r="AA306" s="9" t="s">
        <v>1877</v>
      </c>
      <c r="AB306" s="9">
        <v>0</v>
      </c>
      <c r="AC306" s="9">
        <v>0</v>
      </c>
      <c r="AD306" s="9">
        <v>0</v>
      </c>
      <c r="AE306" s="9">
        <v>0</v>
      </c>
      <c r="AF306" s="9">
        <v>0</v>
      </c>
      <c r="AG306" s="9" t="s">
        <v>1877</v>
      </c>
      <c r="AH306" s="9">
        <v>0</v>
      </c>
      <c r="AI306" s="9" t="s">
        <v>1877</v>
      </c>
      <c r="AJ306" s="9" t="s">
        <v>1877</v>
      </c>
      <c r="AK306" s="9" t="s">
        <v>1877</v>
      </c>
      <c r="AL306" s="9" t="s">
        <v>1877</v>
      </c>
      <c r="AM306" s="9" t="s">
        <v>1877</v>
      </c>
      <c r="AN306" s="9" t="s">
        <v>1877</v>
      </c>
      <c r="AO306" s="9" t="s">
        <v>659</v>
      </c>
    </row>
    <row r="307" spans="1:41" x14ac:dyDescent="0.3">
      <c r="A307" s="7">
        <v>304</v>
      </c>
      <c r="B307" s="7" t="s">
        <v>605</v>
      </c>
      <c r="C307" s="8">
        <f>VLOOKUP(D307,ItemTexture!$D$2:$E$336,2,FALSE)</f>
        <v>224</v>
      </c>
      <c r="D307" s="8" t="s">
        <v>1743</v>
      </c>
      <c r="E307" s="9">
        <f>VLOOKUP(F307,Sheet3!$P$2:$R$51,3,FALSE)</f>
        <v>24</v>
      </c>
      <c r="F307" s="9" t="s">
        <v>768</v>
      </c>
      <c r="G307" s="9">
        <v>1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9">
        <v>0</v>
      </c>
      <c r="Z307" s="9">
        <v>0</v>
      </c>
      <c r="AA307" s="9" t="s">
        <v>1877</v>
      </c>
      <c r="AB307" s="9">
        <v>0</v>
      </c>
      <c r="AC307" s="9">
        <v>0</v>
      </c>
      <c r="AD307" s="9">
        <v>0</v>
      </c>
      <c r="AE307" s="9">
        <v>0</v>
      </c>
      <c r="AF307" s="9">
        <v>0</v>
      </c>
      <c r="AG307" s="9" t="s">
        <v>1877</v>
      </c>
      <c r="AH307" s="9">
        <v>0</v>
      </c>
      <c r="AI307" s="9" t="s">
        <v>1877</v>
      </c>
      <c r="AJ307" s="9" t="s">
        <v>1877</v>
      </c>
      <c r="AK307" s="9" t="s">
        <v>1877</v>
      </c>
      <c r="AL307" s="9" t="s">
        <v>1877</v>
      </c>
      <c r="AM307" s="9" t="s">
        <v>1877</v>
      </c>
      <c r="AN307" s="9" t="s">
        <v>1877</v>
      </c>
      <c r="AO307" s="9" t="s">
        <v>606</v>
      </c>
    </row>
    <row r="308" spans="1:41" x14ac:dyDescent="0.3">
      <c r="A308" s="7">
        <v>305</v>
      </c>
      <c r="B308" s="7" t="s">
        <v>607</v>
      </c>
      <c r="C308" s="8">
        <f>VLOOKUP(D308,ItemTexture!$D$2:$E$336,2,FALSE)</f>
        <v>281</v>
      </c>
      <c r="D308" s="8" t="s">
        <v>1800</v>
      </c>
      <c r="E308" s="9">
        <f>VLOOKUP(F308,Sheet3!$P$2:$R$51,3,FALSE)</f>
        <v>25</v>
      </c>
      <c r="F308" s="9" t="s">
        <v>769</v>
      </c>
      <c r="G308" s="9">
        <v>1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9">
        <v>0</v>
      </c>
      <c r="Z308" s="9">
        <v>0</v>
      </c>
      <c r="AA308" s="9" t="s">
        <v>1877</v>
      </c>
      <c r="AB308" s="9">
        <v>0</v>
      </c>
      <c r="AC308" s="9">
        <v>0</v>
      </c>
      <c r="AD308" s="9">
        <v>0</v>
      </c>
      <c r="AE308" s="9">
        <v>0</v>
      </c>
      <c r="AF308" s="9">
        <v>0</v>
      </c>
      <c r="AG308" s="9" t="s">
        <v>1877</v>
      </c>
      <c r="AH308" s="9">
        <v>0</v>
      </c>
      <c r="AI308" s="9" t="s">
        <v>1877</v>
      </c>
      <c r="AJ308" s="9" t="s">
        <v>1877</v>
      </c>
      <c r="AK308" s="9" t="s">
        <v>1877</v>
      </c>
      <c r="AL308" s="9" t="s">
        <v>1877</v>
      </c>
      <c r="AM308" s="9" t="s">
        <v>1877</v>
      </c>
      <c r="AN308" s="9" t="s">
        <v>1877</v>
      </c>
      <c r="AO308" s="9" t="s">
        <v>609</v>
      </c>
    </row>
    <row r="309" spans="1:41" x14ac:dyDescent="0.3">
      <c r="A309" s="7">
        <v>306</v>
      </c>
      <c r="B309" s="7" t="s">
        <v>610</v>
      </c>
      <c r="C309" s="8">
        <f>VLOOKUP(D309,ItemTexture!$D$2:$E$336,2,FALSE)</f>
        <v>282</v>
      </c>
      <c r="D309" s="8" t="s">
        <v>1801</v>
      </c>
      <c r="E309" s="9">
        <f>VLOOKUP(F309,Sheet3!$P$2:$R$51,3,FALSE)</f>
        <v>22</v>
      </c>
      <c r="F309" s="9" t="s">
        <v>766</v>
      </c>
      <c r="G309" s="9">
        <v>1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9">
        <v>0</v>
      </c>
      <c r="Z309" s="9">
        <v>0</v>
      </c>
      <c r="AA309" s="9" t="s">
        <v>1877</v>
      </c>
      <c r="AB309" s="9">
        <v>0</v>
      </c>
      <c r="AC309" s="9">
        <v>0</v>
      </c>
      <c r="AD309" s="9">
        <v>0</v>
      </c>
      <c r="AE309" s="9">
        <v>0</v>
      </c>
      <c r="AF309" s="9">
        <v>0</v>
      </c>
      <c r="AG309" s="9" t="s">
        <v>1877</v>
      </c>
      <c r="AH309" s="9">
        <v>0</v>
      </c>
      <c r="AI309" s="9" t="s">
        <v>1877</v>
      </c>
      <c r="AJ309" s="9" t="s">
        <v>1877</v>
      </c>
      <c r="AK309" s="9" t="s">
        <v>1877</v>
      </c>
      <c r="AL309" s="9" t="s">
        <v>1877</v>
      </c>
      <c r="AM309" s="9" t="s">
        <v>1877</v>
      </c>
      <c r="AN309" s="9" t="s">
        <v>1877</v>
      </c>
      <c r="AO309" s="9" t="s">
        <v>589</v>
      </c>
    </row>
    <row r="310" spans="1:41" x14ac:dyDescent="0.3">
      <c r="A310" s="7">
        <v>307</v>
      </c>
      <c r="B310" s="7" t="s">
        <v>611</v>
      </c>
      <c r="C310" s="8">
        <f>VLOOKUP(D310,ItemTexture!$D$2:$E$336,2,FALSE)</f>
        <v>299</v>
      </c>
      <c r="D310" s="8" t="s">
        <v>1818</v>
      </c>
      <c r="E310" s="9">
        <f>VLOOKUP(F310,Sheet3!$P$2:$R$51,3,FALSE)</f>
        <v>23</v>
      </c>
      <c r="F310" s="9" t="s">
        <v>767</v>
      </c>
      <c r="G310" s="9">
        <v>1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9">
        <v>0</v>
      </c>
      <c r="Z310" s="9">
        <v>0</v>
      </c>
      <c r="AA310" s="9" t="s">
        <v>1877</v>
      </c>
      <c r="AB310" s="9">
        <v>0</v>
      </c>
      <c r="AC310" s="9">
        <v>0</v>
      </c>
      <c r="AD310" s="9">
        <v>0</v>
      </c>
      <c r="AE310" s="9">
        <v>0</v>
      </c>
      <c r="AF310" s="9">
        <v>0</v>
      </c>
      <c r="AG310" s="9" t="s">
        <v>1877</v>
      </c>
      <c r="AH310" s="9">
        <v>0</v>
      </c>
      <c r="AI310" s="9" t="s">
        <v>1877</v>
      </c>
      <c r="AJ310" s="9" t="s">
        <v>1877</v>
      </c>
      <c r="AK310" s="9" t="s">
        <v>1877</v>
      </c>
      <c r="AL310" s="9" t="s">
        <v>1877</v>
      </c>
      <c r="AM310" s="9" t="s">
        <v>1877</v>
      </c>
      <c r="AN310" s="9" t="s">
        <v>1877</v>
      </c>
      <c r="AO310" s="9" t="s">
        <v>661</v>
      </c>
    </row>
    <row r="311" spans="1:41" x14ac:dyDescent="0.3">
      <c r="A311" s="7">
        <v>308</v>
      </c>
      <c r="B311" s="7" t="s">
        <v>612</v>
      </c>
      <c r="C311" s="8">
        <f>VLOOKUP(D311,ItemTexture!$D$2:$E$336,2,FALSE)</f>
        <v>268</v>
      </c>
      <c r="D311" s="8" t="s">
        <v>1787</v>
      </c>
      <c r="E311" s="9">
        <f>VLOOKUP(F311,Sheet3!$P$2:$R$51,3,FALSE)</f>
        <v>19</v>
      </c>
      <c r="F311" s="9" t="s">
        <v>763</v>
      </c>
      <c r="G311" s="9">
        <v>1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9">
        <v>0</v>
      </c>
      <c r="Z311" s="9">
        <v>0</v>
      </c>
      <c r="AA311" s="9" t="s">
        <v>1877</v>
      </c>
      <c r="AB311" s="9">
        <v>0</v>
      </c>
      <c r="AC311" s="9">
        <v>0</v>
      </c>
      <c r="AD311" s="9">
        <v>0</v>
      </c>
      <c r="AE311" s="9">
        <v>0</v>
      </c>
      <c r="AF311" s="9">
        <v>0</v>
      </c>
      <c r="AG311" s="9" t="s">
        <v>1877</v>
      </c>
      <c r="AH311" s="9">
        <v>0</v>
      </c>
      <c r="AI311" s="9" t="s">
        <v>1877</v>
      </c>
      <c r="AJ311" s="9" t="s">
        <v>1877</v>
      </c>
      <c r="AK311" s="9" t="s">
        <v>1877</v>
      </c>
      <c r="AL311" s="9" t="s">
        <v>1877</v>
      </c>
      <c r="AM311" s="9" t="s">
        <v>1877</v>
      </c>
      <c r="AN311" s="9" t="s">
        <v>1877</v>
      </c>
      <c r="AO311" s="9" t="s">
        <v>663</v>
      </c>
    </row>
    <row r="312" spans="1:41" x14ac:dyDescent="0.3">
      <c r="A312" s="7">
        <v>309</v>
      </c>
      <c r="B312" s="7" t="s">
        <v>613</v>
      </c>
      <c r="C312" s="8">
        <f>VLOOKUP(D312,ItemTexture!$D$2:$E$336,2,FALSE)</f>
        <v>303</v>
      </c>
      <c r="D312" s="8" t="s">
        <v>1822</v>
      </c>
      <c r="E312" s="9">
        <f>VLOOKUP(F312,Sheet3!$P$2:$R$51,3,FALSE)</f>
        <v>23</v>
      </c>
      <c r="F312" s="9" t="s">
        <v>767</v>
      </c>
      <c r="G312" s="9">
        <v>1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9">
        <v>0</v>
      </c>
      <c r="Z312" s="9">
        <v>0</v>
      </c>
      <c r="AA312" s="9" t="s">
        <v>1877</v>
      </c>
      <c r="AB312" s="9">
        <v>0</v>
      </c>
      <c r="AC312" s="9">
        <v>0</v>
      </c>
      <c r="AD312" s="9">
        <v>0</v>
      </c>
      <c r="AE312" s="9">
        <v>0</v>
      </c>
      <c r="AF312" s="9">
        <v>0</v>
      </c>
      <c r="AG312" s="9" t="s">
        <v>1877</v>
      </c>
      <c r="AH312" s="9">
        <v>0</v>
      </c>
      <c r="AI312" s="9" t="s">
        <v>1877</v>
      </c>
      <c r="AJ312" s="9" t="s">
        <v>1877</v>
      </c>
      <c r="AK312" s="9" t="s">
        <v>1877</v>
      </c>
      <c r="AL312" s="9" t="s">
        <v>1877</v>
      </c>
      <c r="AM312" s="9" t="s">
        <v>1877</v>
      </c>
      <c r="AN312" s="9" t="s">
        <v>1877</v>
      </c>
      <c r="AO312" s="9" t="s">
        <v>665</v>
      </c>
    </row>
    <row r="313" spans="1:41" x14ac:dyDescent="0.3">
      <c r="A313" s="7">
        <v>310</v>
      </c>
      <c r="B313" s="7" t="s">
        <v>614</v>
      </c>
      <c r="C313" s="8">
        <f>VLOOKUP(D313,ItemTexture!$D$2:$E$336,2,FALSE)</f>
        <v>260</v>
      </c>
      <c r="D313" s="8" t="s">
        <v>1779</v>
      </c>
      <c r="E313" s="9">
        <f>VLOOKUP(F313,Sheet3!$P$2:$R$51,3,FALSE)</f>
        <v>20</v>
      </c>
      <c r="F313" s="9" t="s">
        <v>764</v>
      </c>
      <c r="G313" s="9">
        <v>1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9">
        <v>0</v>
      </c>
      <c r="Z313" s="9">
        <v>0</v>
      </c>
      <c r="AA313" s="9" t="s">
        <v>1877</v>
      </c>
      <c r="AB313" s="9">
        <v>0</v>
      </c>
      <c r="AC313" s="9">
        <v>0</v>
      </c>
      <c r="AD313" s="9">
        <v>0</v>
      </c>
      <c r="AE313" s="9">
        <v>0</v>
      </c>
      <c r="AF313" s="9">
        <v>0</v>
      </c>
      <c r="AG313" s="9" t="s">
        <v>1877</v>
      </c>
      <c r="AH313" s="9">
        <v>0</v>
      </c>
      <c r="AI313" s="9" t="s">
        <v>1877</v>
      </c>
      <c r="AJ313" s="9" t="s">
        <v>1877</v>
      </c>
      <c r="AK313" s="9" t="s">
        <v>1877</v>
      </c>
      <c r="AL313" s="9" t="s">
        <v>1877</v>
      </c>
      <c r="AM313" s="9" t="s">
        <v>1877</v>
      </c>
      <c r="AN313" s="9" t="s">
        <v>1877</v>
      </c>
      <c r="AO313" s="9" t="s">
        <v>1877</v>
      </c>
    </row>
    <row r="314" spans="1:41" x14ac:dyDescent="0.3">
      <c r="A314" s="7">
        <v>311</v>
      </c>
      <c r="B314" s="7" t="s">
        <v>615</v>
      </c>
      <c r="C314" s="8">
        <f>VLOOKUP(D314,ItemTexture!$D$2:$E$336,2,FALSE)</f>
        <v>269</v>
      </c>
      <c r="D314" s="8" t="s">
        <v>1788</v>
      </c>
      <c r="E314" s="9">
        <f>VLOOKUP(F314,Sheet3!$P$2:$R$51,3,FALSE)</f>
        <v>19</v>
      </c>
      <c r="F314" s="9" t="s">
        <v>763</v>
      </c>
      <c r="G314" s="9">
        <v>1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9">
        <v>0</v>
      </c>
      <c r="Z314" s="9">
        <v>0</v>
      </c>
      <c r="AA314" s="9" t="s">
        <v>1877</v>
      </c>
      <c r="AB314" s="9">
        <v>0</v>
      </c>
      <c r="AC314" s="9">
        <v>0</v>
      </c>
      <c r="AD314" s="9">
        <v>0</v>
      </c>
      <c r="AE314" s="9">
        <v>0</v>
      </c>
      <c r="AF314" s="9">
        <v>0</v>
      </c>
      <c r="AG314" s="9" t="s">
        <v>1877</v>
      </c>
      <c r="AH314" s="9">
        <v>0</v>
      </c>
      <c r="AI314" s="9" t="s">
        <v>1877</v>
      </c>
      <c r="AJ314" s="9" t="s">
        <v>1877</v>
      </c>
      <c r="AK314" s="9" t="s">
        <v>1877</v>
      </c>
      <c r="AL314" s="9" t="s">
        <v>1877</v>
      </c>
      <c r="AM314" s="9" t="s">
        <v>1877</v>
      </c>
      <c r="AN314" s="9" t="s">
        <v>1877</v>
      </c>
      <c r="AO314" s="9" t="s">
        <v>667</v>
      </c>
    </row>
    <row r="315" spans="1:41" x14ac:dyDescent="0.3">
      <c r="A315" s="7">
        <v>312</v>
      </c>
      <c r="B315" s="7" t="s">
        <v>616</v>
      </c>
      <c r="C315" s="8">
        <f>VLOOKUP(D315,ItemTexture!$D$2:$E$336,2,FALSE)</f>
        <v>307</v>
      </c>
      <c r="D315" s="8" t="s">
        <v>1826</v>
      </c>
      <c r="E315" s="9">
        <f>VLOOKUP(F315,Sheet3!$P$2:$R$51,3,FALSE)</f>
        <v>23</v>
      </c>
      <c r="F315" s="9" t="s">
        <v>767</v>
      </c>
      <c r="G315" s="9">
        <v>1</v>
      </c>
      <c r="H315" s="9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9">
        <v>0</v>
      </c>
      <c r="Z315" s="9">
        <v>0</v>
      </c>
      <c r="AA315" s="9" t="s">
        <v>1877</v>
      </c>
      <c r="AB315" s="9">
        <v>0</v>
      </c>
      <c r="AC315" s="9">
        <v>0</v>
      </c>
      <c r="AD315" s="9">
        <v>0</v>
      </c>
      <c r="AE315" s="9">
        <v>0</v>
      </c>
      <c r="AF315" s="9">
        <v>0</v>
      </c>
      <c r="AG315" s="9" t="s">
        <v>1877</v>
      </c>
      <c r="AH315" s="9">
        <v>0</v>
      </c>
      <c r="AI315" s="9" t="s">
        <v>1877</v>
      </c>
      <c r="AJ315" s="9" t="s">
        <v>1877</v>
      </c>
      <c r="AK315" s="9" t="s">
        <v>1877</v>
      </c>
      <c r="AL315" s="9" t="s">
        <v>1877</v>
      </c>
      <c r="AM315" s="9" t="s">
        <v>1877</v>
      </c>
      <c r="AN315" s="9" t="s">
        <v>1877</v>
      </c>
      <c r="AO315" s="9" t="s">
        <v>669</v>
      </c>
    </row>
    <row r="316" spans="1:41" x14ac:dyDescent="0.3">
      <c r="A316" s="7">
        <v>313</v>
      </c>
      <c r="B316" s="7" t="s">
        <v>617</v>
      </c>
      <c r="C316" s="8">
        <f>VLOOKUP(D316,ItemTexture!$D$2:$E$336,2,FALSE)</f>
        <v>258</v>
      </c>
      <c r="D316" s="8" t="s">
        <v>1777</v>
      </c>
      <c r="E316" s="9">
        <f>VLOOKUP(F316,Sheet3!$P$2:$R$51,3,FALSE)</f>
        <v>23</v>
      </c>
      <c r="F316" s="9" t="s">
        <v>767</v>
      </c>
      <c r="G316" s="9">
        <v>1</v>
      </c>
      <c r="H316" s="9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9">
        <v>0</v>
      </c>
      <c r="Z316" s="9">
        <v>0</v>
      </c>
      <c r="AA316" s="9" t="s">
        <v>1877</v>
      </c>
      <c r="AB316" s="9">
        <v>0</v>
      </c>
      <c r="AC316" s="9">
        <v>0</v>
      </c>
      <c r="AD316" s="9">
        <v>0</v>
      </c>
      <c r="AE316" s="9">
        <v>0</v>
      </c>
      <c r="AF316" s="9">
        <v>0</v>
      </c>
      <c r="AG316" s="9" t="s">
        <v>1877</v>
      </c>
      <c r="AH316" s="9">
        <v>0</v>
      </c>
      <c r="AI316" s="9" t="s">
        <v>1877</v>
      </c>
      <c r="AJ316" s="9" t="s">
        <v>1877</v>
      </c>
      <c r="AK316" s="9" t="s">
        <v>1877</v>
      </c>
      <c r="AL316" s="9" t="s">
        <v>1877</v>
      </c>
      <c r="AM316" s="9" t="s">
        <v>1877</v>
      </c>
      <c r="AN316" s="9" t="s">
        <v>1877</v>
      </c>
      <c r="AO316" s="9" t="s">
        <v>671</v>
      </c>
    </row>
    <row r="317" spans="1:41" x14ac:dyDescent="0.3">
      <c r="A317" s="7">
        <v>314</v>
      </c>
      <c r="B317" s="7" t="s">
        <v>618</v>
      </c>
      <c r="C317" s="8">
        <f>VLOOKUP(D317,ItemTexture!$D$2:$E$336,2,FALSE)</f>
        <v>305</v>
      </c>
      <c r="D317" s="8" t="s">
        <v>1824</v>
      </c>
      <c r="E317" s="9">
        <f>VLOOKUP(F317,Sheet3!$P$2:$R$51,3,FALSE)</f>
        <v>23</v>
      </c>
      <c r="F317" s="9" t="s">
        <v>767</v>
      </c>
      <c r="G317" s="9">
        <v>1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9">
        <v>0</v>
      </c>
      <c r="Z317" s="9">
        <v>0</v>
      </c>
      <c r="AA317" s="9" t="s">
        <v>1877</v>
      </c>
      <c r="AB317" s="9">
        <v>0</v>
      </c>
      <c r="AC317" s="9">
        <v>0</v>
      </c>
      <c r="AD317" s="9">
        <v>0</v>
      </c>
      <c r="AE317" s="9">
        <v>0</v>
      </c>
      <c r="AF317" s="9">
        <v>0</v>
      </c>
      <c r="AG317" s="9" t="s">
        <v>1877</v>
      </c>
      <c r="AH317" s="9">
        <v>0</v>
      </c>
      <c r="AI317" s="9" t="s">
        <v>1877</v>
      </c>
      <c r="AJ317" s="9" t="s">
        <v>1877</v>
      </c>
      <c r="AK317" s="9" t="s">
        <v>1877</v>
      </c>
      <c r="AL317" s="9" t="s">
        <v>1877</v>
      </c>
      <c r="AM317" s="9" t="s">
        <v>1877</v>
      </c>
      <c r="AN317" s="9" t="s">
        <v>1877</v>
      </c>
      <c r="AO317" s="9" t="s">
        <v>673</v>
      </c>
    </row>
    <row r="318" spans="1:41" x14ac:dyDescent="0.3">
      <c r="A318" s="7">
        <v>315</v>
      </c>
      <c r="B318" s="7" t="s">
        <v>619</v>
      </c>
      <c r="C318" s="8">
        <f>VLOOKUP(D318,ItemTexture!$D$2:$E$336,2,FALSE)</f>
        <v>252</v>
      </c>
      <c r="D318" s="8" t="s">
        <v>1771</v>
      </c>
      <c r="E318" s="9">
        <f>VLOOKUP(F318,Sheet3!$P$2:$R$51,3,FALSE)</f>
        <v>23</v>
      </c>
      <c r="F318" s="9" t="s">
        <v>767</v>
      </c>
      <c r="G318" s="9">
        <v>1</v>
      </c>
      <c r="H318" s="9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9">
        <v>0</v>
      </c>
      <c r="Z318" s="9">
        <v>0</v>
      </c>
      <c r="AA318" s="9" t="s">
        <v>1877</v>
      </c>
      <c r="AB318" s="9">
        <v>0</v>
      </c>
      <c r="AC318" s="9">
        <v>0</v>
      </c>
      <c r="AD318" s="9">
        <v>0</v>
      </c>
      <c r="AE318" s="9">
        <v>0</v>
      </c>
      <c r="AF318" s="9">
        <v>0</v>
      </c>
      <c r="AG318" s="9" t="s">
        <v>1877</v>
      </c>
      <c r="AH318" s="9">
        <v>0</v>
      </c>
      <c r="AI318" s="9" t="s">
        <v>1877</v>
      </c>
      <c r="AJ318" s="9" t="s">
        <v>1877</v>
      </c>
      <c r="AK318" s="9" t="s">
        <v>1877</v>
      </c>
      <c r="AL318" s="9" t="s">
        <v>1877</v>
      </c>
      <c r="AM318" s="9" t="s">
        <v>1877</v>
      </c>
      <c r="AN318" s="9" t="s">
        <v>1877</v>
      </c>
      <c r="AO318" s="9" t="s">
        <v>567</v>
      </c>
    </row>
    <row r="319" spans="1:41" x14ac:dyDescent="0.3">
      <c r="A319" s="7">
        <v>316</v>
      </c>
      <c r="B319" s="7" t="s">
        <v>620</v>
      </c>
      <c r="C319" s="8">
        <f>VLOOKUP(D319,ItemTexture!$D$2:$E$336,2,FALSE)</f>
        <v>309</v>
      </c>
      <c r="D319" s="8" t="s">
        <v>1828</v>
      </c>
      <c r="E319" s="9">
        <f>VLOOKUP(F319,Sheet3!$P$2:$R$51,3,FALSE)</f>
        <v>23</v>
      </c>
      <c r="F319" s="9" t="s">
        <v>767</v>
      </c>
      <c r="G319" s="9">
        <v>1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9">
        <v>0</v>
      </c>
      <c r="Z319" s="9">
        <v>0</v>
      </c>
      <c r="AA319" s="9" t="s">
        <v>1877</v>
      </c>
      <c r="AB319" s="9">
        <v>0</v>
      </c>
      <c r="AC319" s="9">
        <v>0</v>
      </c>
      <c r="AD319" s="9">
        <v>0</v>
      </c>
      <c r="AE319" s="9">
        <v>0</v>
      </c>
      <c r="AF319" s="9">
        <v>0</v>
      </c>
      <c r="AG319" s="9" t="s">
        <v>1877</v>
      </c>
      <c r="AH319" s="9">
        <v>0</v>
      </c>
      <c r="AI319" s="9" t="s">
        <v>1877</v>
      </c>
      <c r="AJ319" s="9" t="s">
        <v>1877</v>
      </c>
      <c r="AK319" s="9" t="s">
        <v>1877</v>
      </c>
      <c r="AL319" s="9" t="s">
        <v>1877</v>
      </c>
      <c r="AM319" s="9" t="s">
        <v>1877</v>
      </c>
      <c r="AN319" s="9" t="s">
        <v>1877</v>
      </c>
      <c r="AO319" s="9" t="s">
        <v>675</v>
      </c>
    </row>
    <row r="320" spans="1:41" x14ac:dyDescent="0.3">
      <c r="A320" s="7">
        <v>317</v>
      </c>
      <c r="B320" s="7" t="s">
        <v>621</v>
      </c>
      <c r="C320" s="8">
        <f>VLOOKUP(D320,ItemTexture!$D$2:$E$336,2,FALSE)</f>
        <v>296</v>
      </c>
      <c r="D320" s="8" t="s">
        <v>1815</v>
      </c>
      <c r="E320" s="9">
        <f>VLOOKUP(F320,Sheet3!$P$2:$R$51,3,FALSE)</f>
        <v>20</v>
      </c>
      <c r="F320" s="9" t="s">
        <v>764</v>
      </c>
      <c r="G320" s="9">
        <v>1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0</v>
      </c>
      <c r="Z320" s="9">
        <v>0</v>
      </c>
      <c r="AA320" s="9" t="s">
        <v>1877</v>
      </c>
      <c r="AB320" s="9">
        <v>0</v>
      </c>
      <c r="AC320" s="9">
        <v>0</v>
      </c>
      <c r="AD320" s="9">
        <v>0</v>
      </c>
      <c r="AE320" s="9">
        <v>0</v>
      </c>
      <c r="AF320" s="9">
        <v>0</v>
      </c>
      <c r="AG320" s="9" t="s">
        <v>1877</v>
      </c>
      <c r="AH320" s="9">
        <v>0</v>
      </c>
      <c r="AI320" s="9" t="s">
        <v>1877</v>
      </c>
      <c r="AJ320" s="9" t="s">
        <v>1877</v>
      </c>
      <c r="AK320" s="9" t="s">
        <v>1877</v>
      </c>
      <c r="AL320" s="9" t="s">
        <v>1877</v>
      </c>
      <c r="AM320" s="9" t="s">
        <v>1877</v>
      </c>
      <c r="AN320" s="9" t="s">
        <v>1877</v>
      </c>
      <c r="AO320" s="9" t="s">
        <v>651</v>
      </c>
    </row>
    <row r="321" spans="1:41" x14ac:dyDescent="0.3">
      <c r="A321" s="7">
        <v>318</v>
      </c>
      <c r="B321" s="7" t="s">
        <v>622</v>
      </c>
      <c r="C321" s="8">
        <f>VLOOKUP(D321,ItemTexture!$D$2:$E$336,2,FALSE)</f>
        <v>270</v>
      </c>
      <c r="D321" s="8" t="s">
        <v>1789</v>
      </c>
      <c r="E321" s="9">
        <f>VLOOKUP(F321,Sheet3!$P$2:$R$51,3,FALSE)</f>
        <v>19</v>
      </c>
      <c r="F321" s="9" t="s">
        <v>763</v>
      </c>
      <c r="G321" s="9">
        <v>1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9">
        <v>0</v>
      </c>
      <c r="Z321" s="9">
        <v>0</v>
      </c>
      <c r="AA321" s="9" t="s">
        <v>1877</v>
      </c>
      <c r="AB321" s="9">
        <v>0</v>
      </c>
      <c r="AC321" s="9">
        <v>0</v>
      </c>
      <c r="AD321" s="9">
        <v>0</v>
      </c>
      <c r="AE321" s="9">
        <v>0</v>
      </c>
      <c r="AF321" s="9">
        <v>0</v>
      </c>
      <c r="AG321" s="9" t="s">
        <v>1877</v>
      </c>
      <c r="AH321" s="9">
        <v>0</v>
      </c>
      <c r="AI321" s="9" t="s">
        <v>1877</v>
      </c>
      <c r="AJ321" s="9" t="s">
        <v>1877</v>
      </c>
      <c r="AK321" s="9" t="s">
        <v>1877</v>
      </c>
      <c r="AL321" s="9" t="s">
        <v>1877</v>
      </c>
      <c r="AM321" s="9" t="s">
        <v>1877</v>
      </c>
      <c r="AN321" s="9" t="s">
        <v>1877</v>
      </c>
      <c r="AO321" s="9" t="s">
        <v>677</v>
      </c>
    </row>
    <row r="322" spans="1:41" x14ac:dyDescent="0.3">
      <c r="A322" s="7">
        <v>319</v>
      </c>
      <c r="B322" s="7" t="s">
        <v>623</v>
      </c>
      <c r="C322" s="8">
        <f>VLOOKUP(D322,ItemTexture!$D$2:$E$336,2,FALSE)</f>
        <v>271</v>
      </c>
      <c r="D322" s="8" t="s">
        <v>1790</v>
      </c>
      <c r="E322" s="9">
        <f>VLOOKUP(F322,Sheet3!$P$2:$R$51,3,FALSE)</f>
        <v>19</v>
      </c>
      <c r="F322" s="9" t="s">
        <v>763</v>
      </c>
      <c r="G322" s="9">
        <v>1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9">
        <v>0</v>
      </c>
      <c r="Z322" s="9">
        <v>0</v>
      </c>
      <c r="AA322" s="9" t="s">
        <v>1877</v>
      </c>
      <c r="AB322" s="9">
        <v>0</v>
      </c>
      <c r="AC322" s="9">
        <v>0</v>
      </c>
      <c r="AD322" s="9">
        <v>0</v>
      </c>
      <c r="AE322" s="9">
        <v>0</v>
      </c>
      <c r="AF322" s="9">
        <v>0</v>
      </c>
      <c r="AG322" s="9" t="s">
        <v>1877</v>
      </c>
      <c r="AH322" s="9">
        <v>0</v>
      </c>
      <c r="AI322" s="9" t="s">
        <v>1877</v>
      </c>
      <c r="AJ322" s="9" t="s">
        <v>1877</v>
      </c>
      <c r="AK322" s="9" t="s">
        <v>1877</v>
      </c>
      <c r="AL322" s="9" t="s">
        <v>1877</v>
      </c>
      <c r="AM322" s="9" t="s">
        <v>1877</v>
      </c>
      <c r="AN322" s="9" t="s">
        <v>1877</v>
      </c>
      <c r="AO322" s="9" t="s">
        <v>679</v>
      </c>
    </row>
    <row r="323" spans="1:41" x14ac:dyDescent="0.3">
      <c r="A323" s="7">
        <v>320</v>
      </c>
      <c r="B323" s="7" t="s">
        <v>624</v>
      </c>
      <c r="C323" s="8">
        <f>VLOOKUP(D323,ItemTexture!$D$2:$E$336,2,FALSE)</f>
        <v>243</v>
      </c>
      <c r="D323" s="8" t="s">
        <v>1762</v>
      </c>
      <c r="E323" s="9">
        <f>VLOOKUP(F323,Sheet3!$P$2:$R$51,3,FALSE)</f>
        <v>21</v>
      </c>
      <c r="F323" s="9" t="s">
        <v>765</v>
      </c>
      <c r="G323" s="9">
        <v>1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9">
        <v>0</v>
      </c>
      <c r="Z323" s="9">
        <v>0</v>
      </c>
      <c r="AA323" s="9" t="s">
        <v>1877</v>
      </c>
      <c r="AB323" s="9">
        <v>0</v>
      </c>
      <c r="AC323" s="9">
        <v>0</v>
      </c>
      <c r="AD323" s="9">
        <v>0</v>
      </c>
      <c r="AE323" s="9">
        <v>0</v>
      </c>
      <c r="AF323" s="9">
        <v>0</v>
      </c>
      <c r="AG323" s="9" t="s">
        <v>1877</v>
      </c>
      <c r="AH323" s="9">
        <v>0</v>
      </c>
      <c r="AI323" s="9" t="s">
        <v>1877</v>
      </c>
      <c r="AJ323" s="9" t="s">
        <v>1877</v>
      </c>
      <c r="AK323" s="9" t="s">
        <v>1877</v>
      </c>
      <c r="AL323" s="9" t="s">
        <v>1877</v>
      </c>
      <c r="AM323" s="9" t="s">
        <v>1877</v>
      </c>
      <c r="AN323" s="9" t="s">
        <v>1877</v>
      </c>
      <c r="AO323" s="9" t="s">
        <v>1877</v>
      </c>
    </row>
    <row r="324" spans="1:41" x14ac:dyDescent="0.3">
      <c r="A324" s="7">
        <v>321</v>
      </c>
      <c r="B324" s="7" t="s">
        <v>625</v>
      </c>
      <c r="C324" s="8">
        <f>VLOOKUP(D324,ItemTexture!$D$2:$E$336,2,FALSE)</f>
        <v>297</v>
      </c>
      <c r="D324" s="8" t="s">
        <v>1816</v>
      </c>
      <c r="E324" s="9">
        <f>VLOOKUP(F324,Sheet3!$P$2:$R$51,3,FALSE)</f>
        <v>20</v>
      </c>
      <c r="F324" s="9" t="s">
        <v>764</v>
      </c>
      <c r="G324" s="9">
        <v>1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9">
        <v>0</v>
      </c>
      <c r="Z324" s="9">
        <v>0</v>
      </c>
      <c r="AA324" s="9" t="s">
        <v>1877</v>
      </c>
      <c r="AB324" s="9">
        <v>0</v>
      </c>
      <c r="AC324" s="9">
        <v>0</v>
      </c>
      <c r="AD324" s="9">
        <v>0</v>
      </c>
      <c r="AE324" s="9">
        <v>0</v>
      </c>
      <c r="AF324" s="9">
        <v>0</v>
      </c>
      <c r="AG324" s="9" t="s">
        <v>1877</v>
      </c>
      <c r="AH324" s="9">
        <v>0</v>
      </c>
      <c r="AI324" s="9" t="s">
        <v>1877</v>
      </c>
      <c r="AJ324" s="9" t="s">
        <v>1877</v>
      </c>
      <c r="AK324" s="9" t="s">
        <v>1877</v>
      </c>
      <c r="AL324" s="9" t="s">
        <v>1877</v>
      </c>
      <c r="AM324" s="9" t="s">
        <v>1877</v>
      </c>
      <c r="AN324" s="9" t="s">
        <v>1877</v>
      </c>
      <c r="AO324" s="9" t="s">
        <v>651</v>
      </c>
    </row>
    <row r="325" spans="1:41" x14ac:dyDescent="0.3">
      <c r="A325" s="7">
        <v>322</v>
      </c>
      <c r="B325" s="7" t="s">
        <v>626</v>
      </c>
      <c r="C325" s="8">
        <f>VLOOKUP(D325,ItemTexture!$D$2:$E$336,2,FALSE)</f>
        <v>259</v>
      </c>
      <c r="D325" s="8" t="s">
        <v>1778</v>
      </c>
      <c r="E325" s="9">
        <f>VLOOKUP(F325,Sheet3!$P$2:$R$51,3,FALSE)</f>
        <v>23</v>
      </c>
      <c r="F325" s="9" t="s">
        <v>767</v>
      </c>
      <c r="G325" s="9">
        <v>1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9">
        <v>0</v>
      </c>
      <c r="Z325" s="9">
        <v>0</v>
      </c>
      <c r="AA325" s="9" t="s">
        <v>1877</v>
      </c>
      <c r="AB325" s="9">
        <v>0</v>
      </c>
      <c r="AC325" s="9">
        <v>0</v>
      </c>
      <c r="AD325" s="9">
        <v>0</v>
      </c>
      <c r="AE325" s="9">
        <v>0</v>
      </c>
      <c r="AF325" s="9">
        <v>0</v>
      </c>
      <c r="AG325" s="9" t="s">
        <v>1877</v>
      </c>
      <c r="AH325" s="9">
        <v>0</v>
      </c>
      <c r="AI325" s="9" t="s">
        <v>1877</v>
      </c>
      <c r="AJ325" s="9" t="s">
        <v>1877</v>
      </c>
      <c r="AK325" s="9" t="s">
        <v>1877</v>
      </c>
      <c r="AL325" s="9" t="s">
        <v>1877</v>
      </c>
      <c r="AM325" s="9" t="s">
        <v>1877</v>
      </c>
      <c r="AN325" s="9" t="s">
        <v>1877</v>
      </c>
      <c r="AO325" s="9" t="s">
        <v>681</v>
      </c>
    </row>
    <row r="326" spans="1:41" x14ac:dyDescent="0.3">
      <c r="A326" s="7">
        <v>323</v>
      </c>
      <c r="B326" s="7" t="s">
        <v>627</v>
      </c>
      <c r="C326" s="8">
        <f>VLOOKUP(D326,ItemTexture!$D$2:$E$336,2,FALSE)</f>
        <v>302</v>
      </c>
      <c r="D326" s="8" t="s">
        <v>1821</v>
      </c>
      <c r="E326" s="9">
        <f>VLOOKUP(F326,Sheet3!$P$2:$R$51,3,FALSE)</f>
        <v>23</v>
      </c>
      <c r="F326" s="9" t="s">
        <v>767</v>
      </c>
      <c r="G326" s="9">
        <v>1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9">
        <v>0</v>
      </c>
      <c r="Z326" s="9">
        <v>0</v>
      </c>
      <c r="AA326" s="9" t="s">
        <v>1877</v>
      </c>
      <c r="AB326" s="9">
        <v>0</v>
      </c>
      <c r="AC326" s="9">
        <v>0</v>
      </c>
      <c r="AD326" s="9">
        <v>0</v>
      </c>
      <c r="AE326" s="9">
        <v>0</v>
      </c>
      <c r="AF326" s="9">
        <v>0</v>
      </c>
      <c r="AG326" s="9" t="s">
        <v>1877</v>
      </c>
      <c r="AH326" s="9">
        <v>0</v>
      </c>
      <c r="AI326" s="9" t="s">
        <v>1877</v>
      </c>
      <c r="AJ326" s="9" t="s">
        <v>1877</v>
      </c>
      <c r="AK326" s="9" t="s">
        <v>1877</v>
      </c>
      <c r="AL326" s="9" t="s">
        <v>1877</v>
      </c>
      <c r="AM326" s="9" t="s">
        <v>1877</v>
      </c>
      <c r="AN326" s="9" t="s">
        <v>1877</v>
      </c>
      <c r="AO326" s="9" t="s">
        <v>683</v>
      </c>
    </row>
    <row r="327" spans="1:41" x14ac:dyDescent="0.3">
      <c r="A327" s="7">
        <v>324</v>
      </c>
      <c r="B327" s="7" t="s">
        <v>628</v>
      </c>
      <c r="C327" s="8">
        <f>VLOOKUP(D327,ItemTexture!$D$2:$E$336,2,FALSE)</f>
        <v>306</v>
      </c>
      <c r="D327" s="8" t="s">
        <v>1825</v>
      </c>
      <c r="E327" s="9">
        <f>VLOOKUP(F327,Sheet3!$P$2:$R$51,3,FALSE)</f>
        <v>23</v>
      </c>
      <c r="F327" s="9" t="s">
        <v>767</v>
      </c>
      <c r="G327" s="9">
        <v>1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9" t="s">
        <v>1877</v>
      </c>
      <c r="AB327" s="9">
        <v>0</v>
      </c>
      <c r="AC327" s="9">
        <v>0</v>
      </c>
      <c r="AD327" s="9">
        <v>0</v>
      </c>
      <c r="AE327" s="9">
        <v>0</v>
      </c>
      <c r="AF327" s="9">
        <v>0</v>
      </c>
      <c r="AG327" s="9" t="s">
        <v>1877</v>
      </c>
      <c r="AH327" s="9">
        <v>0</v>
      </c>
      <c r="AI327" s="9" t="s">
        <v>1877</v>
      </c>
      <c r="AJ327" s="9" t="s">
        <v>1877</v>
      </c>
      <c r="AK327" s="9" t="s">
        <v>1877</v>
      </c>
      <c r="AL327" s="9" t="s">
        <v>1877</v>
      </c>
      <c r="AM327" s="9" t="s">
        <v>1877</v>
      </c>
      <c r="AN327" s="9" t="s">
        <v>1877</v>
      </c>
      <c r="AO327" s="9" t="s">
        <v>685</v>
      </c>
    </row>
    <row r="328" spans="1:41" x14ac:dyDescent="0.3">
      <c r="A328" s="7">
        <v>325</v>
      </c>
      <c r="B328" s="7" t="s">
        <v>629</v>
      </c>
      <c r="C328" s="8">
        <f>VLOOKUP(D328,ItemTexture!$D$2:$E$336,2,FALSE)</f>
        <v>330</v>
      </c>
      <c r="D328" s="8" t="s">
        <v>1849</v>
      </c>
      <c r="E328" s="9">
        <f>VLOOKUP(F328,Sheet3!$P$2:$R$51,3,FALSE)</f>
        <v>21</v>
      </c>
      <c r="F328" s="9" t="s">
        <v>765</v>
      </c>
      <c r="G328" s="9">
        <v>1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>
        <v>0</v>
      </c>
      <c r="Z328" s="9">
        <v>0</v>
      </c>
      <c r="AA328" s="9" t="s">
        <v>1877</v>
      </c>
      <c r="AB328" s="9">
        <v>0</v>
      </c>
      <c r="AC328" s="9">
        <v>0</v>
      </c>
      <c r="AD328" s="9">
        <v>0</v>
      </c>
      <c r="AE328" s="9">
        <v>0</v>
      </c>
      <c r="AF328" s="9">
        <v>0</v>
      </c>
      <c r="AG328" s="9" t="s">
        <v>1877</v>
      </c>
      <c r="AH328" s="9">
        <v>0</v>
      </c>
      <c r="AI328" s="9" t="s">
        <v>1877</v>
      </c>
      <c r="AJ328" s="9" t="s">
        <v>1877</v>
      </c>
      <c r="AK328" s="9" t="s">
        <v>1877</v>
      </c>
      <c r="AL328" s="9" t="s">
        <v>1877</v>
      </c>
      <c r="AM328" s="9" t="s">
        <v>1877</v>
      </c>
      <c r="AN328" s="9" t="s">
        <v>1877</v>
      </c>
      <c r="AO328" s="9" t="s">
        <v>687</v>
      </c>
    </row>
    <row r="329" spans="1:41" x14ac:dyDescent="0.3">
      <c r="A329" s="7">
        <v>326</v>
      </c>
      <c r="B329" s="7" t="s">
        <v>630</v>
      </c>
      <c r="C329" s="8">
        <f>VLOOKUP(D329,ItemTexture!$D$2:$E$336,2,FALSE)</f>
        <v>311</v>
      </c>
      <c r="D329" s="8" t="s">
        <v>1830</v>
      </c>
      <c r="E329" s="9">
        <f>VLOOKUP(F329,Sheet3!$P$2:$R$51,3,FALSE)</f>
        <v>23</v>
      </c>
      <c r="F329" s="9" t="s">
        <v>767</v>
      </c>
      <c r="G329" s="9">
        <v>1</v>
      </c>
      <c r="H329" s="9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  <c r="AA329" s="9" t="s">
        <v>1877</v>
      </c>
      <c r="AB329" s="9">
        <v>0</v>
      </c>
      <c r="AC329" s="9">
        <v>0</v>
      </c>
      <c r="AD329" s="9">
        <v>0</v>
      </c>
      <c r="AE329" s="9">
        <v>0</v>
      </c>
      <c r="AF329" s="9">
        <v>0</v>
      </c>
      <c r="AG329" s="9" t="s">
        <v>1877</v>
      </c>
      <c r="AH329" s="9">
        <v>0</v>
      </c>
      <c r="AI329" s="9" t="s">
        <v>1877</v>
      </c>
      <c r="AJ329" s="9" t="s">
        <v>1877</v>
      </c>
      <c r="AK329" s="9" t="s">
        <v>1877</v>
      </c>
      <c r="AL329" s="9" t="s">
        <v>1877</v>
      </c>
      <c r="AM329" s="9" t="s">
        <v>1877</v>
      </c>
      <c r="AN329" s="9" t="s">
        <v>1877</v>
      </c>
      <c r="AO329" s="9" t="s">
        <v>689</v>
      </c>
    </row>
    <row r="330" spans="1:41" x14ac:dyDescent="0.3">
      <c r="A330" s="7">
        <v>327</v>
      </c>
      <c r="B330" s="7" t="s">
        <v>631</v>
      </c>
      <c r="C330" s="8">
        <f>VLOOKUP(D330,ItemTexture!$D$2:$E$336,2,FALSE)</f>
        <v>256</v>
      </c>
      <c r="D330" s="8" t="s">
        <v>1775</v>
      </c>
      <c r="E330" s="9">
        <f>VLOOKUP(F330,Sheet3!$P$2:$R$51,3,FALSE)</f>
        <v>23</v>
      </c>
      <c r="F330" s="9" t="s">
        <v>767</v>
      </c>
      <c r="G330" s="9">
        <v>1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9" t="s">
        <v>1877</v>
      </c>
      <c r="AB330" s="9">
        <v>0</v>
      </c>
      <c r="AC330" s="9">
        <v>0</v>
      </c>
      <c r="AD330" s="9">
        <v>0</v>
      </c>
      <c r="AE330" s="9">
        <v>0</v>
      </c>
      <c r="AF330" s="9">
        <v>0</v>
      </c>
      <c r="AG330" s="9" t="s">
        <v>1877</v>
      </c>
      <c r="AH330" s="9">
        <v>0</v>
      </c>
      <c r="AI330" s="9" t="s">
        <v>1877</v>
      </c>
      <c r="AJ330" s="9" t="s">
        <v>1877</v>
      </c>
      <c r="AK330" s="9" t="s">
        <v>1877</v>
      </c>
      <c r="AL330" s="9" t="s">
        <v>1877</v>
      </c>
      <c r="AM330" s="9" t="s">
        <v>1877</v>
      </c>
      <c r="AN330" s="9" t="s">
        <v>1877</v>
      </c>
      <c r="AO330" s="9" t="s">
        <v>571</v>
      </c>
    </row>
    <row r="331" spans="1:41" x14ac:dyDescent="0.3">
      <c r="A331" s="7">
        <v>328</v>
      </c>
      <c r="B331" s="7" t="s">
        <v>632</v>
      </c>
      <c r="C331" s="8">
        <f>VLOOKUP(D331,ItemTexture!$D$2:$E$336,2,FALSE)</f>
        <v>300</v>
      </c>
      <c r="D331" s="8" t="s">
        <v>1819</v>
      </c>
      <c r="E331" s="9">
        <f>VLOOKUP(F331,Sheet3!$P$2:$R$51,3,FALSE)</f>
        <v>23</v>
      </c>
      <c r="F331" s="9" t="s">
        <v>767</v>
      </c>
      <c r="G331" s="9">
        <v>1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0</v>
      </c>
      <c r="AA331" s="9" t="s">
        <v>1877</v>
      </c>
      <c r="AB331" s="9">
        <v>0</v>
      </c>
      <c r="AC331" s="9">
        <v>0</v>
      </c>
      <c r="AD331" s="9">
        <v>0</v>
      </c>
      <c r="AE331" s="9">
        <v>0</v>
      </c>
      <c r="AF331" s="9">
        <v>0</v>
      </c>
      <c r="AG331" s="9" t="s">
        <v>1877</v>
      </c>
      <c r="AH331" s="9">
        <v>0</v>
      </c>
      <c r="AI331" s="9" t="s">
        <v>1877</v>
      </c>
      <c r="AJ331" s="9" t="s">
        <v>1877</v>
      </c>
      <c r="AK331" s="9" t="s">
        <v>1877</v>
      </c>
      <c r="AL331" s="9" t="s">
        <v>1877</v>
      </c>
      <c r="AM331" s="9" t="s">
        <v>1877</v>
      </c>
      <c r="AN331" s="9" t="s">
        <v>1877</v>
      </c>
      <c r="AO331" s="9" t="s">
        <v>691</v>
      </c>
    </row>
    <row r="332" spans="1:41" x14ac:dyDescent="0.3">
      <c r="A332" s="7">
        <v>329</v>
      </c>
      <c r="B332" s="7" t="s">
        <v>633</v>
      </c>
      <c r="C332" s="8">
        <f>VLOOKUP(D332,ItemTexture!$D$2:$E$336,2,FALSE)</f>
        <v>222</v>
      </c>
      <c r="D332" s="8" t="s">
        <v>1741</v>
      </c>
      <c r="E332" s="9">
        <f>VLOOKUP(F332,Sheet3!$P$2:$R$51,3,FALSE)</f>
        <v>24</v>
      </c>
      <c r="F332" s="9" t="s">
        <v>768</v>
      </c>
      <c r="G332" s="9">
        <v>1</v>
      </c>
      <c r="H332" s="9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9">
        <v>0</v>
      </c>
      <c r="Z332" s="9">
        <v>0</v>
      </c>
      <c r="AA332" s="9" t="s">
        <v>1877</v>
      </c>
      <c r="AB332" s="9">
        <v>0</v>
      </c>
      <c r="AC332" s="9">
        <v>0</v>
      </c>
      <c r="AD332" s="9">
        <v>0</v>
      </c>
      <c r="AE332" s="9">
        <v>0</v>
      </c>
      <c r="AF332" s="9">
        <v>0</v>
      </c>
      <c r="AG332" s="9" t="s">
        <v>1877</v>
      </c>
      <c r="AH332" s="9">
        <v>0</v>
      </c>
      <c r="AI332" s="9" t="s">
        <v>1877</v>
      </c>
      <c r="AJ332" s="9" t="s">
        <v>1877</v>
      </c>
      <c r="AK332" s="9" t="s">
        <v>1877</v>
      </c>
      <c r="AL332" s="9" t="s">
        <v>1877</v>
      </c>
      <c r="AM332" s="9" t="s">
        <v>1877</v>
      </c>
      <c r="AN332" s="9" t="s">
        <v>1877</v>
      </c>
      <c r="AO332" s="9" t="s">
        <v>634</v>
      </c>
    </row>
    <row r="333" spans="1:41" x14ac:dyDescent="0.3">
      <c r="A333" s="7">
        <v>330</v>
      </c>
      <c r="B333" s="7" t="s">
        <v>635</v>
      </c>
      <c r="C333" s="8">
        <f>VLOOKUP(D333,ItemTexture!$D$2:$E$336,2,FALSE)</f>
        <v>267</v>
      </c>
      <c r="D333" s="8" t="s">
        <v>1786</v>
      </c>
      <c r="E333" s="9">
        <f>VLOOKUP(F333,Sheet3!$P$2:$R$51,3,FALSE)</f>
        <v>19</v>
      </c>
      <c r="F333" s="9" t="s">
        <v>763</v>
      </c>
      <c r="G333" s="9">
        <v>1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9">
        <v>0</v>
      </c>
      <c r="Z333" s="9">
        <v>0</v>
      </c>
      <c r="AA333" s="9" t="s">
        <v>1877</v>
      </c>
      <c r="AB333" s="9">
        <v>0</v>
      </c>
      <c r="AC333" s="9">
        <v>0</v>
      </c>
      <c r="AD333" s="9">
        <v>0</v>
      </c>
      <c r="AE333" s="9">
        <v>0</v>
      </c>
      <c r="AF333" s="9">
        <v>0</v>
      </c>
      <c r="AG333" s="9" t="s">
        <v>1877</v>
      </c>
      <c r="AH333" s="9">
        <v>0</v>
      </c>
      <c r="AI333" s="9" t="s">
        <v>1877</v>
      </c>
      <c r="AJ333" s="9" t="s">
        <v>1877</v>
      </c>
      <c r="AK333" s="9" t="s">
        <v>1877</v>
      </c>
      <c r="AL333" s="9" t="s">
        <v>1877</v>
      </c>
      <c r="AM333" s="9" t="s">
        <v>1877</v>
      </c>
      <c r="AN333" s="9" t="s">
        <v>1877</v>
      </c>
      <c r="AO333" s="9" t="s">
        <v>693</v>
      </c>
    </row>
    <row r="334" spans="1:41" x14ac:dyDescent="0.3">
      <c r="A334" s="11">
        <v>331</v>
      </c>
      <c r="B334" s="7" t="s">
        <v>636</v>
      </c>
      <c r="C334" s="8">
        <f>VLOOKUP(D334,ItemTexture!$D$2:$E$336,2,FALSE)</f>
        <v>221</v>
      </c>
      <c r="D334" s="8" t="s">
        <v>1740</v>
      </c>
      <c r="E334" s="9">
        <f>VLOOKUP(F334,Sheet3!$P$2:$R$51,3,FALSE)</f>
        <v>21</v>
      </c>
      <c r="F334" s="9" t="s">
        <v>765</v>
      </c>
      <c r="G334" s="9">
        <v>1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9">
        <v>0</v>
      </c>
      <c r="Z334" s="9">
        <v>0</v>
      </c>
      <c r="AA334" s="9" t="s">
        <v>1877</v>
      </c>
      <c r="AB334" s="9">
        <v>0</v>
      </c>
      <c r="AC334" s="9">
        <v>0</v>
      </c>
      <c r="AD334" s="9">
        <v>0</v>
      </c>
      <c r="AE334" s="9">
        <v>0</v>
      </c>
      <c r="AF334" s="9">
        <v>0</v>
      </c>
      <c r="AG334" s="9" t="s">
        <v>1877</v>
      </c>
      <c r="AH334" s="9">
        <v>0</v>
      </c>
      <c r="AI334" s="9" t="s">
        <v>1877</v>
      </c>
      <c r="AJ334" s="9" t="s">
        <v>1877</v>
      </c>
      <c r="AK334" s="9" t="s">
        <v>1877</v>
      </c>
      <c r="AL334" s="9" t="s">
        <v>1877</v>
      </c>
      <c r="AM334" s="9" t="s">
        <v>1877</v>
      </c>
      <c r="AN334" s="9" t="s">
        <v>1877</v>
      </c>
      <c r="AO334" s="9" t="s">
        <v>637</v>
      </c>
    </row>
    <row r="335" spans="1:41" x14ac:dyDescent="0.3">
      <c r="A335" s="7">
        <v>332</v>
      </c>
      <c r="B335" s="7" t="s">
        <v>638</v>
      </c>
      <c r="C335" s="8">
        <f>VLOOKUP(D335,ItemTexture!$D$2:$E$336,2,FALSE)</f>
        <v>280</v>
      </c>
      <c r="D335" s="8" t="s">
        <v>1799</v>
      </c>
      <c r="E335" s="9">
        <f>VLOOKUP(F335,Sheet3!$P$2:$R$51,3,FALSE)</f>
        <v>25</v>
      </c>
      <c r="F335" s="9" t="s">
        <v>769</v>
      </c>
      <c r="G335" s="9">
        <v>1</v>
      </c>
      <c r="H335" s="9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9">
        <v>0</v>
      </c>
      <c r="Z335" s="9">
        <v>0</v>
      </c>
      <c r="AA335" s="9" t="s">
        <v>1877</v>
      </c>
      <c r="AB335" s="9">
        <v>0</v>
      </c>
      <c r="AC335" s="9">
        <v>0</v>
      </c>
      <c r="AD335" s="9">
        <v>0</v>
      </c>
      <c r="AE335" s="9">
        <v>0</v>
      </c>
      <c r="AF335" s="9">
        <v>0</v>
      </c>
      <c r="AG335" s="9" t="s">
        <v>1877</v>
      </c>
      <c r="AH335" s="9">
        <v>0</v>
      </c>
      <c r="AI335" s="9" t="s">
        <v>1877</v>
      </c>
      <c r="AJ335" s="9" t="s">
        <v>1877</v>
      </c>
      <c r="AK335" s="9" t="s">
        <v>1877</v>
      </c>
      <c r="AL335" s="9" t="s">
        <v>1877</v>
      </c>
      <c r="AM335" s="9" t="s">
        <v>1877</v>
      </c>
      <c r="AN335" s="9" t="s">
        <v>1877</v>
      </c>
      <c r="AO335" s="9" t="s">
        <v>695</v>
      </c>
    </row>
    <row r="336" spans="1:41" x14ac:dyDescent="0.3">
      <c r="A336" s="7">
        <v>333</v>
      </c>
      <c r="B336" s="7" t="s">
        <v>639</v>
      </c>
      <c r="C336" s="8">
        <f>VLOOKUP(D336,ItemTexture!$D$2:$E$336,2,FALSE)</f>
        <v>331</v>
      </c>
      <c r="D336" s="8" t="s">
        <v>1850</v>
      </c>
      <c r="E336" s="9">
        <f>VLOOKUP(F336,Sheet3!$P$2:$R$51,3,FALSE)</f>
        <v>21</v>
      </c>
      <c r="F336" s="9" t="s">
        <v>765</v>
      </c>
      <c r="G336" s="9">
        <v>1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9">
        <v>0</v>
      </c>
      <c r="Z336" s="9">
        <v>0</v>
      </c>
      <c r="AA336" s="9" t="s">
        <v>1877</v>
      </c>
      <c r="AB336" s="9">
        <v>0</v>
      </c>
      <c r="AC336" s="9">
        <v>0</v>
      </c>
      <c r="AD336" s="9">
        <v>0</v>
      </c>
      <c r="AE336" s="9">
        <v>0</v>
      </c>
      <c r="AF336" s="9">
        <v>0</v>
      </c>
      <c r="AG336" s="9" t="s">
        <v>1877</v>
      </c>
      <c r="AH336" s="9">
        <v>0</v>
      </c>
      <c r="AI336" s="9" t="s">
        <v>1877</v>
      </c>
      <c r="AJ336" s="9" t="s">
        <v>1877</v>
      </c>
      <c r="AK336" s="9" t="s">
        <v>1877</v>
      </c>
      <c r="AL336" s="9" t="s">
        <v>1877</v>
      </c>
      <c r="AM336" s="9" t="s">
        <v>1877</v>
      </c>
      <c r="AN336" s="9" t="s">
        <v>1877</v>
      </c>
      <c r="AO336" s="9" t="s">
        <v>640</v>
      </c>
    </row>
    <row r="337" spans="1:41" x14ac:dyDescent="0.3">
      <c r="A337" s="7">
        <v>334</v>
      </c>
      <c r="B337" s="7" t="s">
        <v>641</v>
      </c>
      <c r="C337" s="8">
        <f>VLOOKUP(D337,ItemTexture!$D$2:$E$336,2,FALSE)</f>
        <v>333</v>
      </c>
      <c r="D337" s="8" t="s">
        <v>1852</v>
      </c>
      <c r="E337" s="9">
        <f>VLOOKUP(F337,Sheet3!$P$2:$R$51,3,FALSE)</f>
        <v>21</v>
      </c>
      <c r="F337" s="9" t="s">
        <v>765</v>
      </c>
      <c r="G337" s="9">
        <v>1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9">
        <v>0</v>
      </c>
      <c r="Z337" s="9">
        <v>0</v>
      </c>
      <c r="AA337" s="9" t="s">
        <v>1877</v>
      </c>
      <c r="AB337" s="9">
        <v>0</v>
      </c>
      <c r="AC337" s="9">
        <v>0</v>
      </c>
      <c r="AD337" s="9">
        <v>0</v>
      </c>
      <c r="AE337" s="9">
        <v>0</v>
      </c>
      <c r="AF337" s="9">
        <v>0</v>
      </c>
      <c r="AG337" s="9" t="s">
        <v>1877</v>
      </c>
      <c r="AH337" s="9">
        <v>0</v>
      </c>
      <c r="AI337" s="9" t="s">
        <v>1877</v>
      </c>
      <c r="AJ337" s="9" t="s">
        <v>1877</v>
      </c>
      <c r="AK337" s="9" t="s">
        <v>1877</v>
      </c>
      <c r="AL337" s="9" t="s">
        <v>1877</v>
      </c>
      <c r="AM337" s="9" t="s">
        <v>1877</v>
      </c>
      <c r="AN337" s="9" t="s">
        <v>1877</v>
      </c>
      <c r="AO337" s="9" t="s">
        <v>697</v>
      </c>
    </row>
    <row r="338" spans="1:41" x14ac:dyDescent="0.3">
      <c r="A338" s="7">
        <v>335</v>
      </c>
      <c r="B338" s="7" t="s">
        <v>642</v>
      </c>
      <c r="C338" s="8">
        <f>VLOOKUP(D338,ItemTexture!$D$2:$E$336,2,FALSE)</f>
        <v>254</v>
      </c>
      <c r="D338" s="8" t="s">
        <v>1773</v>
      </c>
      <c r="E338" s="9">
        <f>VLOOKUP(F338,Sheet3!$P$2:$R$51,3,FALSE)</f>
        <v>23</v>
      </c>
      <c r="F338" s="9" t="s">
        <v>767</v>
      </c>
      <c r="G338" s="9">
        <v>1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9">
        <v>0</v>
      </c>
      <c r="Z338" s="9">
        <v>0</v>
      </c>
      <c r="AA338" s="9" t="s">
        <v>1877</v>
      </c>
      <c r="AB338" s="9">
        <v>0</v>
      </c>
      <c r="AC338" s="9">
        <v>0</v>
      </c>
      <c r="AD338" s="9">
        <v>0</v>
      </c>
      <c r="AE338" s="9">
        <v>0</v>
      </c>
      <c r="AF338" s="9">
        <v>0</v>
      </c>
      <c r="AG338" s="9" t="s">
        <v>1877</v>
      </c>
      <c r="AH338" s="9">
        <v>0</v>
      </c>
      <c r="AI338" s="9" t="s">
        <v>1877</v>
      </c>
      <c r="AJ338" s="9" t="s">
        <v>1877</v>
      </c>
      <c r="AK338" s="9" t="s">
        <v>1877</v>
      </c>
      <c r="AL338" s="9" t="s">
        <v>1877</v>
      </c>
      <c r="AM338" s="9" t="s">
        <v>1877</v>
      </c>
      <c r="AN338" s="9" t="s">
        <v>1877</v>
      </c>
      <c r="AO338" s="9" t="s">
        <v>699</v>
      </c>
    </row>
    <row r="339" spans="1:41" x14ac:dyDescent="0.3">
      <c r="A339" s="7">
        <v>336</v>
      </c>
      <c r="B339" s="7" t="s">
        <v>643</v>
      </c>
      <c r="C339" s="8">
        <f>VLOOKUP(D339,ItemTexture!$D$2:$E$336,2,FALSE)</f>
        <v>304</v>
      </c>
      <c r="D339" s="8" t="s">
        <v>1823</v>
      </c>
      <c r="E339" s="9">
        <f>VLOOKUP(F339,Sheet3!$P$2:$R$51,3,FALSE)</f>
        <v>23</v>
      </c>
      <c r="F339" s="9" t="s">
        <v>767</v>
      </c>
      <c r="G339" s="9">
        <v>1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9">
        <v>0</v>
      </c>
      <c r="Z339" s="9">
        <v>0</v>
      </c>
      <c r="AA339" s="9" t="s">
        <v>1877</v>
      </c>
      <c r="AB339" s="9">
        <v>0</v>
      </c>
      <c r="AC339" s="9">
        <v>0</v>
      </c>
      <c r="AD339" s="9">
        <v>0</v>
      </c>
      <c r="AE339" s="9">
        <v>0</v>
      </c>
      <c r="AF339" s="9">
        <v>0</v>
      </c>
      <c r="AG339" s="9" t="s">
        <v>1877</v>
      </c>
      <c r="AH339" s="9">
        <v>0</v>
      </c>
      <c r="AI339" s="9" t="s">
        <v>1877</v>
      </c>
      <c r="AJ339" s="9" t="s">
        <v>1877</v>
      </c>
      <c r="AK339" s="9" t="s">
        <v>1877</v>
      </c>
      <c r="AL339" s="9" t="s">
        <v>1877</v>
      </c>
      <c r="AM339" s="9" t="s">
        <v>1877</v>
      </c>
      <c r="AN339" s="9" t="s">
        <v>1877</v>
      </c>
      <c r="AO339" s="9" t="s">
        <v>644</v>
      </c>
    </row>
    <row r="340" spans="1:41" x14ac:dyDescent="0.3">
      <c r="A340" s="7">
        <v>337</v>
      </c>
      <c r="B340" s="7" t="s">
        <v>645</v>
      </c>
      <c r="C340" s="8">
        <f>VLOOKUP(D340,ItemTexture!$D$2:$E$336,2,FALSE)</f>
        <v>330</v>
      </c>
      <c r="D340" s="8" t="s">
        <v>1849</v>
      </c>
      <c r="E340" s="9">
        <f>VLOOKUP(F340,Sheet3!$P$2:$R$51,3,FALSE)</f>
        <v>21</v>
      </c>
      <c r="F340" s="9" t="s">
        <v>765</v>
      </c>
      <c r="G340" s="9">
        <v>1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9">
        <v>0</v>
      </c>
      <c r="Z340" s="9">
        <v>0</v>
      </c>
      <c r="AA340" s="9" t="s">
        <v>1877</v>
      </c>
      <c r="AB340" s="9">
        <v>0</v>
      </c>
      <c r="AC340" s="9">
        <v>0</v>
      </c>
      <c r="AD340" s="9">
        <v>0</v>
      </c>
      <c r="AE340" s="9">
        <v>0</v>
      </c>
      <c r="AF340" s="9">
        <v>0</v>
      </c>
      <c r="AG340" s="9" t="s">
        <v>1877</v>
      </c>
      <c r="AH340" s="9">
        <v>0</v>
      </c>
      <c r="AI340" s="9" t="s">
        <v>1877</v>
      </c>
      <c r="AJ340" s="9" t="s">
        <v>1877</v>
      </c>
      <c r="AK340" s="9" t="s">
        <v>1877</v>
      </c>
      <c r="AL340" s="9" t="s">
        <v>1877</v>
      </c>
      <c r="AM340" s="9" t="s">
        <v>1877</v>
      </c>
      <c r="AN340" s="9" t="s">
        <v>1877</v>
      </c>
      <c r="AO340" s="9" t="s">
        <v>701</v>
      </c>
    </row>
    <row r="341" spans="1:41" x14ac:dyDescent="0.3">
      <c r="A341" s="7">
        <v>338</v>
      </c>
      <c r="B341" s="7" t="s">
        <v>646</v>
      </c>
      <c r="C341" s="8">
        <f>VLOOKUP(D341,ItemTexture!$D$2:$E$336,2,FALSE)</f>
        <v>257</v>
      </c>
      <c r="D341" s="8" t="s">
        <v>1776</v>
      </c>
      <c r="E341" s="9">
        <f>VLOOKUP(F341,Sheet3!$P$2:$R$51,3,FALSE)</f>
        <v>23</v>
      </c>
      <c r="F341" s="9" t="s">
        <v>767</v>
      </c>
      <c r="G341" s="9">
        <v>1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9">
        <v>0</v>
      </c>
      <c r="Z341" s="9">
        <v>0</v>
      </c>
      <c r="AA341" s="9" t="s">
        <v>1877</v>
      </c>
      <c r="AB341" s="9">
        <v>0</v>
      </c>
      <c r="AC341" s="9">
        <v>0</v>
      </c>
      <c r="AD341" s="9">
        <v>0</v>
      </c>
      <c r="AE341" s="9">
        <v>0</v>
      </c>
      <c r="AF341" s="9">
        <v>0</v>
      </c>
      <c r="AG341" s="9" t="s">
        <v>1877</v>
      </c>
      <c r="AH341" s="9">
        <v>0</v>
      </c>
      <c r="AI341" s="9" t="s">
        <v>1877</v>
      </c>
      <c r="AJ341" s="9" t="s">
        <v>1877</v>
      </c>
      <c r="AK341" s="9" t="s">
        <v>1877</v>
      </c>
      <c r="AL341" s="9" t="s">
        <v>1877</v>
      </c>
      <c r="AM341" s="9" t="s">
        <v>1877</v>
      </c>
      <c r="AN341" s="9" t="s">
        <v>1877</v>
      </c>
      <c r="AO341" s="9" t="s">
        <v>579</v>
      </c>
    </row>
    <row r="342" spans="1:41" x14ac:dyDescent="0.3">
      <c r="A342" s="7">
        <v>339</v>
      </c>
      <c r="B342" s="7" t="s">
        <v>647</v>
      </c>
      <c r="C342" s="8">
        <f>VLOOKUP(D342,ItemTexture!$D$2:$E$336,2,FALSE)</f>
        <v>308</v>
      </c>
      <c r="D342" s="8" t="s">
        <v>1827</v>
      </c>
      <c r="E342" s="9">
        <f>VLOOKUP(F342,Sheet3!$P$2:$R$51,3,FALSE)</f>
        <v>23</v>
      </c>
      <c r="F342" s="9" t="s">
        <v>767</v>
      </c>
      <c r="G342" s="9">
        <v>1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9">
        <v>0</v>
      </c>
      <c r="Z342" s="9">
        <v>0</v>
      </c>
      <c r="AA342" s="9" t="s">
        <v>1877</v>
      </c>
      <c r="AB342" s="9">
        <v>0</v>
      </c>
      <c r="AC342" s="9">
        <v>0</v>
      </c>
      <c r="AD342" s="9">
        <v>0</v>
      </c>
      <c r="AE342" s="9">
        <v>0</v>
      </c>
      <c r="AF342" s="9">
        <v>0</v>
      </c>
      <c r="AG342" s="9" t="s">
        <v>1877</v>
      </c>
      <c r="AH342" s="9">
        <v>0</v>
      </c>
      <c r="AI342" s="9" t="s">
        <v>1877</v>
      </c>
      <c r="AJ342" s="9" t="s">
        <v>1877</v>
      </c>
      <c r="AK342" s="9" t="s">
        <v>1877</v>
      </c>
      <c r="AL342" s="9" t="s">
        <v>1877</v>
      </c>
      <c r="AM342" s="9" t="s">
        <v>1877</v>
      </c>
      <c r="AN342" s="9" t="s">
        <v>1877</v>
      </c>
      <c r="AO342" s="9" t="s">
        <v>703</v>
      </c>
    </row>
    <row r="343" spans="1:41" x14ac:dyDescent="0.3">
      <c r="A343" s="7">
        <v>340</v>
      </c>
      <c r="B343" s="7" t="s">
        <v>648</v>
      </c>
      <c r="C343" s="8">
        <f>VLOOKUP(D343,ItemTexture!$D$2:$E$336,2,FALSE)</f>
        <v>253</v>
      </c>
      <c r="D343" s="8" t="s">
        <v>1772</v>
      </c>
      <c r="E343" s="9">
        <f>VLOOKUP(F343,Sheet3!$P$2:$R$51,3,FALSE)</f>
        <v>23</v>
      </c>
      <c r="F343" s="9" t="s">
        <v>767</v>
      </c>
      <c r="G343" s="9">
        <v>1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9">
        <v>0</v>
      </c>
      <c r="Z343" s="9">
        <v>0</v>
      </c>
      <c r="AA343" s="9" t="s">
        <v>1877</v>
      </c>
      <c r="AB343" s="9">
        <v>0</v>
      </c>
      <c r="AC343" s="9">
        <v>0</v>
      </c>
      <c r="AD343" s="9">
        <v>0</v>
      </c>
      <c r="AE343" s="9">
        <v>0</v>
      </c>
      <c r="AF343" s="9">
        <v>0</v>
      </c>
      <c r="AG343" s="9" t="s">
        <v>1877</v>
      </c>
      <c r="AH343" s="9">
        <v>0</v>
      </c>
      <c r="AI343" s="9" t="s">
        <v>1877</v>
      </c>
      <c r="AJ343" s="9" t="s">
        <v>1877</v>
      </c>
      <c r="AK343" s="9" t="s">
        <v>1877</v>
      </c>
      <c r="AL343" s="9" t="s">
        <v>1877</v>
      </c>
      <c r="AM343" s="9" t="s">
        <v>1877</v>
      </c>
      <c r="AN343" s="9" t="s">
        <v>1877</v>
      </c>
      <c r="AO343" s="9" t="s">
        <v>705</v>
      </c>
    </row>
  </sheetData>
  <autoFilter ref="A2:AO343" xr:uid="{00000000-0001-0000-0000-000000000000}">
    <sortState xmlns:xlrd2="http://schemas.microsoft.com/office/spreadsheetml/2017/richdata2" ref="A3:AO343">
      <sortCondition ref="A2:A343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Item_Spec_Data</vt:lpstr>
      <vt:lpstr>Sheet2</vt:lpstr>
      <vt:lpstr>Sheet3</vt:lpstr>
      <vt:lpstr>ItemTexture</vt:lpstr>
      <vt:lpstr>Item_Spec_Data_Origin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2015-06-05T18:19:34Z</dcterms:created>
  <dcterms:modified xsi:type="dcterms:W3CDTF">2025-01-06T13:13:05Z</dcterms:modified>
</cp:coreProperties>
</file>