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si Di Jawa" sheetId="1" state="visible" r:id="rId3"/>
    <sheet name="Simulasi Di Sulawesi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<sst xmlns="http://schemas.openxmlformats.org/spreadsheetml/2006/main" count="199" uniqueCount="72">
  <si>
    <t xml:space="preserve">LOGO KEMENTERIAN/ LEMBAGA</t>
  </si>
  <si>
    <t xml:space="preserve">KERTAS KERJA ANALISIS PENENTUAN NILAI TAKSIRAN BMN</t>
  </si>
  <si>
    <t xml:space="preserve">Kementerian X</t>
  </si>
  <si>
    <t xml:space="preserve">TUJUAN PEMINDAHTANGANAN DENGAN PENJUALAN SECARA LELANG</t>
  </si>
  <si>
    <t xml:space="preserve">Nomor Kertas Kerja</t>
  </si>
  <si>
    <t xml:space="preserve">:</t>
  </si>
  <si>
    <t xml:space="preserve">Indentifikasi</t>
  </si>
  <si>
    <t xml:space="preserve">a.</t>
  </si>
  <si>
    <t xml:space="preserve">Nama Objek</t>
  </si>
  <si>
    <t xml:space="preserve">NUP</t>
  </si>
  <si>
    <t xml:space="preserve">: </t>
  </si>
  <si>
    <t xml:space="preserve">b.</t>
  </si>
  <si>
    <t xml:space="preserve">Lokasi Objek</t>
  </si>
  <si>
    <t xml:space="preserve">Kategori Lokasi</t>
  </si>
  <si>
    <t xml:space="preserve">c.</t>
  </si>
  <si>
    <t xml:space="preserve">Jenis Kendaraan</t>
  </si>
  <si>
    <t xml:space="preserve">Roda 2 atau 3</t>
  </si>
  <si>
    <t xml:space="preserve">Roda 4 atau lebih</t>
  </si>
  <si>
    <t xml:space="preserve">d.</t>
  </si>
  <si>
    <t xml:space="preserve">Merek Kendaraan</t>
  </si>
  <si>
    <t xml:space="preserve">e. </t>
  </si>
  <si>
    <t xml:space="preserve">Tipe Kendaraan</t>
  </si>
  <si>
    <t xml:space="preserve">f.</t>
  </si>
  <si>
    <t xml:space="preserve">Identitas Kendaraan</t>
  </si>
  <si>
    <t xml:space="preserve">(i)    Nomor Polisi</t>
  </si>
  <si>
    <t xml:space="preserve">(ii)   Dokumen Kepemilikan</t>
  </si>
  <si>
    <t xml:space="preserve">BPKB</t>
  </si>
  <si>
    <t xml:space="preserve">STNK</t>
  </si>
  <si>
    <t xml:space="preserve">Lainnya…....</t>
  </si>
  <si>
    <t xml:space="preserve">Tidak Ada</t>
  </si>
  <si>
    <t xml:space="preserve">(iii)  Pemilik Dokumen</t>
  </si>
  <si>
    <t xml:space="preserve">(iv)  Masa Berlaku</t>
  </si>
  <si>
    <t xml:space="preserve">Masih Berlaku</t>
  </si>
  <si>
    <t xml:space="preserve">Habis Masa Berlaku</t>
  </si>
  <si>
    <t xml:space="preserve">       Keterangan</t>
  </si>
  <si>
    <t xml:space="preserve">(v)   Penggunaan Kendaraan</t>
  </si>
  <si>
    <t xml:space="preserve">Kendaraan Dinas</t>
  </si>
  <si>
    <t xml:space="preserve">(vi)  Keterangan Lain</t>
  </si>
  <si>
    <t xml:space="preserve">(diisi keterangan tambahan yang berkaitan dengan objek yang akan ditentukan nilai taksirannya)</t>
  </si>
  <si>
    <t xml:space="preserve">Fisik Kendaraan</t>
  </si>
  <si>
    <t xml:space="preserve">Warna</t>
  </si>
  <si>
    <t xml:space="preserve">Kondisi Kendaraan</t>
  </si>
  <si>
    <t xml:space="preserve">0,5 (Tingkat kerusakan diatas 90%)</t>
  </si>
  <si>
    <t xml:space="preserve">Tahun Pembuatan</t>
  </si>
  <si>
    <t xml:space="preserve">0,6 (Tingkat kerusakan diatas 80% -90%)</t>
  </si>
  <si>
    <t xml:space="preserve">Bahan Bakar</t>
  </si>
  <si>
    <t xml:space="preserve">0,7 (Tingkat kerusakan sampai dengan 80%)</t>
  </si>
  <si>
    <t xml:space="preserve">DATA HASIL LELANG</t>
  </si>
  <si>
    <t xml:space="preserve">No</t>
  </si>
  <si>
    <t xml:space="preserve">Data Hasil Lelang</t>
  </si>
  <si>
    <t xml:space="preserve">Kode Lelang</t>
  </si>
  <si>
    <t xml:space="preserve">Tipe</t>
  </si>
  <si>
    <t xml:space="preserve">Harga Lelang</t>
  </si>
  <si>
    <t xml:space="preserve">Waktu lelang</t>
  </si>
  <si>
    <t xml:space="preserve">Kategori Lokasi Lelang</t>
  </si>
  <si>
    <t xml:space="preserve">PENYESUAIAN</t>
  </si>
  <si>
    <t xml:space="preserve">Merek</t>
  </si>
  <si>
    <t xml:space="preserve">Waktu</t>
  </si>
  <si>
    <t xml:space="preserve">Lokasi</t>
  </si>
  <si>
    <t xml:space="preserve">Total</t>
  </si>
  <si>
    <t xml:space="preserve">Nilai taksiran</t>
  </si>
  <si>
    <t xml:space="preserve">Nilai Taksiran</t>
  </si>
  <si>
    <t xml:space="preserve">Rata- Rata Nilai Taksiran</t>
  </si>
  <si>
    <t xml:space="preserve">Taksiran Nilai Limit Lelang</t>
  </si>
  <si>
    <t xml:space="preserve">x</t>
  </si>
  <si>
    <t xml:space="preserve">Pembulatan</t>
  </si>
  <si>
    <t xml:space="preserve">Kota, Tanggal Penentuan Nilai Taksiran</t>
  </si>
  <si>
    <t xml:space="preserve">Panitia Penaksir</t>
  </si>
  <si>
    <t xml:space="preserve">ttd</t>
  </si>
  <si>
    <t xml:space="preserve">(Ketua)</t>
  </si>
  <si>
    <t xml:space="preserve">(Anggota)</t>
  </si>
  <si>
    <t xml:space="preserve">: 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</si>
</sst>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_-* #,##0_-;\-* #,##0_-;_-* \-??_-;_-@_-"/>
    <numFmt numFmtId="168" formatCode="0%"/>
    <numFmt numFmtId="169" formatCode="&quot;Rp&quot;#,##0.00"/>
    <numFmt numFmtId="170" formatCode="&quot;Rp&quot;#,##0.00;[RED]&quot;-Rp&quot;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0.25"/>
        <bgColor rgb="FFA6A6A6"/>
      </patternFill>
    </fill>
    <fill>
      <patternFill patternType="solid">
        <fgColor theme="0" tint="-0.35"/>
        <bgColor rgb="FFAFABAB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33480</xdr:colOff>
      <xdr:row>12</xdr:row>
      <xdr:rowOff>56880</xdr:rowOff>
    </xdr:from>
    <xdr:to>
      <xdr:col>4</xdr:col>
      <xdr:colOff>132480</xdr:colOff>
      <xdr:row>12</xdr:row>
      <xdr:rowOff>145440</xdr:rowOff>
    </xdr:to>
    <xdr:sp>
      <xdr:nvSpPr>
        <xdr:cNvPr id="0" name="Rectangle 1"/>
        <xdr:cNvSpPr/>
      </xdr:nvSpPr>
      <xdr:spPr>
        <a:xfrm>
          <a:off x="2691720" y="2228760"/>
          <a:ext cx="99000" cy="8856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23760</xdr:colOff>
      <xdr:row>12</xdr:row>
      <xdr:rowOff>54000</xdr:rowOff>
    </xdr:from>
    <xdr:to>
      <xdr:col>8</xdr:col>
      <xdr:colOff>149040</xdr:colOff>
      <xdr:row>12</xdr:row>
      <xdr:rowOff>153360</xdr:rowOff>
    </xdr:to>
    <xdr:sp>
      <xdr:nvSpPr>
        <xdr:cNvPr id="1" name="Rectangle 2"/>
        <xdr:cNvSpPr/>
      </xdr:nvSpPr>
      <xdr:spPr>
        <a:xfrm>
          <a:off x="4856040" y="222588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53280</xdr:colOff>
      <xdr:row>17</xdr:row>
      <xdr:rowOff>62280</xdr:rowOff>
    </xdr:from>
    <xdr:to>
      <xdr:col>11</xdr:col>
      <xdr:colOff>152280</xdr:colOff>
      <xdr:row>17</xdr:row>
      <xdr:rowOff>150840</xdr:rowOff>
    </xdr:to>
    <xdr:sp>
      <xdr:nvSpPr>
        <xdr:cNvPr id="2" name="Rectangle 3"/>
        <xdr:cNvSpPr/>
      </xdr:nvSpPr>
      <xdr:spPr>
        <a:xfrm>
          <a:off x="6949440" y="3138840"/>
          <a:ext cx="99000" cy="8856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29520</xdr:colOff>
      <xdr:row>19</xdr:row>
      <xdr:rowOff>62280</xdr:rowOff>
    </xdr:from>
    <xdr:to>
      <xdr:col>8</xdr:col>
      <xdr:colOff>128520</xdr:colOff>
      <xdr:row>19</xdr:row>
      <xdr:rowOff>150840</xdr:rowOff>
    </xdr:to>
    <xdr:sp>
      <xdr:nvSpPr>
        <xdr:cNvPr id="3" name="Rectangle 5"/>
        <xdr:cNvSpPr/>
      </xdr:nvSpPr>
      <xdr:spPr>
        <a:xfrm>
          <a:off x="4861800" y="3500640"/>
          <a:ext cx="99000" cy="8856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17</xdr:row>
      <xdr:rowOff>54360</xdr:rowOff>
    </xdr:from>
    <xdr:to>
      <xdr:col>4</xdr:col>
      <xdr:colOff>149040</xdr:colOff>
      <xdr:row>17</xdr:row>
      <xdr:rowOff>153720</xdr:rowOff>
    </xdr:to>
    <xdr:sp>
      <xdr:nvSpPr>
        <xdr:cNvPr id="4" name="Rectangle 6"/>
        <xdr:cNvSpPr/>
      </xdr:nvSpPr>
      <xdr:spPr>
        <a:xfrm>
          <a:off x="268200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23760</xdr:colOff>
      <xdr:row>17</xdr:row>
      <xdr:rowOff>54360</xdr:rowOff>
    </xdr:from>
    <xdr:to>
      <xdr:col>8</xdr:col>
      <xdr:colOff>149040</xdr:colOff>
      <xdr:row>17</xdr:row>
      <xdr:rowOff>153720</xdr:rowOff>
    </xdr:to>
    <xdr:sp>
      <xdr:nvSpPr>
        <xdr:cNvPr id="5" name="Rectangle 8"/>
        <xdr:cNvSpPr/>
      </xdr:nvSpPr>
      <xdr:spPr>
        <a:xfrm>
          <a:off x="485604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12960</xdr:colOff>
      <xdr:row>26</xdr:row>
      <xdr:rowOff>48960</xdr:rowOff>
    </xdr:from>
    <xdr:to>
      <xdr:col>12</xdr:col>
      <xdr:colOff>138240</xdr:colOff>
      <xdr:row>26</xdr:row>
      <xdr:rowOff>148320</xdr:rowOff>
    </xdr:to>
    <xdr:sp>
      <xdr:nvSpPr>
        <xdr:cNvPr id="6" name="Rectangle 9"/>
        <xdr:cNvSpPr/>
      </xdr:nvSpPr>
      <xdr:spPr>
        <a:xfrm>
          <a:off x="7120440" y="475416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23760</xdr:colOff>
      <xdr:row>17</xdr:row>
      <xdr:rowOff>54360</xdr:rowOff>
    </xdr:from>
    <xdr:to>
      <xdr:col>15</xdr:col>
      <xdr:colOff>149040</xdr:colOff>
      <xdr:row>17</xdr:row>
      <xdr:rowOff>153720</xdr:rowOff>
    </xdr:to>
    <xdr:sp>
      <xdr:nvSpPr>
        <xdr:cNvPr id="7" name="Rectangle 13"/>
        <xdr:cNvSpPr/>
      </xdr:nvSpPr>
      <xdr:spPr>
        <a:xfrm>
          <a:off x="880344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19</xdr:row>
      <xdr:rowOff>54360</xdr:rowOff>
    </xdr:from>
    <xdr:to>
      <xdr:col>4</xdr:col>
      <xdr:colOff>149040</xdr:colOff>
      <xdr:row>19</xdr:row>
      <xdr:rowOff>153720</xdr:rowOff>
    </xdr:to>
    <xdr:sp>
      <xdr:nvSpPr>
        <xdr:cNvPr id="8" name="Rectangle 14"/>
        <xdr:cNvSpPr/>
      </xdr:nvSpPr>
      <xdr:spPr>
        <a:xfrm>
          <a:off x="2682000" y="34927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12960</xdr:colOff>
      <xdr:row>27</xdr:row>
      <xdr:rowOff>48960</xdr:rowOff>
    </xdr:from>
    <xdr:to>
      <xdr:col>12</xdr:col>
      <xdr:colOff>138240</xdr:colOff>
      <xdr:row>27</xdr:row>
      <xdr:rowOff>148320</xdr:rowOff>
    </xdr:to>
    <xdr:sp>
      <xdr:nvSpPr>
        <xdr:cNvPr id="9" name="Rectangle 15"/>
        <xdr:cNvSpPr/>
      </xdr:nvSpPr>
      <xdr:spPr>
        <a:xfrm>
          <a:off x="7120440" y="493524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21240</xdr:colOff>
      <xdr:row>25</xdr:row>
      <xdr:rowOff>30600</xdr:rowOff>
    </xdr:from>
    <xdr:to>
      <xdr:col>12</xdr:col>
      <xdr:colOff>146520</xdr:colOff>
      <xdr:row>25</xdr:row>
      <xdr:rowOff>129960</xdr:rowOff>
    </xdr:to>
    <xdr:sp>
      <xdr:nvSpPr>
        <xdr:cNvPr id="10" name="Rectangle 17"/>
        <xdr:cNvSpPr/>
      </xdr:nvSpPr>
      <xdr:spPr>
        <a:xfrm>
          <a:off x="7128720" y="455508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23760</xdr:colOff>
      <xdr:row>12</xdr:row>
      <xdr:rowOff>54000</xdr:rowOff>
    </xdr:from>
    <xdr:to>
      <xdr:col>8</xdr:col>
      <xdr:colOff>149040</xdr:colOff>
      <xdr:row>12</xdr:row>
      <xdr:rowOff>153360</xdr:rowOff>
    </xdr:to>
    <xdr:sp>
      <xdr:nvSpPr>
        <xdr:cNvPr id="11" name="Rectangle 2"/>
        <xdr:cNvSpPr/>
      </xdr:nvSpPr>
      <xdr:spPr>
        <a:xfrm>
          <a:off x="5087880" y="222588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53280</xdr:colOff>
      <xdr:row>17</xdr:row>
      <xdr:rowOff>62280</xdr:rowOff>
    </xdr:from>
    <xdr:to>
      <xdr:col>11</xdr:col>
      <xdr:colOff>152280</xdr:colOff>
      <xdr:row>17</xdr:row>
      <xdr:rowOff>150840</xdr:rowOff>
    </xdr:to>
    <xdr:sp>
      <xdr:nvSpPr>
        <xdr:cNvPr id="12" name="Rectangle 3"/>
        <xdr:cNvSpPr/>
      </xdr:nvSpPr>
      <xdr:spPr>
        <a:xfrm>
          <a:off x="7181280" y="3138840"/>
          <a:ext cx="99000" cy="8856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29520</xdr:colOff>
      <xdr:row>19</xdr:row>
      <xdr:rowOff>62280</xdr:rowOff>
    </xdr:from>
    <xdr:to>
      <xdr:col>8</xdr:col>
      <xdr:colOff>128520</xdr:colOff>
      <xdr:row>19</xdr:row>
      <xdr:rowOff>150840</xdr:rowOff>
    </xdr:to>
    <xdr:sp>
      <xdr:nvSpPr>
        <xdr:cNvPr id="13" name="Rectangle 4"/>
        <xdr:cNvSpPr/>
      </xdr:nvSpPr>
      <xdr:spPr>
        <a:xfrm>
          <a:off x="5093640" y="3500640"/>
          <a:ext cx="99000" cy="8856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17</xdr:row>
      <xdr:rowOff>54360</xdr:rowOff>
    </xdr:from>
    <xdr:to>
      <xdr:col>4</xdr:col>
      <xdr:colOff>149040</xdr:colOff>
      <xdr:row>17</xdr:row>
      <xdr:rowOff>153720</xdr:rowOff>
    </xdr:to>
    <xdr:sp>
      <xdr:nvSpPr>
        <xdr:cNvPr id="14" name="Rectangle 5"/>
        <xdr:cNvSpPr/>
      </xdr:nvSpPr>
      <xdr:spPr>
        <a:xfrm>
          <a:off x="268200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23760</xdr:colOff>
      <xdr:row>17</xdr:row>
      <xdr:rowOff>54360</xdr:rowOff>
    </xdr:from>
    <xdr:to>
      <xdr:col>8</xdr:col>
      <xdr:colOff>149040</xdr:colOff>
      <xdr:row>17</xdr:row>
      <xdr:rowOff>153720</xdr:rowOff>
    </xdr:to>
    <xdr:sp>
      <xdr:nvSpPr>
        <xdr:cNvPr id="15" name="Rectangle 6"/>
        <xdr:cNvSpPr/>
      </xdr:nvSpPr>
      <xdr:spPr>
        <a:xfrm>
          <a:off x="508788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12960</xdr:colOff>
      <xdr:row>26</xdr:row>
      <xdr:rowOff>48960</xdr:rowOff>
    </xdr:from>
    <xdr:to>
      <xdr:col>12</xdr:col>
      <xdr:colOff>138240</xdr:colOff>
      <xdr:row>26</xdr:row>
      <xdr:rowOff>148320</xdr:rowOff>
    </xdr:to>
    <xdr:sp>
      <xdr:nvSpPr>
        <xdr:cNvPr id="16" name="Rectangle 7"/>
        <xdr:cNvSpPr/>
      </xdr:nvSpPr>
      <xdr:spPr>
        <a:xfrm>
          <a:off x="7352280" y="475416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23760</xdr:colOff>
      <xdr:row>17</xdr:row>
      <xdr:rowOff>54360</xdr:rowOff>
    </xdr:from>
    <xdr:to>
      <xdr:col>15</xdr:col>
      <xdr:colOff>149040</xdr:colOff>
      <xdr:row>17</xdr:row>
      <xdr:rowOff>153720</xdr:rowOff>
    </xdr:to>
    <xdr:sp>
      <xdr:nvSpPr>
        <xdr:cNvPr id="17" name="Rectangle 8"/>
        <xdr:cNvSpPr/>
      </xdr:nvSpPr>
      <xdr:spPr>
        <a:xfrm>
          <a:off x="903492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19</xdr:row>
      <xdr:rowOff>54360</xdr:rowOff>
    </xdr:from>
    <xdr:to>
      <xdr:col>4</xdr:col>
      <xdr:colOff>149040</xdr:colOff>
      <xdr:row>19</xdr:row>
      <xdr:rowOff>153720</xdr:rowOff>
    </xdr:to>
    <xdr:sp>
      <xdr:nvSpPr>
        <xdr:cNvPr id="18" name="Rectangle 9"/>
        <xdr:cNvSpPr/>
      </xdr:nvSpPr>
      <xdr:spPr>
        <a:xfrm>
          <a:off x="2682000" y="34927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12960</xdr:colOff>
      <xdr:row>27</xdr:row>
      <xdr:rowOff>48960</xdr:rowOff>
    </xdr:from>
    <xdr:to>
      <xdr:col>12</xdr:col>
      <xdr:colOff>138240</xdr:colOff>
      <xdr:row>27</xdr:row>
      <xdr:rowOff>148320</xdr:rowOff>
    </xdr:to>
    <xdr:sp>
      <xdr:nvSpPr>
        <xdr:cNvPr id="19" name="Rectangle 10"/>
        <xdr:cNvSpPr/>
      </xdr:nvSpPr>
      <xdr:spPr>
        <a:xfrm>
          <a:off x="7352280" y="493524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21240</xdr:colOff>
      <xdr:row>25</xdr:row>
      <xdr:rowOff>30600</xdr:rowOff>
    </xdr:from>
    <xdr:to>
      <xdr:col>12</xdr:col>
      <xdr:colOff>146520</xdr:colOff>
      <xdr:row>25</xdr:row>
      <xdr:rowOff>129960</xdr:rowOff>
    </xdr:to>
    <xdr:sp>
      <xdr:nvSpPr>
        <xdr:cNvPr id="20" name="Rectangle 11"/>
        <xdr:cNvSpPr/>
      </xdr:nvSpPr>
      <xdr:spPr>
        <a:xfrm>
          <a:off x="7360560" y="455508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12</xdr:row>
      <xdr:rowOff>54000</xdr:rowOff>
    </xdr:from>
    <xdr:to>
      <xdr:col>4</xdr:col>
      <xdr:colOff>149040</xdr:colOff>
      <xdr:row>12</xdr:row>
      <xdr:rowOff>153360</xdr:rowOff>
    </xdr:to>
    <xdr:sp>
      <xdr:nvSpPr>
        <xdr:cNvPr id="21" name="Rectangle 14"/>
        <xdr:cNvSpPr/>
      </xdr:nvSpPr>
      <xdr:spPr>
        <a:xfrm>
          <a:off x="2682000" y="222588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17</xdr:row>
      <xdr:rowOff>54360</xdr:rowOff>
    </xdr:from>
    <xdr:to>
      <xdr:col>4</xdr:col>
      <xdr:colOff>149040</xdr:colOff>
      <xdr:row>17</xdr:row>
      <xdr:rowOff>153720</xdr:rowOff>
    </xdr:to>
    <xdr:sp>
      <xdr:nvSpPr>
        <xdr:cNvPr id="22" name="Rectangle 15"/>
        <xdr:cNvSpPr/>
      </xdr:nvSpPr>
      <xdr:spPr>
        <a:xfrm>
          <a:off x="268200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23760</xdr:colOff>
      <xdr:row>17</xdr:row>
      <xdr:rowOff>54360</xdr:rowOff>
    </xdr:from>
    <xdr:to>
      <xdr:col>8</xdr:col>
      <xdr:colOff>149040</xdr:colOff>
      <xdr:row>17</xdr:row>
      <xdr:rowOff>153720</xdr:rowOff>
    </xdr:to>
    <xdr:sp>
      <xdr:nvSpPr>
        <xdr:cNvPr id="23" name="Rectangle 16"/>
        <xdr:cNvSpPr/>
      </xdr:nvSpPr>
      <xdr:spPr>
        <a:xfrm>
          <a:off x="5087880" y="3130920"/>
          <a:ext cx="125280" cy="9936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4"/>
  <sheetViews>
    <sheetView showFormulas="false" showGridLines="true" showRowColHeaders="true" showZeros="true" rightToLeft="false" tabSelected="true" showOutlineSymbols="true" defaultGridColor="true" view="normal" topLeftCell="A22" colorId="64" zoomScale="80" zoomScaleNormal="80" zoomScalePageLayoutView="100" workbookViewId="0">
      <selection pane="topLeft" activeCell="N44" activeCellId="0" sqref="N44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"/>
    <col collapsed="false" customWidth="true" hidden="false" outlineLevel="0" max="3" min="3" style="1" width="29.86"/>
    <col collapsed="false" customWidth="true" hidden="false" outlineLevel="0" max="4" min="4" style="1" width="1.71"/>
    <col collapsed="false" customWidth="true" hidden="false" outlineLevel="0" max="5" min="5" style="1" width="5.14"/>
    <col collapsed="false" customWidth="true" hidden="false" outlineLevel="0" max="6" min="6" style="1" width="8.57"/>
    <col collapsed="false" customWidth="true" hidden="false" outlineLevel="0" max="7" min="7" style="1" width="9.71"/>
    <col collapsed="false" customWidth="true" hidden="false" outlineLevel="0" max="8" min="8" style="1" width="7.42"/>
    <col collapsed="false" customWidth="true" hidden="false" outlineLevel="0" max="9" min="9" style="1" width="2.57"/>
    <col collapsed="false" customWidth="true" hidden="false" outlineLevel="0" max="10" min="10" style="1" width="17.86"/>
    <col collapsed="false" customWidth="true" hidden="false" outlineLevel="0" max="11" min="11" style="1" width="8.86"/>
    <col collapsed="false" customWidth="true" hidden="false" outlineLevel="0" max="12" min="12" style="1" width="3"/>
    <col collapsed="false" customWidth="true" hidden="false" outlineLevel="0" max="13" min="13" style="1" width="3.15"/>
    <col collapsed="false" customWidth="true" hidden="false" outlineLevel="0" max="14" min="14" style="1" width="14.42"/>
    <col collapsed="false" customWidth="true" hidden="false" outlineLevel="0" max="15" min="15" style="1" width="6.14"/>
    <col collapsed="false" customWidth="true" hidden="false" outlineLevel="0" max="16" min="16" style="1" width="9.29"/>
    <col collapsed="false" customWidth="true" hidden="false" outlineLevel="0" max="17" min="17" style="1" width="28.86"/>
    <col collapsed="false" customWidth="true" hidden="false" outlineLevel="0" max="18" min="18" style="1" width="18.29"/>
    <col collapsed="false" customWidth="false" hidden="false" outlineLevel="0" max="20" min="19" style="1" width="9.14"/>
    <col collapsed="false" customWidth="true" hidden="false" outlineLevel="0" max="21" min="21" style="1" width="13.42"/>
    <col collapsed="false" customWidth="false" hidden="false" outlineLevel="0" max="16384" min="22" style="1" width="9.14"/>
  </cols>
  <sheetData>
    <row r="1" customFormat="false" ht="14.25" hidden="false" customHeight="true" outlineLevel="0" collapsed="false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customFormat="false" ht="14.25" hidden="false" customHeight="true" outlineLevel="0" collapsed="false">
      <c r="A2" s="2"/>
      <c r="B2" s="2"/>
      <c r="C2" s="2"/>
      <c r="Q2" s="5"/>
    </row>
    <row r="3" customFormat="false" ht="14.25" hidden="false" customHeight="true" outlineLevel="0" collapsed="false">
      <c r="A3" s="2"/>
      <c r="B3" s="2"/>
      <c r="C3" s="2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4.25" hidden="false" customHeight="false" outlineLevel="0" collapsed="false">
      <c r="A4" s="2"/>
      <c r="B4" s="2"/>
      <c r="C4" s="2"/>
      <c r="D4" s="6" t="s">
        <v>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4.25" hidden="false" customHeight="true" outlineLevel="0" collapsed="false">
      <c r="A5" s="2"/>
      <c r="B5" s="2"/>
      <c r="C5" s="2"/>
      <c r="D5" s="6" t="s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4.25" hidden="false" customHeight="true" outlineLevel="0" collapsed="false">
      <c r="A6" s="2"/>
      <c r="B6" s="2"/>
      <c r="C6" s="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customFormat="false" ht="14.25" hidden="false" customHeight="true" outlineLevel="0" collapsed="false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customFormat="false" ht="14.25" hidden="false" customHeight="true" outlineLevel="0" collapsed="false">
      <c r="A8" s="8"/>
      <c r="B8" s="12" t="s">
        <v>4</v>
      </c>
      <c r="C8" s="12"/>
      <c r="D8" s="1" t="s">
        <v>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customFormat="false" ht="14.25" hidden="false" customHeight="true" outlineLevel="0" collapsed="false">
      <c r="A9" s="8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customFormat="false" ht="14.25" hidden="false" customHeight="false" outlineLevel="0" collapsed="false">
      <c r="A10" s="13" t="n">
        <v>1</v>
      </c>
      <c r="B10" s="1" t="s">
        <v>6</v>
      </c>
      <c r="Q10" s="5"/>
    </row>
    <row r="11" customFormat="false" ht="14.25" hidden="false" customHeight="false" outlineLevel="0" collapsed="false">
      <c r="A11" s="13"/>
      <c r="B11" s="1" t="s">
        <v>7</v>
      </c>
      <c r="C11" s="1" t="s">
        <v>8</v>
      </c>
      <c r="D11" s="1" t="s">
        <v>5</v>
      </c>
      <c r="J11" s="1" t="s">
        <v>9</v>
      </c>
      <c r="K11" s="1" t="s">
        <v>10</v>
      </c>
      <c r="Q11" s="5"/>
    </row>
    <row r="12" customFormat="false" ht="14.25" hidden="false" customHeight="false" outlineLevel="0" collapsed="false">
      <c r="A12" s="13"/>
      <c r="B12" s="1" t="s">
        <v>11</v>
      </c>
      <c r="C12" s="1" t="s">
        <v>12</v>
      </c>
      <c r="D12" s="1" t="s">
        <v>5</v>
      </c>
      <c r="J12" s="1" t="s">
        <v>13</v>
      </c>
      <c r="K12" s="1" t="s">
        <v>10</v>
      </c>
      <c r="Q12" s="5"/>
    </row>
    <row r="13" customFormat="false" ht="14.25" hidden="false" customHeight="false" outlineLevel="0" collapsed="false">
      <c r="A13" s="13"/>
      <c r="B13" s="1" t="s">
        <v>14</v>
      </c>
      <c r="C13" s="1" t="s">
        <v>15</v>
      </c>
      <c r="D13" s="1" t="s">
        <v>5</v>
      </c>
      <c r="F13" s="14" t="s">
        <v>16</v>
      </c>
      <c r="G13" s="14"/>
      <c r="H13" s="14"/>
      <c r="J13" s="12" t="s">
        <v>17</v>
      </c>
      <c r="K13" s="12"/>
      <c r="Q13" s="5"/>
    </row>
    <row r="14" customFormat="false" ht="14.25" hidden="false" customHeight="false" outlineLevel="0" collapsed="false">
      <c r="A14" s="13"/>
      <c r="B14" s="1" t="s">
        <v>18</v>
      </c>
      <c r="C14" s="1" t="s">
        <v>19</v>
      </c>
      <c r="D14" s="1" t="s">
        <v>5</v>
      </c>
      <c r="Q14" s="5"/>
    </row>
    <row r="15" customFormat="false" ht="14.25" hidden="false" customHeight="false" outlineLevel="0" collapsed="false">
      <c r="A15" s="13"/>
      <c r="B15" s="1" t="s">
        <v>20</v>
      </c>
      <c r="C15" s="1" t="s">
        <v>21</v>
      </c>
      <c r="D15" s="1" t="s">
        <v>5</v>
      </c>
      <c r="Q15" s="5"/>
    </row>
    <row r="16" customFormat="false" ht="14.25" hidden="false" customHeight="false" outlineLevel="0" collapsed="false">
      <c r="A16" s="13"/>
      <c r="B16" s="1" t="s">
        <v>22</v>
      </c>
      <c r="C16" s="1" t="s">
        <v>23</v>
      </c>
      <c r="D16" s="1" t="s">
        <v>5</v>
      </c>
      <c r="Q16" s="5"/>
    </row>
    <row r="17" customFormat="false" ht="14.25" hidden="false" customHeight="false" outlineLevel="0" collapsed="false">
      <c r="A17" s="13"/>
      <c r="C17" s="1" t="s">
        <v>24</v>
      </c>
      <c r="D17" s="1" t="s">
        <v>5</v>
      </c>
      <c r="J17" s="12"/>
      <c r="K17" s="12"/>
      <c r="Q17" s="5"/>
    </row>
    <row r="18" customFormat="false" ht="14.25" hidden="false" customHeight="false" outlineLevel="0" collapsed="false">
      <c r="A18" s="13"/>
      <c r="C18" s="1" t="s">
        <v>25</v>
      </c>
      <c r="D18" s="1" t="s">
        <v>5</v>
      </c>
      <c r="F18" s="12" t="s">
        <v>26</v>
      </c>
      <c r="G18" s="12"/>
      <c r="H18" s="12"/>
      <c r="J18" s="12" t="s">
        <v>27</v>
      </c>
      <c r="K18" s="12"/>
      <c r="M18" s="1" t="s">
        <v>28</v>
      </c>
      <c r="Q18" s="5" t="s">
        <v>29</v>
      </c>
    </row>
    <row r="19" customFormat="false" ht="14.25" hidden="false" customHeight="false" outlineLevel="0" collapsed="false">
      <c r="A19" s="13"/>
      <c r="C19" s="1" t="s">
        <v>30</v>
      </c>
      <c r="D19" s="1" t="s">
        <v>5</v>
      </c>
      <c r="E19" s="1" t="s">
        <v>2</v>
      </c>
      <c r="Q19" s="5"/>
    </row>
    <row r="20" customFormat="false" ht="14.25" hidden="false" customHeight="false" outlineLevel="0" collapsed="false">
      <c r="A20" s="13"/>
      <c r="C20" s="1" t="s">
        <v>31</v>
      </c>
      <c r="D20" s="1" t="s">
        <v>5</v>
      </c>
      <c r="F20" s="12" t="s">
        <v>32</v>
      </c>
      <c r="G20" s="12"/>
      <c r="H20" s="12"/>
      <c r="J20" s="15" t="s">
        <v>33</v>
      </c>
      <c r="K20" s="15"/>
      <c r="Q20" s="5"/>
    </row>
    <row r="21" customFormat="false" ht="14.25" hidden="false" customHeight="false" outlineLevel="0" collapsed="false">
      <c r="A21" s="13"/>
      <c r="C21" s="1" t="s">
        <v>34</v>
      </c>
      <c r="Q21" s="5"/>
    </row>
    <row r="22" customFormat="false" ht="14.25" hidden="false" customHeight="false" outlineLevel="0" collapsed="false">
      <c r="A22" s="13"/>
      <c r="C22" s="1" t="s">
        <v>35</v>
      </c>
      <c r="D22" s="1" t="s">
        <v>5</v>
      </c>
      <c r="E22" s="1" t="s">
        <v>36</v>
      </c>
      <c r="H22" s="16"/>
      <c r="J22" s="16"/>
      <c r="K22" s="16"/>
      <c r="M22" s="16"/>
      <c r="O22" s="16"/>
      <c r="Q22" s="5"/>
    </row>
    <row r="23" customFormat="false" ht="14.25" hidden="false" customHeight="false" outlineLevel="0" collapsed="false">
      <c r="A23" s="13"/>
      <c r="C23" s="1" t="s">
        <v>37</v>
      </c>
      <c r="D23" s="1" t="s">
        <v>5</v>
      </c>
      <c r="E23" s="1" t="s">
        <v>38</v>
      </c>
      <c r="Q23" s="5"/>
    </row>
    <row r="24" customFormat="false" ht="14.25" hidden="false" customHeight="false" outlineLevel="0" collapsed="false">
      <c r="A24" s="13"/>
      <c r="Q24" s="5"/>
    </row>
    <row r="25" customFormat="false" ht="14.25" hidden="false" customHeight="false" outlineLevel="0" collapsed="false">
      <c r="A25" s="13" t="n">
        <v>2</v>
      </c>
      <c r="B25" s="17" t="s">
        <v>39</v>
      </c>
      <c r="H25" s="18"/>
      <c r="J25" s="18"/>
      <c r="K25" s="18"/>
      <c r="M25" s="18"/>
      <c r="O25" s="18"/>
      <c r="Q25" s="5"/>
    </row>
    <row r="26" customFormat="false" ht="14.25" hidden="false" customHeight="false" outlineLevel="0" collapsed="false">
      <c r="A26" s="13"/>
      <c r="B26" s="1" t="s">
        <v>7</v>
      </c>
      <c r="C26" s="1" t="s">
        <v>40</v>
      </c>
      <c r="D26" s="1" t="s">
        <v>5</v>
      </c>
      <c r="I26" s="1" t="s">
        <v>18</v>
      </c>
      <c r="J26" s="1" t="s">
        <v>41</v>
      </c>
      <c r="L26" s="1" t="s">
        <v>5</v>
      </c>
      <c r="N26" s="1" t="s">
        <v>42</v>
      </c>
      <c r="Q26" s="5"/>
      <c r="V26" s="19"/>
    </row>
    <row r="27" customFormat="false" ht="14.25" hidden="false" customHeight="false" outlineLevel="0" collapsed="false">
      <c r="A27" s="13"/>
      <c r="B27" s="1" t="s">
        <v>11</v>
      </c>
      <c r="C27" s="1" t="s">
        <v>43</v>
      </c>
      <c r="D27" s="1" t="s">
        <v>5</v>
      </c>
      <c r="E27" s="12"/>
      <c r="F27" s="12"/>
      <c r="G27" s="12"/>
      <c r="H27" s="12"/>
      <c r="N27" s="1" t="s">
        <v>44</v>
      </c>
      <c r="Q27" s="5"/>
      <c r="V27" s="20"/>
    </row>
    <row r="28" customFormat="false" ht="14.25" hidden="false" customHeight="false" outlineLevel="0" collapsed="false">
      <c r="A28" s="13"/>
      <c r="B28" s="1" t="s">
        <v>14</v>
      </c>
      <c r="C28" s="1" t="s">
        <v>45</v>
      </c>
      <c r="D28" s="1" t="s">
        <v>5</v>
      </c>
      <c r="E28" s="21"/>
      <c r="F28" s="21"/>
      <c r="G28" s="21"/>
      <c r="H28" s="21"/>
      <c r="N28" s="1" t="s">
        <v>46</v>
      </c>
      <c r="Q28" s="5"/>
      <c r="V28" s="20"/>
    </row>
    <row r="29" customFormat="false" ht="14.25" hidden="false" customHeight="false" outlineLevel="0" collapsed="false">
      <c r="A29" s="22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V29" s="20"/>
    </row>
    <row r="30" customFormat="false" ht="28.5" hidden="false" customHeight="true" outlineLevel="0" collapsed="false">
      <c r="A30" s="23" t="s">
        <v>48</v>
      </c>
      <c r="B30" s="24" t="s">
        <v>49</v>
      </c>
      <c r="C30" s="24"/>
      <c r="D30" s="25" t="s">
        <v>50</v>
      </c>
      <c r="E30" s="25"/>
      <c r="F30" s="25"/>
      <c r="G30" s="25" t="s">
        <v>51</v>
      </c>
      <c r="H30" s="25"/>
      <c r="I30" s="24" t="s">
        <v>52</v>
      </c>
      <c r="J30" s="24"/>
      <c r="K30" s="24" t="s">
        <v>53</v>
      </c>
      <c r="L30" s="24"/>
      <c r="M30" s="24"/>
      <c r="N30" s="25" t="s">
        <v>54</v>
      </c>
      <c r="O30" s="25"/>
      <c r="P30" s="26" t="s">
        <v>43</v>
      </c>
      <c r="Q30" s="26"/>
      <c r="U30" s="19"/>
      <c r="V30" s="20"/>
    </row>
    <row r="31" customFormat="false" ht="14.25" hidden="false" customHeight="false" outlineLevel="0" collapsed="false">
      <c r="A31" s="27" t="n">
        <v>1</v>
      </c>
      <c r="B31" s="28"/>
      <c r="C31" s="28"/>
      <c r="D31" s="29"/>
      <c r="E31" s="29"/>
      <c r="F31" s="29"/>
      <c r="G31" s="30"/>
      <c r="H31" s="30"/>
      <c r="I31" s="31"/>
      <c r="J31" s="31"/>
      <c r="K31" s="32"/>
      <c r="L31" s="32"/>
      <c r="M31" s="32"/>
      <c r="N31" s="10"/>
      <c r="O31" s="10"/>
      <c r="P31" s="33"/>
      <c r="Q31" s="34"/>
      <c r="U31" s="19"/>
      <c r="X31" s="35"/>
    </row>
    <row r="32" customFormat="false" ht="26.25" hidden="false" customHeight="true" outlineLevel="0" collapsed="false">
      <c r="A32" s="27" t="n">
        <v>2</v>
      </c>
      <c r="B32" s="28"/>
      <c r="C32" s="28"/>
      <c r="D32" s="29"/>
      <c r="E32" s="29"/>
      <c r="F32" s="29"/>
      <c r="G32" s="30"/>
      <c r="H32" s="30"/>
      <c r="I32" s="36"/>
      <c r="J32" s="36"/>
      <c r="K32" s="32"/>
      <c r="L32" s="32"/>
      <c r="M32" s="32"/>
      <c r="N32" s="10"/>
      <c r="O32" s="10"/>
      <c r="P32" s="37"/>
      <c r="Q32" s="34"/>
      <c r="U32" s="20"/>
      <c r="X32" s="35"/>
    </row>
    <row r="33" customFormat="false" ht="31.5" hidden="false" customHeight="true" outlineLevel="0" collapsed="false">
      <c r="A33" s="27" t="n">
        <v>3</v>
      </c>
      <c r="B33" s="28"/>
      <c r="C33" s="28"/>
      <c r="D33" s="29"/>
      <c r="E33" s="29"/>
      <c r="F33" s="29"/>
      <c r="G33" s="30"/>
      <c r="H33" s="30"/>
      <c r="I33" s="36"/>
      <c r="J33" s="36"/>
      <c r="K33" s="32"/>
      <c r="L33" s="32"/>
      <c r="M33" s="32"/>
      <c r="N33" s="10"/>
      <c r="O33" s="10"/>
      <c r="P33" s="37"/>
      <c r="Q33" s="38"/>
      <c r="U33" s="20"/>
      <c r="X33" s="39"/>
    </row>
    <row r="34" customFormat="false" ht="30.75" hidden="false" customHeight="true" outlineLevel="0" collapsed="false">
      <c r="A34" s="27" t="n">
        <v>4</v>
      </c>
      <c r="B34" s="28"/>
      <c r="C34" s="28"/>
      <c r="D34" s="29"/>
      <c r="E34" s="29"/>
      <c r="F34" s="29"/>
      <c r="G34" s="30"/>
      <c r="H34" s="30"/>
      <c r="I34" s="40"/>
      <c r="J34" s="40"/>
      <c r="K34" s="32"/>
      <c r="L34" s="32"/>
      <c r="M34" s="32"/>
      <c r="N34" s="10"/>
      <c r="O34" s="10"/>
      <c r="P34" s="37"/>
      <c r="Q34" s="38"/>
      <c r="U34" s="20"/>
      <c r="X34" s="39"/>
    </row>
    <row r="35" customFormat="false" ht="39.75" hidden="false" customHeight="true" outlineLevel="0" collapsed="false">
      <c r="A35" s="27" t="n">
        <v>5</v>
      </c>
      <c r="B35" s="28"/>
      <c r="C35" s="28"/>
      <c r="D35" s="37"/>
      <c r="E35" s="37"/>
      <c r="F35" s="37"/>
      <c r="G35" s="30"/>
      <c r="H35" s="30"/>
      <c r="I35" s="31"/>
      <c r="J35" s="31"/>
      <c r="K35" s="32"/>
      <c r="L35" s="32"/>
      <c r="M35" s="32"/>
      <c r="N35" s="10"/>
      <c r="O35" s="10"/>
      <c r="P35" s="37"/>
      <c r="Q35" s="38"/>
      <c r="U35" s="41"/>
      <c r="X35" s="39"/>
    </row>
    <row r="36" customFormat="false" ht="38.25" hidden="false" customHeight="true" outlineLevel="0" collapsed="false">
      <c r="A36" s="27" t="n">
        <v>6</v>
      </c>
      <c r="B36" s="28"/>
      <c r="C36" s="28"/>
      <c r="D36" s="37"/>
      <c r="E36" s="33"/>
      <c r="F36" s="33"/>
      <c r="G36" s="30"/>
      <c r="H36" s="30"/>
      <c r="I36" s="31"/>
      <c r="J36" s="31"/>
      <c r="K36" s="32"/>
      <c r="L36" s="32"/>
      <c r="M36" s="32"/>
      <c r="N36" s="10"/>
      <c r="O36" s="10"/>
      <c r="P36" s="37"/>
      <c r="Q36" s="38"/>
      <c r="U36" s="42"/>
    </row>
    <row r="37" customFormat="false" ht="24.75" hidden="false" customHeight="true" outlineLevel="0" collapsed="false">
      <c r="A37" s="27" t="n">
        <v>7</v>
      </c>
      <c r="B37" s="28"/>
      <c r="C37" s="28"/>
      <c r="D37" s="33"/>
      <c r="E37" s="33"/>
      <c r="F37" s="33"/>
      <c r="G37" s="30"/>
      <c r="H37" s="30"/>
      <c r="I37" s="31"/>
      <c r="J37" s="31"/>
      <c r="K37" s="32"/>
      <c r="L37" s="32"/>
      <c r="M37" s="32"/>
      <c r="N37" s="10"/>
      <c r="O37" s="10"/>
      <c r="P37" s="37"/>
      <c r="Q37" s="38"/>
      <c r="U37" s="42"/>
    </row>
    <row r="38" customFormat="false" ht="14.25" hidden="false" customHeight="false" outlineLevel="0" collapsed="false">
      <c r="A38" s="43" t="s">
        <v>55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U38" s="41"/>
    </row>
    <row r="39" customFormat="false" ht="26.25" hidden="false" customHeight="true" outlineLevel="0" collapsed="false">
      <c r="A39" s="23" t="s">
        <v>48</v>
      </c>
      <c r="B39" s="24" t="s">
        <v>49</v>
      </c>
      <c r="C39" s="24"/>
      <c r="D39" s="24" t="s">
        <v>51</v>
      </c>
      <c r="E39" s="24"/>
      <c r="F39" s="24"/>
      <c r="G39" s="44" t="s">
        <v>56</v>
      </c>
      <c r="H39" s="44" t="s">
        <v>57</v>
      </c>
      <c r="I39" s="24" t="s">
        <v>58</v>
      </c>
      <c r="J39" s="24"/>
      <c r="K39" s="25" t="s">
        <v>43</v>
      </c>
      <c r="L39" s="25"/>
      <c r="M39" s="25"/>
      <c r="N39" s="24" t="s">
        <v>59</v>
      </c>
      <c r="O39" s="24"/>
      <c r="P39" s="45" t="s">
        <v>60</v>
      </c>
      <c r="Q39" s="45"/>
      <c r="R39" s="33"/>
      <c r="S39" s="46"/>
      <c r="T39" s="46"/>
      <c r="U39" s="41"/>
    </row>
    <row r="40" customFormat="false" ht="15" hidden="false" customHeight="true" outlineLevel="0" collapsed="false">
      <c r="A40" s="8" t="n">
        <v>1</v>
      </c>
      <c r="B40" s="28"/>
      <c r="C40" s="28"/>
      <c r="D40" s="47" t="n">
        <v>0</v>
      </c>
      <c r="E40" s="47"/>
      <c r="F40" s="47"/>
      <c r="G40" s="47" t="n">
        <v>0</v>
      </c>
      <c r="H40" s="47" t="n">
        <f aca="false">(2024-K31)*2%</f>
        <v>40.48</v>
      </c>
      <c r="I40" s="48" t="n">
        <v>0.05</v>
      </c>
      <c r="J40" s="48"/>
      <c r="K40" s="47" t="n">
        <f aca="false">($E$27-P31)*8%</f>
        <v>0</v>
      </c>
      <c r="L40" s="47"/>
      <c r="M40" s="47"/>
      <c r="N40" s="49" t="n">
        <f aca="false">SUM(D40:M40)</f>
        <v>40.53</v>
      </c>
      <c r="O40" s="49"/>
      <c r="P40" s="50" t="n">
        <f aca="false">I31*(1+N40)</f>
        <v>0</v>
      </c>
      <c r="Q40" s="50"/>
      <c r="U40" s="41"/>
    </row>
    <row r="41" customFormat="false" ht="15" hidden="false" customHeight="true" outlineLevel="0" collapsed="false">
      <c r="A41" s="8" t="n">
        <v>2</v>
      </c>
      <c r="B41" s="28"/>
      <c r="C41" s="28"/>
      <c r="D41" s="47" t="n">
        <v>0</v>
      </c>
      <c r="E41" s="47"/>
      <c r="F41" s="47"/>
      <c r="G41" s="47" t="n">
        <v>0</v>
      </c>
      <c r="H41" s="47" t="n">
        <f aca="false">(2024-K32)*2%</f>
        <v>40.48</v>
      </c>
      <c r="I41" s="48" t="n">
        <v>0.05</v>
      </c>
      <c r="J41" s="48"/>
      <c r="K41" s="47" t="n">
        <f aca="false">($E$27-P32)*8%</f>
        <v>0</v>
      </c>
      <c r="L41" s="47"/>
      <c r="M41" s="47"/>
      <c r="N41" s="49" t="n">
        <f aca="false">SUM(D41:M41)</f>
        <v>40.53</v>
      </c>
      <c r="O41" s="49"/>
      <c r="P41" s="50" t="n">
        <f aca="false">I32*(1+N41)</f>
        <v>0</v>
      </c>
      <c r="Q41" s="50"/>
    </row>
    <row r="42" customFormat="false" ht="15" hidden="false" customHeight="true" outlineLevel="0" collapsed="false">
      <c r="A42" s="8" t="n">
        <v>3</v>
      </c>
      <c r="B42" s="28"/>
      <c r="C42" s="28"/>
      <c r="D42" s="47" t="n">
        <v>0</v>
      </c>
      <c r="E42" s="47"/>
      <c r="F42" s="47"/>
      <c r="G42" s="47" t="n">
        <v>0</v>
      </c>
      <c r="H42" s="47" t="n">
        <f aca="false">(2024-K33)*2%</f>
        <v>40.48</v>
      </c>
      <c r="I42" s="48" t="n">
        <v>0</v>
      </c>
      <c r="J42" s="48"/>
      <c r="K42" s="47" t="n">
        <f aca="false">($E$27-P33)*8%</f>
        <v>0</v>
      </c>
      <c r="L42" s="47"/>
      <c r="M42" s="47"/>
      <c r="N42" s="49" t="n">
        <f aca="false">SUM(D42:M42)</f>
        <v>40.48</v>
      </c>
      <c r="O42" s="49"/>
      <c r="P42" s="50" t="n">
        <f aca="false">I33*(1+N42)</f>
        <v>0</v>
      </c>
      <c r="Q42" s="50"/>
    </row>
    <row r="43" customFormat="false" ht="15" hidden="false" customHeight="true" outlineLevel="0" collapsed="false">
      <c r="A43" s="8" t="n">
        <v>4</v>
      </c>
      <c r="B43" s="28"/>
      <c r="C43" s="28"/>
      <c r="D43" s="47"/>
      <c r="E43" s="47"/>
      <c r="F43" s="47"/>
      <c r="G43" s="47"/>
      <c r="H43" s="47" t="n">
        <f aca="false">(2024-K34)*2%</f>
        <v>40.48</v>
      </c>
      <c r="I43" s="48"/>
      <c r="J43" s="48"/>
      <c r="K43" s="47"/>
      <c r="L43" s="47"/>
      <c r="M43" s="47"/>
      <c r="N43" s="49" t="n">
        <f aca="false">SUM(D43:M43)</f>
        <v>40.48</v>
      </c>
      <c r="O43" s="49"/>
      <c r="P43" s="50" t="n">
        <f aca="false">I34*(1+N43)</f>
        <v>0</v>
      </c>
      <c r="Q43" s="50"/>
    </row>
    <row r="44" customFormat="false" ht="15" hidden="false" customHeight="true" outlineLevel="0" collapsed="false">
      <c r="A44" s="8" t="n">
        <v>5</v>
      </c>
      <c r="B44" s="28"/>
      <c r="C44" s="28"/>
      <c r="D44" s="47"/>
      <c r="E44" s="47"/>
      <c r="F44" s="47"/>
      <c r="G44" s="47"/>
      <c r="H44" s="47" t="n">
        <f aca="false">(2024-K35)*2%</f>
        <v>40.48</v>
      </c>
      <c r="I44" s="48"/>
      <c r="J44" s="48"/>
      <c r="K44" s="47"/>
      <c r="L44" s="47"/>
      <c r="M44" s="47"/>
      <c r="N44" s="49" t="n">
        <f aca="false">SUM(D44:M44)</f>
        <v>40.48</v>
      </c>
      <c r="O44" s="49"/>
      <c r="P44" s="50" t="n">
        <f aca="false">I35*(1+N44)</f>
        <v>0</v>
      </c>
      <c r="Q44" s="50"/>
      <c r="T44" s="51"/>
    </row>
    <row r="45" customFormat="false" ht="15" hidden="false" customHeight="true" outlineLevel="0" collapsed="false">
      <c r="A45" s="8" t="n">
        <v>6</v>
      </c>
      <c r="B45" s="28"/>
      <c r="C45" s="28"/>
      <c r="D45" s="47"/>
      <c r="E45" s="47"/>
      <c r="F45" s="47"/>
      <c r="G45" s="47"/>
      <c r="H45" s="47" t="n">
        <f aca="false">(2024-K36)*2%</f>
        <v>40.48</v>
      </c>
      <c r="I45" s="48"/>
      <c r="J45" s="48"/>
      <c r="K45" s="47"/>
      <c r="L45" s="47"/>
      <c r="M45" s="47"/>
      <c r="N45" s="49" t="n">
        <f aca="false">SUM(D45:M45)</f>
        <v>40.48</v>
      </c>
      <c r="O45" s="49"/>
      <c r="P45" s="50" t="n">
        <f aca="false">I36*(1+N45)</f>
        <v>0</v>
      </c>
      <c r="Q45" s="50"/>
    </row>
    <row r="46" customFormat="false" ht="15" hidden="false" customHeight="true" outlineLevel="0" collapsed="false">
      <c r="A46" s="8" t="n">
        <v>7</v>
      </c>
      <c r="B46" s="28"/>
      <c r="C46" s="28"/>
      <c r="D46" s="47"/>
      <c r="E46" s="47"/>
      <c r="F46" s="47"/>
      <c r="G46" s="47"/>
      <c r="H46" s="47" t="n">
        <f aca="false">(2024-K37)*2%</f>
        <v>40.48</v>
      </c>
      <c r="I46" s="48"/>
      <c r="J46" s="48"/>
      <c r="K46" s="47"/>
      <c r="L46" s="47"/>
      <c r="M46" s="47"/>
      <c r="N46" s="49" t="n">
        <f aca="false">SUM(D46:M46)</f>
        <v>40.48</v>
      </c>
      <c r="O46" s="49"/>
      <c r="P46" s="50" t="n">
        <f aca="false">I37*(1+N46)</f>
        <v>0</v>
      </c>
      <c r="Q46" s="50"/>
    </row>
    <row r="47" customFormat="false" ht="14.25" hidden="false" customHeight="false" outlineLevel="0" collapsed="false">
      <c r="A47" s="52" t="s">
        <v>61</v>
      </c>
      <c r="B47" s="52"/>
      <c r="C47" s="52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53" t="n">
        <f aca="false">SUM(P40:Q46)</f>
        <v>0</v>
      </c>
      <c r="Q47" s="53"/>
    </row>
    <row r="48" customFormat="false" ht="14.25" hidden="false" customHeight="false" outlineLevel="0" collapsed="false">
      <c r="A48" s="52" t="s">
        <v>62</v>
      </c>
      <c r="B48" s="52"/>
      <c r="C48" s="52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53" t="n">
        <f aca="false">AVERAGE(P40:Q46)</f>
        <v>0</v>
      </c>
      <c r="Q48" s="53"/>
    </row>
    <row r="49" customFormat="false" ht="14.25" hidden="false" customHeight="false" outlineLevel="0" collapsed="false">
      <c r="A49" s="52" t="s">
        <v>63</v>
      </c>
      <c r="B49" s="52"/>
      <c r="C49" s="52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" t="s">
        <v>64</v>
      </c>
      <c r="O49" s="54"/>
      <c r="P49" s="53" t="n">
        <f aca="false">P48*O49</f>
        <v>0</v>
      </c>
      <c r="Q49" s="53"/>
      <c r="R49" s="55"/>
    </row>
    <row r="50" customFormat="false" ht="14.25" hidden="false" customHeight="false" outlineLevel="0" collapsed="false">
      <c r="A50" s="52" t="s">
        <v>65</v>
      </c>
      <c r="B50" s="52"/>
      <c r="C50" s="52"/>
      <c r="D50" s="9"/>
      <c r="E50" s="9"/>
      <c r="F50" s="9"/>
      <c r="G50" s="9"/>
      <c r="H50" s="9"/>
      <c r="I50" s="9"/>
      <c r="J50" s="9"/>
      <c r="K50" s="9"/>
      <c r="L50" s="9"/>
      <c r="M50" s="9"/>
      <c r="O50" s="54"/>
      <c r="P50" s="53" t="n">
        <v>42816000</v>
      </c>
      <c r="Q50" s="53"/>
      <c r="R50" s="55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P51" s="56"/>
      <c r="Q51" s="57"/>
    </row>
    <row r="52" customFormat="false" ht="14.25" hidden="false" customHeight="fals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M52" s="9"/>
      <c r="N52" s="9"/>
      <c r="O52" s="9" t="s">
        <v>66</v>
      </c>
      <c r="Q52" s="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P53" s="56"/>
      <c r="Q53" s="57"/>
    </row>
    <row r="54" customFormat="false" ht="14.25" hidden="false" customHeight="false" outlineLevel="0" collapsed="false">
      <c r="A54" s="8"/>
      <c r="B54" s="12" t="s">
        <v>67</v>
      </c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P54" s="56"/>
      <c r="Q54" s="57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P55" s="56"/>
      <c r="Q55" s="57"/>
    </row>
    <row r="56" customFormat="false" ht="14.25" hidden="false" customHeight="false" outlineLevel="0" collapsed="false">
      <c r="A56" s="8"/>
      <c r="B56" s="9"/>
      <c r="C56" s="58" t="s">
        <v>68</v>
      </c>
      <c r="D56" s="9"/>
      <c r="E56" s="9"/>
      <c r="F56" s="9"/>
      <c r="G56" s="9"/>
      <c r="H56" s="9" t="s">
        <v>68</v>
      </c>
      <c r="I56" s="9"/>
      <c r="J56" s="9"/>
      <c r="K56" s="9"/>
      <c r="L56" s="9"/>
      <c r="N56" s="9" t="s">
        <v>68</v>
      </c>
      <c r="P56" s="56"/>
      <c r="Q56" s="57"/>
    </row>
    <row r="57" customFormat="false" ht="14.25" hidden="false" customHeight="false" outlineLevel="0" collapsed="false">
      <c r="A57" s="13"/>
      <c r="Q57" s="5"/>
    </row>
    <row r="58" customFormat="false" ht="14.25" hidden="false" customHeight="false" outlineLevel="0" collapsed="false">
      <c r="A58" s="59"/>
      <c r="B58" s="60" t="s">
        <v>69</v>
      </c>
      <c r="C58" s="60"/>
      <c r="D58" s="60"/>
      <c r="E58" s="60"/>
      <c r="F58" s="60"/>
      <c r="G58" s="60"/>
      <c r="H58" s="61" t="s">
        <v>70</v>
      </c>
      <c r="I58" s="60"/>
      <c r="J58" s="60"/>
      <c r="K58" s="60"/>
      <c r="L58" s="60"/>
      <c r="M58" s="60" t="s">
        <v>70</v>
      </c>
      <c r="N58" s="60"/>
      <c r="O58" s="60"/>
      <c r="P58" s="60"/>
      <c r="Q58" s="62"/>
    </row>
    <row r="61" customFormat="false" ht="14.25" hidden="false" customHeight="false" outlineLevel="0" collapsed="false">
      <c r="Q61" s="55"/>
    </row>
    <row r="62" customFormat="false" ht="14.25" hidden="false" customHeight="false" outlineLevel="0" collapsed="false">
      <c r="Q62" s="63"/>
    </row>
    <row r="63" customFormat="false" ht="14.25" hidden="false" customHeight="false" outlineLevel="0" collapsed="false">
      <c r="Q63" s="55"/>
    </row>
    <row r="64" customFormat="false" ht="14.25" hidden="false" customHeight="false" outlineLevel="0" collapsed="false">
      <c r="Q64" s="64"/>
    </row>
  </sheetData>
  <mergeCells count="112">
    <mergeCell ref="A1:C6"/>
    <mergeCell ref="D3:Q3"/>
    <mergeCell ref="D4:Q4"/>
    <mergeCell ref="D5:Q5"/>
    <mergeCell ref="D6:Q6"/>
    <mergeCell ref="B8:C8"/>
    <mergeCell ref="F13:H13"/>
    <mergeCell ref="J13:K13"/>
    <mergeCell ref="J17:K17"/>
    <mergeCell ref="F18:H18"/>
    <mergeCell ref="J18:K18"/>
    <mergeCell ref="F20:H20"/>
    <mergeCell ref="J20:K20"/>
    <mergeCell ref="E27:H27"/>
    <mergeCell ref="E28:H28"/>
    <mergeCell ref="A29:Q29"/>
    <mergeCell ref="B30:C30"/>
    <mergeCell ref="D30:F30"/>
    <mergeCell ref="G30:H30"/>
    <mergeCell ref="I30:J30"/>
    <mergeCell ref="K30:M30"/>
    <mergeCell ref="N30:O30"/>
    <mergeCell ref="P30:Q30"/>
    <mergeCell ref="B31:C31"/>
    <mergeCell ref="G31:H31"/>
    <mergeCell ref="I31:J31"/>
    <mergeCell ref="K31:M31"/>
    <mergeCell ref="B32:C32"/>
    <mergeCell ref="G32:H32"/>
    <mergeCell ref="I32:J32"/>
    <mergeCell ref="K32:M32"/>
    <mergeCell ref="B33:C33"/>
    <mergeCell ref="G33:H33"/>
    <mergeCell ref="I33:J33"/>
    <mergeCell ref="K33:M33"/>
    <mergeCell ref="B34:C34"/>
    <mergeCell ref="G34:H34"/>
    <mergeCell ref="I34:J34"/>
    <mergeCell ref="K34:M34"/>
    <mergeCell ref="B35:C35"/>
    <mergeCell ref="G35:H35"/>
    <mergeCell ref="I35:J35"/>
    <mergeCell ref="K35:M35"/>
    <mergeCell ref="B36:C36"/>
    <mergeCell ref="G36:H36"/>
    <mergeCell ref="I36:J36"/>
    <mergeCell ref="K36:M36"/>
    <mergeCell ref="B37:C37"/>
    <mergeCell ref="G37:H37"/>
    <mergeCell ref="I37:J37"/>
    <mergeCell ref="K37:M37"/>
    <mergeCell ref="A38:Q38"/>
    <mergeCell ref="B39:C39"/>
    <mergeCell ref="D39:F39"/>
    <mergeCell ref="I39:J39"/>
    <mergeCell ref="K39:M39"/>
    <mergeCell ref="N39:O39"/>
    <mergeCell ref="P39:Q39"/>
    <mergeCell ref="B40:C40"/>
    <mergeCell ref="D40:F40"/>
    <mergeCell ref="I40:J40"/>
    <mergeCell ref="K40:M40"/>
    <mergeCell ref="N40:O40"/>
    <mergeCell ref="P40:Q40"/>
    <mergeCell ref="B41:C41"/>
    <mergeCell ref="D41:F41"/>
    <mergeCell ref="I41:J41"/>
    <mergeCell ref="K41:M41"/>
    <mergeCell ref="N41:O41"/>
    <mergeCell ref="P41:Q41"/>
    <mergeCell ref="B42:C42"/>
    <mergeCell ref="D42:F42"/>
    <mergeCell ref="I42:J42"/>
    <mergeCell ref="K42:M42"/>
    <mergeCell ref="N42:O42"/>
    <mergeCell ref="P42:Q42"/>
    <mergeCell ref="B43:C43"/>
    <mergeCell ref="D43:F43"/>
    <mergeCell ref="I43:J43"/>
    <mergeCell ref="K43:M43"/>
    <mergeCell ref="N43:O43"/>
    <mergeCell ref="P43:Q43"/>
    <mergeCell ref="B44:C44"/>
    <mergeCell ref="D44:F44"/>
    <mergeCell ref="I44:J44"/>
    <mergeCell ref="K44:M44"/>
    <mergeCell ref="N44:O44"/>
    <mergeCell ref="P44:Q44"/>
    <mergeCell ref="B45:C45"/>
    <mergeCell ref="D45:F45"/>
    <mergeCell ref="I45:J45"/>
    <mergeCell ref="K45:M45"/>
    <mergeCell ref="N45:O45"/>
    <mergeCell ref="P45:Q45"/>
    <mergeCell ref="B46:C46"/>
    <mergeCell ref="D46:F46"/>
    <mergeCell ref="I46:J46"/>
    <mergeCell ref="K46:M46"/>
    <mergeCell ref="N46:O46"/>
    <mergeCell ref="P46:Q46"/>
    <mergeCell ref="A47:C47"/>
    <mergeCell ref="D47:O47"/>
    <mergeCell ref="P47:Q47"/>
    <mergeCell ref="A48:C48"/>
    <mergeCell ref="D48:O48"/>
    <mergeCell ref="P48:Q48"/>
    <mergeCell ref="A49:C49"/>
    <mergeCell ref="D49:M49"/>
    <mergeCell ref="P49:Q49"/>
    <mergeCell ref="A50:C50"/>
    <mergeCell ref="P50:Q50"/>
    <mergeCell ref="B54:C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"/>
    <col collapsed="false" customWidth="true" hidden="false" outlineLevel="0" max="3" min="3" style="1" width="29.86"/>
    <col collapsed="false" customWidth="true" hidden="false" outlineLevel="0" max="4" min="4" style="1" width="1.71"/>
    <col collapsed="false" customWidth="true" hidden="false" outlineLevel="0" max="5" min="5" style="1" width="5.14"/>
    <col collapsed="false" customWidth="true" hidden="false" outlineLevel="0" max="6" min="6" style="1" width="8.57"/>
    <col collapsed="false" customWidth="true" hidden="false" outlineLevel="0" max="7" min="7" style="1" width="9.71"/>
    <col collapsed="false" customWidth="true" hidden="false" outlineLevel="0" max="8" min="8" style="1" width="10.71"/>
    <col collapsed="false" customWidth="true" hidden="false" outlineLevel="0" max="9" min="9" style="1" width="2.57"/>
    <col collapsed="false" customWidth="true" hidden="false" outlineLevel="0" max="10" min="10" style="1" width="17.86"/>
    <col collapsed="false" customWidth="true" hidden="false" outlineLevel="0" max="11" min="11" style="1" width="8.86"/>
    <col collapsed="false" customWidth="true" hidden="false" outlineLevel="0" max="12" min="12" style="1" width="3"/>
    <col collapsed="false" customWidth="true" hidden="false" outlineLevel="0" max="13" min="13" style="1" width="3.15"/>
    <col collapsed="false" customWidth="true" hidden="false" outlineLevel="0" max="14" min="14" style="1" width="14.42"/>
    <col collapsed="false" customWidth="true" hidden="false" outlineLevel="0" max="15" min="15" style="1" width="6.14"/>
    <col collapsed="false" customWidth="true" hidden="false" outlineLevel="0" max="16" min="16" style="1" width="9.29"/>
    <col collapsed="false" customWidth="true" hidden="false" outlineLevel="0" max="17" min="17" style="1" width="28.86"/>
    <col collapsed="false" customWidth="true" hidden="false" outlineLevel="0" max="18" min="18" style="1" width="18.29"/>
    <col collapsed="false" customWidth="false" hidden="false" outlineLevel="0" max="20" min="19" style="1" width="9.14"/>
    <col collapsed="false" customWidth="true" hidden="false" outlineLevel="0" max="21" min="21" style="1" width="13.42"/>
    <col collapsed="false" customWidth="false" hidden="false" outlineLevel="0" max="16384" min="22" style="1" width="9.14"/>
  </cols>
  <sheetData>
    <row r="1" customFormat="false" ht="14.25" hidden="false" customHeight="true" outlineLevel="0" collapsed="false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customFormat="false" ht="14.25" hidden="false" customHeight="true" outlineLevel="0" collapsed="false">
      <c r="A2" s="2"/>
      <c r="B2" s="2"/>
      <c r="C2" s="2"/>
      <c r="Q2" s="5"/>
    </row>
    <row r="3" customFormat="false" ht="14.25" hidden="false" customHeight="true" outlineLevel="0" collapsed="false">
      <c r="A3" s="2"/>
      <c r="B3" s="2"/>
      <c r="C3" s="2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4.25" hidden="false" customHeight="false" outlineLevel="0" collapsed="false">
      <c r="A4" s="2"/>
      <c r="B4" s="2"/>
      <c r="C4" s="2"/>
      <c r="D4" s="6" t="s">
        <v>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4.25" hidden="false" customHeight="true" outlineLevel="0" collapsed="false">
      <c r="A5" s="2"/>
      <c r="B5" s="2"/>
      <c r="C5" s="2"/>
      <c r="D5" s="6" t="s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4.25" hidden="false" customHeight="true" outlineLevel="0" collapsed="false">
      <c r="A6" s="2"/>
      <c r="B6" s="2"/>
      <c r="C6" s="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customFormat="false" ht="14.25" hidden="false" customHeight="true" outlineLevel="0" collapsed="false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customFormat="false" ht="14.25" hidden="false" customHeight="true" outlineLevel="0" collapsed="false">
      <c r="A8" s="8"/>
      <c r="B8" s="12" t="s">
        <v>4</v>
      </c>
      <c r="C8" s="12"/>
      <c r="D8" s="1" t="s">
        <v>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customFormat="false" ht="14.25" hidden="false" customHeight="true" outlineLevel="0" collapsed="false">
      <c r="A9" s="8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customFormat="false" ht="14.25" hidden="false" customHeight="false" outlineLevel="0" collapsed="false">
      <c r="A10" s="13" t="n">
        <v>1</v>
      </c>
      <c r="B10" s="1" t="s">
        <v>6</v>
      </c>
      <c r="Q10" s="5"/>
    </row>
    <row r="11" customFormat="false" ht="14.25" hidden="false" customHeight="false" outlineLevel="0" collapsed="false">
      <c r="A11" s="13"/>
      <c r="B11" s="1" t="s">
        <v>7</v>
      </c>
      <c r="C11" s="1" t="s">
        <v>8</v>
      </c>
      <c r="D11" s="1" t="s">
        <v>5</v>
      </c>
      <c r="J11" s="1" t="s">
        <v>9</v>
      </c>
      <c r="K11" s="1" t="s">
        <v>10</v>
      </c>
      <c r="L11" s="1" t="n">
        <v>1</v>
      </c>
      <c r="Q11" s="5"/>
    </row>
    <row r="12" customFormat="false" ht="14.25" hidden="false" customHeight="false" outlineLevel="0" collapsed="false">
      <c r="A12" s="13"/>
      <c r="B12" s="1" t="s">
        <v>11</v>
      </c>
      <c r="C12" s="1" t="s">
        <v>12</v>
      </c>
      <c r="D12" s="1" t="s">
        <v>5</v>
      </c>
      <c r="J12" s="1" t="s">
        <v>13</v>
      </c>
      <c r="K12" s="1" t="s">
        <v>71</v>
      </c>
      <c r="Q12" s="5"/>
    </row>
    <row r="13" customFormat="false" ht="14.25" hidden="false" customHeight="false" outlineLevel="0" collapsed="false">
      <c r="A13" s="13"/>
      <c r="B13" s="1" t="s">
        <v>14</v>
      </c>
      <c r="C13" s="1" t="s">
        <v>15</v>
      </c>
      <c r="D13" s="1" t="s">
        <v>5</v>
      </c>
      <c r="F13" s="14" t="s">
        <v>16</v>
      </c>
      <c r="G13" s="14"/>
      <c r="H13" s="14"/>
      <c r="J13" s="12" t="s">
        <v>17</v>
      </c>
      <c r="K13" s="12"/>
      <c r="Q13" s="5"/>
    </row>
    <row r="14" customFormat="false" ht="14.25" hidden="false" customHeight="false" outlineLevel="0" collapsed="false">
      <c r="A14" s="13"/>
      <c r="B14" s="1" t="s">
        <v>18</v>
      </c>
      <c r="C14" s="1" t="s">
        <v>19</v>
      </c>
      <c r="D14" s="1" t="s">
        <v>5</v>
      </c>
      <c r="Q14" s="5"/>
    </row>
    <row r="15" customFormat="false" ht="14.25" hidden="false" customHeight="false" outlineLevel="0" collapsed="false">
      <c r="A15" s="13"/>
      <c r="B15" s="1" t="s">
        <v>20</v>
      </c>
      <c r="C15" s="1" t="s">
        <v>21</v>
      </c>
      <c r="D15" s="1" t="s">
        <v>5</v>
      </c>
      <c r="Q15" s="5"/>
    </row>
    <row r="16" customFormat="false" ht="14.25" hidden="false" customHeight="false" outlineLevel="0" collapsed="false">
      <c r="A16" s="13"/>
      <c r="B16" s="1" t="s">
        <v>22</v>
      </c>
      <c r="C16" s="1" t="s">
        <v>23</v>
      </c>
      <c r="D16" s="1" t="s">
        <v>5</v>
      </c>
      <c r="Q16" s="5"/>
    </row>
    <row r="17" customFormat="false" ht="14.25" hidden="false" customHeight="false" outlineLevel="0" collapsed="false">
      <c r="A17" s="13"/>
      <c r="C17" s="1" t="s">
        <v>24</v>
      </c>
      <c r="D17" s="1" t="s">
        <v>5</v>
      </c>
      <c r="J17" s="12"/>
      <c r="K17" s="12"/>
      <c r="Q17" s="5"/>
    </row>
    <row r="18" customFormat="false" ht="14.25" hidden="false" customHeight="false" outlineLevel="0" collapsed="false">
      <c r="A18" s="13"/>
      <c r="C18" s="1" t="s">
        <v>25</v>
      </c>
      <c r="D18" s="1" t="s">
        <v>5</v>
      </c>
      <c r="F18" s="12" t="s">
        <v>26</v>
      </c>
      <c r="G18" s="12"/>
      <c r="H18" s="12"/>
      <c r="J18" s="12" t="s">
        <v>27</v>
      </c>
      <c r="K18" s="12"/>
      <c r="M18" s="1" t="s">
        <v>28</v>
      </c>
      <c r="Q18" s="5" t="s">
        <v>29</v>
      </c>
    </row>
    <row r="19" customFormat="false" ht="14.25" hidden="false" customHeight="false" outlineLevel="0" collapsed="false">
      <c r="A19" s="13"/>
      <c r="C19" s="1" t="s">
        <v>30</v>
      </c>
      <c r="D19" s="1" t="s">
        <v>5</v>
      </c>
      <c r="Q19" s="5"/>
    </row>
    <row r="20" customFormat="false" ht="14.25" hidden="false" customHeight="false" outlineLevel="0" collapsed="false">
      <c r="A20" s="13"/>
      <c r="C20" s="1" t="s">
        <v>31</v>
      </c>
      <c r="D20" s="1" t="s">
        <v>5</v>
      </c>
      <c r="F20" s="12" t="s">
        <v>32</v>
      </c>
      <c r="G20" s="12"/>
      <c r="H20" s="12"/>
      <c r="J20" s="15" t="s">
        <v>33</v>
      </c>
      <c r="K20" s="15"/>
      <c r="Q20" s="5"/>
    </row>
    <row r="21" customFormat="false" ht="14.25" hidden="false" customHeight="false" outlineLevel="0" collapsed="false">
      <c r="A21" s="13"/>
      <c r="C21" s="1" t="s">
        <v>34</v>
      </c>
      <c r="Q21" s="5"/>
    </row>
    <row r="22" customFormat="false" ht="14.25" hidden="false" customHeight="false" outlineLevel="0" collapsed="false">
      <c r="A22" s="13"/>
      <c r="C22" s="1" t="s">
        <v>35</v>
      </c>
      <c r="D22" s="1" t="s">
        <v>5</v>
      </c>
      <c r="H22" s="16"/>
      <c r="J22" s="16"/>
      <c r="K22" s="16"/>
      <c r="M22" s="16"/>
      <c r="O22" s="16"/>
      <c r="Q22" s="5"/>
    </row>
    <row r="23" customFormat="false" ht="14.25" hidden="false" customHeight="false" outlineLevel="0" collapsed="false">
      <c r="A23" s="13"/>
      <c r="C23" s="1" t="s">
        <v>37</v>
      </c>
      <c r="D23" s="1" t="s">
        <v>5</v>
      </c>
      <c r="Q23" s="5"/>
    </row>
    <row r="24" customFormat="false" ht="14.25" hidden="false" customHeight="false" outlineLevel="0" collapsed="false">
      <c r="A24" s="13"/>
      <c r="Q24" s="5"/>
    </row>
    <row r="25" customFormat="false" ht="14.25" hidden="false" customHeight="false" outlineLevel="0" collapsed="false">
      <c r="A25" s="13" t="n">
        <v>2</v>
      </c>
      <c r="B25" s="17" t="s">
        <v>39</v>
      </c>
      <c r="H25" s="18"/>
      <c r="J25" s="18"/>
      <c r="K25" s="18"/>
      <c r="M25" s="18"/>
      <c r="O25" s="18"/>
      <c r="Q25" s="5"/>
    </row>
    <row r="26" customFormat="false" ht="14.25" hidden="false" customHeight="false" outlineLevel="0" collapsed="false">
      <c r="A26" s="13"/>
      <c r="B26" s="1" t="s">
        <v>7</v>
      </c>
      <c r="C26" s="1" t="s">
        <v>40</v>
      </c>
      <c r="D26" s="1" t="s">
        <v>5</v>
      </c>
      <c r="I26" s="1" t="s">
        <v>18</v>
      </c>
      <c r="J26" s="1" t="s">
        <v>41</v>
      </c>
      <c r="L26" s="1" t="s">
        <v>5</v>
      </c>
      <c r="N26" s="1" t="s">
        <v>42</v>
      </c>
      <c r="Q26" s="5"/>
      <c r="V26" s="19"/>
    </row>
    <row r="27" customFormat="false" ht="14.25" hidden="false" customHeight="false" outlineLevel="0" collapsed="false">
      <c r="A27" s="13"/>
      <c r="B27" s="1" t="s">
        <v>11</v>
      </c>
      <c r="C27" s="1" t="s">
        <v>43</v>
      </c>
      <c r="D27" s="1" t="s">
        <v>5</v>
      </c>
      <c r="E27" s="12"/>
      <c r="F27" s="12"/>
      <c r="G27" s="12"/>
      <c r="H27" s="12"/>
      <c r="N27" s="1" t="s">
        <v>44</v>
      </c>
      <c r="Q27" s="5"/>
      <c r="V27" s="20"/>
    </row>
    <row r="28" customFormat="false" ht="14.25" hidden="false" customHeight="false" outlineLevel="0" collapsed="false">
      <c r="A28" s="13"/>
      <c r="B28" s="1" t="s">
        <v>14</v>
      </c>
      <c r="C28" s="1" t="s">
        <v>45</v>
      </c>
      <c r="D28" s="1" t="s">
        <v>5</v>
      </c>
      <c r="E28" s="21"/>
      <c r="F28" s="21"/>
      <c r="G28" s="21"/>
      <c r="H28" s="21"/>
      <c r="N28" s="1" t="s">
        <v>46</v>
      </c>
      <c r="Q28" s="5"/>
      <c r="V28" s="20"/>
    </row>
    <row r="29" customFormat="false" ht="14.25" hidden="false" customHeight="false" outlineLevel="0" collapsed="false">
      <c r="A29" s="22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V29" s="20"/>
    </row>
    <row r="30" customFormat="false" ht="28.5" hidden="false" customHeight="true" outlineLevel="0" collapsed="false">
      <c r="A30" s="23" t="s">
        <v>48</v>
      </c>
      <c r="B30" s="24" t="s">
        <v>49</v>
      </c>
      <c r="C30" s="24"/>
      <c r="D30" s="25" t="s">
        <v>50</v>
      </c>
      <c r="E30" s="25"/>
      <c r="F30" s="25"/>
      <c r="G30" s="25" t="s">
        <v>51</v>
      </c>
      <c r="H30" s="25"/>
      <c r="I30" s="24" t="s">
        <v>52</v>
      </c>
      <c r="J30" s="24"/>
      <c r="K30" s="24" t="s">
        <v>53</v>
      </c>
      <c r="L30" s="24"/>
      <c r="M30" s="24"/>
      <c r="N30" s="25" t="s">
        <v>54</v>
      </c>
      <c r="O30" s="25"/>
      <c r="P30" s="26" t="s">
        <v>43</v>
      </c>
      <c r="Q30" s="26"/>
      <c r="U30" s="19"/>
      <c r="V30" s="20"/>
    </row>
    <row r="31" customFormat="false" ht="14.25" hidden="false" customHeight="true" outlineLevel="0" collapsed="false">
      <c r="A31" s="27" t="n">
        <v>1</v>
      </c>
      <c r="B31" s="28"/>
      <c r="C31" s="28"/>
      <c r="D31" s="29"/>
      <c r="E31" s="29"/>
      <c r="F31" s="29"/>
      <c r="G31" s="30"/>
      <c r="H31" s="30"/>
      <c r="I31" s="31"/>
      <c r="J31" s="31"/>
      <c r="K31" s="32"/>
      <c r="L31" s="32"/>
      <c r="M31" s="32"/>
      <c r="N31" s="10"/>
      <c r="O31" s="10"/>
      <c r="P31" s="33"/>
      <c r="Q31" s="34"/>
      <c r="U31" s="19"/>
      <c r="X31" s="35"/>
    </row>
    <row r="32" customFormat="false" ht="26.25" hidden="false" customHeight="true" outlineLevel="0" collapsed="false">
      <c r="A32" s="27" t="n">
        <v>2</v>
      </c>
      <c r="B32" s="28"/>
      <c r="C32" s="28"/>
      <c r="D32" s="29"/>
      <c r="E32" s="29"/>
      <c r="F32" s="29"/>
      <c r="G32" s="30"/>
      <c r="H32" s="30"/>
      <c r="I32" s="36"/>
      <c r="J32" s="36"/>
      <c r="K32" s="32"/>
      <c r="L32" s="32"/>
      <c r="M32" s="32"/>
      <c r="N32" s="10"/>
      <c r="O32" s="10"/>
      <c r="P32" s="37"/>
      <c r="Q32" s="34"/>
      <c r="U32" s="20"/>
      <c r="X32" s="35"/>
    </row>
    <row r="33" customFormat="false" ht="31.5" hidden="false" customHeight="true" outlineLevel="0" collapsed="false">
      <c r="A33" s="27" t="n">
        <v>3</v>
      </c>
      <c r="B33" s="28"/>
      <c r="C33" s="28"/>
      <c r="D33" s="29"/>
      <c r="E33" s="29"/>
      <c r="F33" s="29"/>
      <c r="G33" s="30"/>
      <c r="H33" s="30"/>
      <c r="I33" s="36"/>
      <c r="J33" s="36"/>
      <c r="K33" s="32"/>
      <c r="L33" s="32"/>
      <c r="M33" s="32"/>
      <c r="N33" s="10"/>
      <c r="O33" s="10"/>
      <c r="P33" s="37"/>
      <c r="Q33" s="38"/>
      <c r="U33" s="20"/>
      <c r="X33" s="39"/>
    </row>
    <row r="34" customFormat="false" ht="30.75" hidden="false" customHeight="true" outlineLevel="0" collapsed="false">
      <c r="A34" s="27" t="n">
        <v>4</v>
      </c>
      <c r="B34" s="28"/>
      <c r="C34" s="28"/>
      <c r="D34" s="29"/>
      <c r="E34" s="29"/>
      <c r="F34" s="29"/>
      <c r="G34" s="30"/>
      <c r="H34" s="30"/>
      <c r="I34" s="40"/>
      <c r="J34" s="40"/>
      <c r="K34" s="32"/>
      <c r="L34" s="32"/>
      <c r="M34" s="32"/>
      <c r="N34" s="10"/>
      <c r="O34" s="10"/>
      <c r="P34" s="37"/>
      <c r="Q34" s="38"/>
      <c r="U34" s="20"/>
      <c r="X34" s="39"/>
    </row>
    <row r="35" customFormat="false" ht="39.75" hidden="false" customHeight="true" outlineLevel="0" collapsed="false">
      <c r="A35" s="27" t="n">
        <v>5</v>
      </c>
      <c r="B35" s="28"/>
      <c r="C35" s="28"/>
      <c r="D35" s="37"/>
      <c r="E35" s="37"/>
      <c r="F35" s="37"/>
      <c r="G35" s="30"/>
      <c r="H35" s="30"/>
      <c r="I35" s="31"/>
      <c r="J35" s="31"/>
      <c r="K35" s="32"/>
      <c r="L35" s="32"/>
      <c r="M35" s="32"/>
      <c r="N35" s="10"/>
      <c r="O35" s="10"/>
      <c r="P35" s="37"/>
      <c r="Q35" s="38"/>
      <c r="U35" s="41"/>
      <c r="X35" s="39"/>
    </row>
    <row r="36" customFormat="false" ht="38.25" hidden="false" customHeight="true" outlineLevel="0" collapsed="false">
      <c r="A36" s="27" t="n">
        <v>6</v>
      </c>
      <c r="B36" s="28"/>
      <c r="C36" s="28"/>
      <c r="D36" s="37"/>
      <c r="E36" s="33"/>
      <c r="F36" s="33"/>
      <c r="G36" s="30"/>
      <c r="H36" s="30"/>
      <c r="I36" s="31"/>
      <c r="J36" s="31"/>
      <c r="K36" s="32"/>
      <c r="L36" s="32"/>
      <c r="M36" s="32"/>
      <c r="N36" s="10"/>
      <c r="O36" s="10"/>
      <c r="P36" s="37"/>
      <c r="Q36" s="38"/>
      <c r="U36" s="42"/>
    </row>
    <row r="37" customFormat="false" ht="24.75" hidden="false" customHeight="true" outlineLevel="0" collapsed="false">
      <c r="A37" s="27" t="n">
        <v>7</v>
      </c>
      <c r="B37" s="28"/>
      <c r="C37" s="28"/>
      <c r="D37" s="33"/>
      <c r="E37" s="33"/>
      <c r="F37" s="33"/>
      <c r="G37" s="30"/>
      <c r="H37" s="30"/>
      <c r="I37" s="31"/>
      <c r="J37" s="31"/>
      <c r="K37" s="32"/>
      <c r="L37" s="32"/>
      <c r="M37" s="32"/>
      <c r="N37" s="10"/>
      <c r="O37" s="10"/>
      <c r="P37" s="37"/>
      <c r="Q37" s="38"/>
      <c r="U37" s="42"/>
    </row>
    <row r="38" customFormat="false" ht="14.25" hidden="false" customHeight="false" outlineLevel="0" collapsed="false">
      <c r="A38" s="43" t="s">
        <v>55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U38" s="41"/>
    </row>
    <row r="39" customFormat="false" ht="26.25" hidden="false" customHeight="true" outlineLevel="0" collapsed="false">
      <c r="A39" s="23" t="s">
        <v>48</v>
      </c>
      <c r="B39" s="24" t="s">
        <v>49</v>
      </c>
      <c r="C39" s="24"/>
      <c r="D39" s="24" t="s">
        <v>51</v>
      </c>
      <c r="E39" s="24"/>
      <c r="F39" s="24"/>
      <c r="G39" s="44" t="s">
        <v>56</v>
      </c>
      <c r="H39" s="44" t="s">
        <v>57</v>
      </c>
      <c r="I39" s="24" t="s">
        <v>58</v>
      </c>
      <c r="J39" s="24"/>
      <c r="K39" s="25" t="s">
        <v>43</v>
      </c>
      <c r="L39" s="25"/>
      <c r="M39" s="25"/>
      <c r="N39" s="24" t="s">
        <v>59</v>
      </c>
      <c r="O39" s="24"/>
      <c r="P39" s="45" t="s">
        <v>60</v>
      </c>
      <c r="Q39" s="45"/>
      <c r="R39" s="33"/>
      <c r="S39" s="46"/>
      <c r="T39" s="46"/>
      <c r="U39" s="41"/>
    </row>
    <row r="40" customFormat="false" ht="15" hidden="false" customHeight="true" outlineLevel="0" collapsed="false">
      <c r="A40" s="8" t="n">
        <v>1</v>
      </c>
      <c r="B40" s="28"/>
      <c r="C40" s="28"/>
      <c r="D40" s="47" t="n">
        <v>0</v>
      </c>
      <c r="E40" s="47"/>
      <c r="F40" s="47"/>
      <c r="G40" s="47" t="n">
        <v>0</v>
      </c>
      <c r="H40" s="47" t="n">
        <f aca="false">(2024-K31)*2%</f>
        <v>40.48</v>
      </c>
      <c r="I40" s="48" t="n">
        <v>0</v>
      </c>
      <c r="J40" s="48"/>
      <c r="K40" s="47" t="n">
        <f aca="false">($E$27-P31)*8%</f>
        <v>0</v>
      </c>
      <c r="L40" s="47"/>
      <c r="M40" s="47"/>
      <c r="N40" s="49" t="n">
        <f aca="false">SUM(D40:M40)</f>
        <v>40.48</v>
      </c>
      <c r="O40" s="49"/>
      <c r="P40" s="50" t="n">
        <f aca="false">I31*(1+N40)</f>
        <v>0</v>
      </c>
      <c r="Q40" s="50"/>
      <c r="U40" s="41"/>
    </row>
    <row r="41" customFormat="false" ht="15" hidden="false" customHeight="true" outlineLevel="0" collapsed="false">
      <c r="A41" s="8" t="n">
        <v>2</v>
      </c>
      <c r="B41" s="28"/>
      <c r="C41" s="28"/>
      <c r="D41" s="47" t="n">
        <v>0</v>
      </c>
      <c r="E41" s="47"/>
      <c r="F41" s="47"/>
      <c r="G41" s="47" t="n">
        <v>0</v>
      </c>
      <c r="H41" s="47" t="n">
        <f aca="false">(2024-K32)*2%</f>
        <v>40.48</v>
      </c>
      <c r="I41" s="48" t="n">
        <v>0</v>
      </c>
      <c r="J41" s="48"/>
      <c r="K41" s="47" t="n">
        <f aca="false">($E$27-P32)*8%</f>
        <v>0</v>
      </c>
      <c r="L41" s="47"/>
      <c r="M41" s="47"/>
      <c r="N41" s="49" t="n">
        <f aca="false">SUM(D41:M41)</f>
        <v>40.48</v>
      </c>
      <c r="O41" s="49"/>
      <c r="P41" s="50" t="n">
        <f aca="false">I32*(1+N41)</f>
        <v>0</v>
      </c>
      <c r="Q41" s="50"/>
    </row>
    <row r="42" customFormat="false" ht="15" hidden="false" customHeight="true" outlineLevel="0" collapsed="false">
      <c r="A42" s="8" t="n">
        <v>3</v>
      </c>
      <c r="B42" s="28"/>
      <c r="C42" s="28"/>
      <c r="D42" s="47" t="n">
        <v>0</v>
      </c>
      <c r="E42" s="47"/>
      <c r="F42" s="47"/>
      <c r="G42" s="47" t="n">
        <v>0</v>
      </c>
      <c r="H42" s="47" t="n">
        <f aca="false">(2024-K33)*2%</f>
        <v>40.48</v>
      </c>
      <c r="I42" s="48" t="n">
        <v>0</v>
      </c>
      <c r="J42" s="48"/>
      <c r="K42" s="47" t="n">
        <f aca="false">($E$27-P33)*8%</f>
        <v>0</v>
      </c>
      <c r="L42" s="47"/>
      <c r="M42" s="47"/>
      <c r="N42" s="49" t="n">
        <f aca="false">SUM(D42:M42)</f>
        <v>40.48</v>
      </c>
      <c r="O42" s="49"/>
      <c r="P42" s="50" t="n">
        <f aca="false">I33*(1+N42)</f>
        <v>0</v>
      </c>
      <c r="Q42" s="50"/>
    </row>
    <row r="43" customFormat="false" ht="15" hidden="false" customHeight="true" outlineLevel="0" collapsed="false">
      <c r="A43" s="8" t="n">
        <v>4</v>
      </c>
      <c r="B43" s="28"/>
      <c r="C43" s="28"/>
      <c r="D43" s="47"/>
      <c r="E43" s="47"/>
      <c r="F43" s="47"/>
      <c r="G43" s="47"/>
      <c r="H43" s="47"/>
      <c r="I43" s="48"/>
      <c r="J43" s="48"/>
      <c r="K43" s="47"/>
      <c r="L43" s="47"/>
      <c r="M43" s="47"/>
      <c r="N43" s="49"/>
      <c r="O43" s="49"/>
      <c r="P43" s="50"/>
      <c r="Q43" s="50"/>
    </row>
    <row r="44" customFormat="false" ht="15" hidden="false" customHeight="true" outlineLevel="0" collapsed="false">
      <c r="A44" s="8" t="n">
        <v>5</v>
      </c>
      <c r="B44" s="28"/>
      <c r="C44" s="28"/>
      <c r="D44" s="47"/>
      <c r="E44" s="47"/>
      <c r="F44" s="47"/>
      <c r="G44" s="47"/>
      <c r="H44" s="47"/>
      <c r="I44" s="48"/>
      <c r="J44" s="48"/>
      <c r="K44" s="47"/>
      <c r="L44" s="47"/>
      <c r="M44" s="47"/>
      <c r="N44" s="49"/>
      <c r="O44" s="49"/>
      <c r="P44" s="50"/>
      <c r="Q44" s="50"/>
      <c r="T44" s="51"/>
    </row>
    <row r="45" customFormat="false" ht="15" hidden="false" customHeight="true" outlineLevel="0" collapsed="false">
      <c r="A45" s="8" t="n">
        <v>6</v>
      </c>
      <c r="B45" s="28"/>
      <c r="C45" s="28"/>
      <c r="D45" s="47"/>
      <c r="E45" s="47"/>
      <c r="F45" s="47"/>
      <c r="G45" s="47"/>
      <c r="H45" s="47"/>
      <c r="I45" s="48"/>
      <c r="J45" s="48"/>
      <c r="K45" s="47"/>
      <c r="L45" s="47"/>
      <c r="M45" s="47"/>
      <c r="N45" s="49"/>
      <c r="O45" s="49"/>
      <c r="P45" s="50"/>
      <c r="Q45" s="50"/>
    </row>
    <row r="46" customFormat="false" ht="15" hidden="false" customHeight="true" outlineLevel="0" collapsed="false">
      <c r="A46" s="8" t="n">
        <v>7</v>
      </c>
      <c r="B46" s="28"/>
      <c r="C46" s="28"/>
      <c r="D46" s="47"/>
      <c r="E46" s="47"/>
      <c r="F46" s="47"/>
      <c r="G46" s="47"/>
      <c r="H46" s="47"/>
      <c r="I46" s="48"/>
      <c r="J46" s="48"/>
      <c r="K46" s="47"/>
      <c r="L46" s="47"/>
      <c r="M46" s="47"/>
      <c r="N46" s="49"/>
      <c r="O46" s="49"/>
      <c r="P46" s="50"/>
      <c r="Q46" s="50"/>
    </row>
    <row r="47" customFormat="false" ht="14.25" hidden="false" customHeight="false" outlineLevel="0" collapsed="false">
      <c r="A47" s="52" t="s">
        <v>61</v>
      </c>
      <c r="B47" s="52"/>
      <c r="C47" s="52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53" t="n">
        <f aca="false">SUM(P40:Q46)</f>
        <v>0</v>
      </c>
      <c r="Q47" s="53"/>
    </row>
    <row r="48" customFormat="false" ht="14.25" hidden="false" customHeight="false" outlineLevel="0" collapsed="false">
      <c r="A48" s="52" t="s">
        <v>62</v>
      </c>
      <c r="B48" s="52"/>
      <c r="C48" s="52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53" t="n">
        <f aca="false">AVERAGE(P40:Q46)</f>
        <v>0</v>
      </c>
      <c r="Q48" s="53"/>
    </row>
    <row r="49" customFormat="false" ht="14.25" hidden="false" customHeight="false" outlineLevel="0" collapsed="false">
      <c r="A49" s="52" t="s">
        <v>63</v>
      </c>
      <c r="B49" s="52"/>
      <c r="C49" s="52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" t="s">
        <v>64</v>
      </c>
      <c r="O49" s="54"/>
      <c r="P49" s="53" t="n">
        <f aca="false">P48*O49</f>
        <v>0</v>
      </c>
      <c r="Q49" s="53"/>
      <c r="R49" s="55"/>
    </row>
    <row r="50" customFormat="false" ht="14.25" hidden="false" customHeight="false" outlineLevel="0" collapsed="false">
      <c r="A50" s="52" t="s">
        <v>65</v>
      </c>
      <c r="B50" s="52"/>
      <c r="C50" s="52"/>
      <c r="D50" s="9"/>
      <c r="E50" s="9"/>
      <c r="F50" s="9"/>
      <c r="G50" s="9"/>
      <c r="H50" s="9"/>
      <c r="I50" s="9"/>
      <c r="J50" s="9"/>
      <c r="K50" s="9"/>
      <c r="L50" s="9"/>
      <c r="M50" s="9"/>
      <c r="O50" s="54"/>
      <c r="P50" s="53" t="n">
        <f aca="false">ROUND(P49,-3)</f>
        <v>0</v>
      </c>
      <c r="Q50" s="53"/>
      <c r="R50" s="55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P51" s="56"/>
      <c r="Q51" s="57"/>
    </row>
    <row r="52" customFormat="false" ht="14.25" hidden="false" customHeight="fals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M52" s="9"/>
      <c r="N52" s="9"/>
      <c r="O52" s="9" t="s">
        <v>66</v>
      </c>
      <c r="Q52" s="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P53" s="56"/>
      <c r="Q53" s="57"/>
    </row>
    <row r="54" customFormat="false" ht="14.25" hidden="false" customHeight="false" outlineLevel="0" collapsed="false">
      <c r="A54" s="8"/>
      <c r="B54" s="12" t="s">
        <v>67</v>
      </c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P54" s="56"/>
      <c r="Q54" s="57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P55" s="56"/>
      <c r="Q55" s="57"/>
    </row>
    <row r="56" customFormat="false" ht="14.25" hidden="false" customHeight="false" outlineLevel="0" collapsed="false">
      <c r="A56" s="8"/>
      <c r="B56" s="9"/>
      <c r="C56" s="58" t="s">
        <v>68</v>
      </c>
      <c r="D56" s="9"/>
      <c r="E56" s="9"/>
      <c r="F56" s="9"/>
      <c r="G56" s="9"/>
      <c r="H56" s="9" t="s">
        <v>68</v>
      </c>
      <c r="I56" s="9"/>
      <c r="J56" s="9"/>
      <c r="K56" s="9"/>
      <c r="L56" s="9"/>
      <c r="N56" s="9" t="s">
        <v>68</v>
      </c>
      <c r="P56" s="56"/>
      <c r="Q56" s="57"/>
    </row>
    <row r="57" customFormat="false" ht="14.25" hidden="false" customHeight="false" outlineLevel="0" collapsed="false">
      <c r="A57" s="13"/>
      <c r="Q57" s="5"/>
    </row>
    <row r="58" customFormat="false" ht="14.25" hidden="false" customHeight="false" outlineLevel="0" collapsed="false">
      <c r="A58" s="59"/>
      <c r="B58" s="60" t="s">
        <v>69</v>
      </c>
      <c r="C58" s="60"/>
      <c r="D58" s="60"/>
      <c r="E58" s="60"/>
      <c r="F58" s="60"/>
      <c r="G58" s="60"/>
      <c r="H58" s="61" t="s">
        <v>70</v>
      </c>
      <c r="I58" s="60"/>
      <c r="J58" s="60"/>
      <c r="K58" s="60"/>
      <c r="L58" s="60"/>
      <c r="M58" s="60" t="s">
        <v>70</v>
      </c>
      <c r="N58" s="60"/>
      <c r="O58" s="60"/>
      <c r="P58" s="60"/>
      <c r="Q58" s="62"/>
    </row>
    <row r="61" customFormat="false" ht="14.25" hidden="false" customHeight="false" outlineLevel="0" collapsed="false">
      <c r="Q61" s="55"/>
    </row>
    <row r="62" customFormat="false" ht="14.25" hidden="false" customHeight="false" outlineLevel="0" collapsed="false">
      <c r="Q62" s="63"/>
    </row>
    <row r="63" customFormat="false" ht="14.25" hidden="false" customHeight="false" outlineLevel="0" collapsed="false">
      <c r="Q63" s="55"/>
    </row>
    <row r="64" customFormat="false" ht="14.25" hidden="false" customHeight="false" outlineLevel="0" collapsed="false">
      <c r="Q64" s="64"/>
    </row>
  </sheetData>
  <mergeCells count="112">
    <mergeCell ref="A1:C6"/>
    <mergeCell ref="D3:Q3"/>
    <mergeCell ref="D4:Q4"/>
    <mergeCell ref="D5:Q5"/>
    <mergeCell ref="D6:Q6"/>
    <mergeCell ref="B8:C8"/>
    <mergeCell ref="F13:H13"/>
    <mergeCell ref="J13:K13"/>
    <mergeCell ref="J17:K17"/>
    <mergeCell ref="F18:H18"/>
    <mergeCell ref="J18:K18"/>
    <mergeCell ref="F20:H20"/>
    <mergeCell ref="J20:K20"/>
    <mergeCell ref="E27:H27"/>
    <mergeCell ref="E28:H28"/>
    <mergeCell ref="A29:Q29"/>
    <mergeCell ref="B30:C30"/>
    <mergeCell ref="D30:F30"/>
    <mergeCell ref="G30:H30"/>
    <mergeCell ref="I30:J30"/>
    <mergeCell ref="K30:M30"/>
    <mergeCell ref="N30:O30"/>
    <mergeCell ref="P30:Q30"/>
    <mergeCell ref="B31:C31"/>
    <mergeCell ref="G31:H31"/>
    <mergeCell ref="I31:J31"/>
    <mergeCell ref="K31:M31"/>
    <mergeCell ref="B32:C32"/>
    <mergeCell ref="G32:H32"/>
    <mergeCell ref="I32:J32"/>
    <mergeCell ref="K32:M32"/>
    <mergeCell ref="B33:C33"/>
    <mergeCell ref="G33:H33"/>
    <mergeCell ref="I33:J33"/>
    <mergeCell ref="K33:M33"/>
    <mergeCell ref="B34:C34"/>
    <mergeCell ref="G34:H34"/>
    <mergeCell ref="I34:J34"/>
    <mergeCell ref="K34:M34"/>
    <mergeCell ref="B35:C35"/>
    <mergeCell ref="G35:H35"/>
    <mergeCell ref="I35:J35"/>
    <mergeCell ref="K35:M35"/>
    <mergeCell ref="B36:C36"/>
    <mergeCell ref="G36:H36"/>
    <mergeCell ref="I36:J36"/>
    <mergeCell ref="K36:M36"/>
    <mergeCell ref="B37:C37"/>
    <mergeCell ref="G37:H37"/>
    <mergeCell ref="I37:J37"/>
    <mergeCell ref="K37:M37"/>
    <mergeCell ref="A38:Q38"/>
    <mergeCell ref="B39:C39"/>
    <mergeCell ref="D39:F39"/>
    <mergeCell ref="I39:J39"/>
    <mergeCell ref="K39:M39"/>
    <mergeCell ref="N39:O39"/>
    <mergeCell ref="P39:Q39"/>
    <mergeCell ref="B40:C40"/>
    <mergeCell ref="D40:F40"/>
    <mergeCell ref="I40:J40"/>
    <mergeCell ref="K40:M40"/>
    <mergeCell ref="N40:O40"/>
    <mergeCell ref="P40:Q40"/>
    <mergeCell ref="B41:C41"/>
    <mergeCell ref="D41:F41"/>
    <mergeCell ref="I41:J41"/>
    <mergeCell ref="K41:M41"/>
    <mergeCell ref="N41:O41"/>
    <mergeCell ref="P41:Q41"/>
    <mergeCell ref="B42:C42"/>
    <mergeCell ref="D42:F42"/>
    <mergeCell ref="I42:J42"/>
    <mergeCell ref="K42:M42"/>
    <mergeCell ref="N42:O42"/>
    <mergeCell ref="P42:Q42"/>
    <mergeCell ref="B43:C43"/>
    <mergeCell ref="D43:F43"/>
    <mergeCell ref="I43:J43"/>
    <mergeCell ref="K43:M43"/>
    <mergeCell ref="N43:O43"/>
    <mergeCell ref="P43:Q43"/>
    <mergeCell ref="B44:C44"/>
    <mergeCell ref="D44:F44"/>
    <mergeCell ref="I44:J44"/>
    <mergeCell ref="K44:M44"/>
    <mergeCell ref="N44:O44"/>
    <mergeCell ref="P44:Q44"/>
    <mergeCell ref="B45:C45"/>
    <mergeCell ref="D45:F45"/>
    <mergeCell ref="I45:J45"/>
    <mergeCell ref="K45:M45"/>
    <mergeCell ref="N45:O45"/>
    <mergeCell ref="P45:Q45"/>
    <mergeCell ref="B46:C46"/>
    <mergeCell ref="D46:F46"/>
    <mergeCell ref="I46:J46"/>
    <mergeCell ref="K46:M46"/>
    <mergeCell ref="N46:O46"/>
    <mergeCell ref="P46:Q46"/>
    <mergeCell ref="A47:C47"/>
    <mergeCell ref="D47:O47"/>
    <mergeCell ref="P47:Q47"/>
    <mergeCell ref="A48:C48"/>
    <mergeCell ref="D48:O48"/>
    <mergeCell ref="P48:Q48"/>
    <mergeCell ref="A49:C49"/>
    <mergeCell ref="D49:M49"/>
    <mergeCell ref="P49:Q49"/>
    <mergeCell ref="A50:C50"/>
    <mergeCell ref="P50:Q50"/>
    <mergeCell ref="B54:C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2024-10-07T14:15:08Z</dcterms:created>
  <dc:creator>Arum Sekar Oktaviana</dc:creator>
  <dc:description/>
  <dc:language>en-US</dc:language>
  <cp:lastModifiedBy/>
  <dcterms:modified xsi:type="dcterms:W3CDTF">2025-08-02T16:36:23Z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