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F4 for directional light
F3 for Ambient light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f4</t>
        </r>
      </text>
    </comment>
    <comment ref="F3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f7</t>
        </r>
      </text>
    </comment>
    <comment ref="F3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f7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Use
q,w,e,a,s,d, to move around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rightclick+mouse movement</t>
        </r>
      </text>
    </comment>
    <comment ref="F6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f6
</t>
        </r>
      </text>
    </comment>
  </commentList>
</comments>
</file>

<file path=xl/sharedStrings.xml><?xml version="1.0" encoding="utf-8"?>
<sst xmlns="http://schemas.openxmlformats.org/spreadsheetml/2006/main" count="134" uniqueCount="85">
  <si>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</si>
  <si>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</si>
  <si>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</si>
  <si>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</si>
  <si>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</si>
  <si>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</si>
  <si>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</si>
  <si>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</si>
  <si>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</si>
  <si>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</si>
  <si>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</si>
  <si>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</si>
  <si>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</si>
  <si>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</si>
  <si>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</si>
  <si>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</si>
  <si>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</si>
  <si>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</si>
  <si>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</si>
  <si>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</si>
  <si>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</si>
  <si>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</si>
  <si>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</si>
  <si>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</si>
  <si>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</si>
  <si>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</si>
  <si>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</si>
  <si>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</si>
  <si>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</si>
  <si>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</si>
  <si>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</si>
  <si>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</si>
  <si>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</si>
  <si>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</si>
  <si>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</si>
  <si>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</si>
  <si>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</si>
  <si>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</si>
  <si>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</si>
  <si>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</si>
  <si>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</si>
  <si>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</si>
  <si>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</si>
  <si>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</si>
  <si>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</si>
  <si>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</si>
  <si>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</si>
  <si>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</si>
  <si>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</si>
  <si>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</si>
  <si>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</si>
  <si>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</si>
  <si>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</si>
  <si>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</si>
  <si>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</si>
  <si>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</si>
  <si>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</si>
  <si>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</si>
  <si>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</si>
  <si>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</si>
  <si>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</si>
  <si>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</si>
  <si>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</si>
  <si>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</si>
  <si>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</si>
  <si>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</si>
  <si>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</si>
  <si>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</si>
  <si>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</si>
  <si>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</si>
  <si>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</si>
  <si>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</si>
  <si>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</si>
  <si>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</si>
  <si>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</si>
  <si>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Clifford White</t>
  </si>
  <si>
    <t>Student Git Address: https://github.com/CliffordWhite/GX2Project</t>
  </si>
  <si>
    <t>I</t>
  </si>
  <si>
    <t>X</t>
  </si>
  <si>
    <t>https://msdn.microsoft.com/en-us/library/br244983.aspx</t>
  </si>
  <si>
    <t>http://www.opengl-tutorial.org/beginners-tutorials/tutorial-7-model-loading/</t>
  </si>
  <si>
    <t>James Bean - tutor, helped with understanding Vertext shaders and Pixel shaders</t>
  </si>
  <si>
    <t>II</t>
  </si>
  <si>
    <t>http://www.braynzarsoft.net/index.php?p=DX11Lessons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</si>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</sst>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="70" zoomScaleNormal="70" workbookViewId="0">
      <selection activeCell="E91" sqref="E91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x14ac:dyDescent="0.3">
      <c r="A4" s="13" t="s">
        <v>41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22</v>
      </c>
      <c r="J4" s="5">
        <f>IF(SUMIF(E4:E85,"=III",G4:G85) + SUMIF(E90:E91, "X",B90:B91) &gt; 22, 22, SUMIF(E4:E85,"=III",G4:G85) + SUMIF(E90:E91, "X",B90:B91))</f>
        <v>17</v>
      </c>
      <c r="K4" s="5">
        <f>SUM(H6,I6,J6)</f>
        <v>14</v>
      </c>
      <c r="L4" s="9">
        <f>SUM(G4:G85) + SUMIF(C90:C91, "X",B90:B91) + SUMIF(D90:D91, "X",B90:B91) + SUMIF(E90:E91, "X",B90:B91)</f>
        <v>75</v>
      </c>
    </row>
    <row r="5" spans="1:12" x14ac:dyDescent="0.3">
      <c r="A5" s="13" t="s">
        <v>42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x14ac:dyDescent="0.3">
      <c r="A6" s="14" t="s">
        <v>43</v>
      </c>
      <c r="B6" s="5">
        <v>5</v>
      </c>
      <c r="C6" s="5">
        <v>5</v>
      </c>
      <c r="D6" s="5">
        <v>5</v>
      </c>
      <c r="E6" s="2" t="s">
        <v>84</v>
      </c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7</v>
      </c>
      <c r="I6" s="5">
        <f>IF(SUMIF(E4:E85,"=II",G4:G85) + SUMIF(D90:D91, "X",B90:B91) &gt; 22, SUMIF(E4:E85,"=II",G4:G85) + SUMIF(D90:D91, "X",B90:B91) - 22,0)</f>
        <v>7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9</v>
      </c>
    </row>
    <row r="7" spans="1:12" x14ac:dyDescent="0.3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22</v>
      </c>
      <c r="K8" s="5"/>
      <c r="L8" s="5"/>
    </row>
    <row r="9" spans="1:12" x14ac:dyDescent="0.3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14</v>
      </c>
      <c r="I10" s="5">
        <f>IF(H10+I4 - 22 &gt; 0, H10+I4 - 22, 0)</f>
        <v>14</v>
      </c>
      <c r="J10" s="5">
        <f>IF(I10+J4 - 22 &gt; 0, I10+J4 - 22, 0)</f>
        <v>9</v>
      </c>
      <c r="K10" s="5"/>
      <c r="L10" s="5"/>
    </row>
    <row r="11" spans="1:12" x14ac:dyDescent="0.3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51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53</v>
      </c>
      <c r="B20" s="5">
        <v>5</v>
      </c>
      <c r="C20" s="5">
        <v>5</v>
      </c>
      <c r="D20" s="5">
        <v>5</v>
      </c>
      <c r="E20" s="2" t="s">
        <v>84</v>
      </c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50</v>
      </c>
      <c r="B23" s="5">
        <v>4</v>
      </c>
      <c r="C23" s="5">
        <v>4</v>
      </c>
      <c r="D23" s="5">
        <v>4</v>
      </c>
      <c r="E23" s="2" t="s">
        <v>84</v>
      </c>
      <c r="F23" s="3"/>
      <c r="G23" s="8">
        <f t="shared" si="0"/>
        <v>0</v>
      </c>
      <c r="H23" s="5"/>
      <c r="I23" s="5"/>
      <c r="J23" s="5"/>
      <c r="K23" s="5"/>
      <c r="L23" s="5"/>
    </row>
    <row r="24" spans="1:12" x14ac:dyDescent="0.3">
      <c r="A24" s="13" t="s">
        <v>46</v>
      </c>
      <c r="B24" s="5">
        <v>5</v>
      </c>
      <c r="C24" s="5">
        <v>5</v>
      </c>
      <c r="D24" s="5">
        <v>5</v>
      </c>
      <c r="E24" s="2" t="s">
        <v>84</v>
      </c>
      <c r="F24" s="3" t="s">
        <v>78</v>
      </c>
      <c r="G24" s="8">
        <f t="shared" si="0"/>
        <v>5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54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55</v>
      </c>
      <c r="B31" s="5">
        <v>5</v>
      </c>
      <c r="C31" s="5">
        <v>4</v>
      </c>
      <c r="D31" s="5">
        <v>3</v>
      </c>
      <c r="E31" s="2" t="s">
        <v>82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56</v>
      </c>
      <c r="B32" s="5">
        <v>5</v>
      </c>
      <c r="C32" s="5">
        <v>4</v>
      </c>
      <c r="D32" s="5">
        <v>3</v>
      </c>
      <c r="E32" s="2" t="s">
        <v>82</v>
      </c>
      <c r="F32" s="3" t="s">
        <v>78</v>
      </c>
      <c r="G32" s="8">
        <f t="shared" si="0"/>
        <v>4</v>
      </c>
      <c r="H32" s="5"/>
      <c r="I32" s="5"/>
      <c r="J32" s="5"/>
      <c r="K32" s="5"/>
      <c r="L32" s="5"/>
    </row>
    <row r="33" spans="1:12" x14ac:dyDescent="0.3">
      <c r="A33" s="14" t="s">
        <v>57</v>
      </c>
      <c r="B33" s="5">
        <v>3</v>
      </c>
      <c r="C33" s="5">
        <v>2</v>
      </c>
      <c r="D33" s="5">
        <v>1</v>
      </c>
      <c r="E33" s="2" t="s">
        <v>82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58</v>
      </c>
      <c r="B34" s="5">
        <v>1</v>
      </c>
      <c r="C34" s="5">
        <v>1</v>
      </c>
      <c r="D34" s="5">
        <v>1</v>
      </c>
      <c r="E34" s="2" t="s">
        <v>82</v>
      </c>
      <c r="F34" s="3" t="s">
        <v>78</v>
      </c>
      <c r="G34" s="8">
        <f t="shared" si="0"/>
        <v>1</v>
      </c>
      <c r="H34" s="5"/>
      <c r="I34" s="5"/>
      <c r="J34" s="5"/>
      <c r="K34" s="5"/>
      <c r="L34" s="5"/>
    </row>
    <row r="35" spans="1:12" x14ac:dyDescent="0.3">
      <c r="A35" s="14" t="s">
        <v>59</v>
      </c>
      <c r="B35" s="5">
        <v>1</v>
      </c>
      <c r="C35" s="5">
        <v>1</v>
      </c>
      <c r="D35" s="5">
        <v>1</v>
      </c>
      <c r="E35" s="2" t="s">
        <v>82</v>
      </c>
      <c r="F35" s="3" t="s">
        <v>78</v>
      </c>
      <c r="G35" s="8">
        <f t="shared" si="0"/>
        <v>1</v>
      </c>
      <c r="H35" s="5"/>
      <c r="I35" s="5"/>
      <c r="J35" s="5"/>
      <c r="K35" s="5"/>
      <c r="L35" s="5"/>
    </row>
    <row r="36" spans="1:12" x14ac:dyDescent="0.3">
      <c r="A36" s="14" t="s">
        <v>60</v>
      </c>
      <c r="B36" s="5">
        <v>2</v>
      </c>
      <c r="C36" s="5">
        <v>2</v>
      </c>
      <c r="D36" s="5">
        <v>2</v>
      </c>
      <c r="E36" s="2" t="s">
        <v>82</v>
      </c>
      <c r="F36" s="3" t="s">
        <v>78</v>
      </c>
      <c r="G36" s="8">
        <f t="shared" ref="G36:G67" si="1" xml:space="preserve"> IF(EXACT(F36,"X"),IF(EXACT(E36,"I"),$B36,IF(EXACT(E36,"II"),$C36,IF(EXACT(E36,"III"),$D36,0))),0)</f>
        <v>2</v>
      </c>
      <c r="H36" s="5"/>
      <c r="I36" s="5"/>
      <c r="J36" s="5"/>
      <c r="K36" s="5"/>
      <c r="L36" s="5"/>
    </row>
    <row r="37" spans="1:12" x14ac:dyDescent="0.3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62</v>
      </c>
      <c r="B40" s="5">
        <v>3</v>
      </c>
      <c r="C40" s="5">
        <v>3</v>
      </c>
      <c r="D40" s="5">
        <v>3</v>
      </c>
      <c r="E40" s="2" t="s">
        <v>82</v>
      </c>
      <c r="F40" s="3" t="s">
        <v>78</v>
      </c>
      <c r="G40" s="8">
        <f t="shared" si="1"/>
        <v>3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64</v>
      </c>
      <c r="B46" s="5">
        <v>3</v>
      </c>
      <c r="C46" s="5">
        <v>3</v>
      </c>
      <c r="D46" s="5">
        <v>3</v>
      </c>
      <c r="E46" s="2" t="s">
        <v>82</v>
      </c>
      <c r="F46" s="3" t="s">
        <v>78</v>
      </c>
      <c r="G46" s="8">
        <f t="shared" si="1"/>
        <v>3</v>
      </c>
      <c r="H46" s="5"/>
      <c r="I46" s="5"/>
      <c r="J46" s="5"/>
      <c r="K46" s="5"/>
      <c r="L46" s="5"/>
    </row>
    <row r="47" spans="1:12" x14ac:dyDescent="0.3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66</v>
      </c>
      <c r="B54" s="5">
        <v>3</v>
      </c>
      <c r="C54" s="5">
        <v>3</v>
      </c>
      <c r="D54" s="5">
        <v>3</v>
      </c>
      <c r="E54" s="2" t="s">
        <v>84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67</v>
      </c>
      <c r="B55" s="5">
        <v>3</v>
      </c>
      <c r="C55" s="5">
        <v>3</v>
      </c>
      <c r="D55" s="5">
        <v>3</v>
      </c>
      <c r="E55" s="2" t="s">
        <v>84</v>
      </c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68</v>
      </c>
      <c r="B56" s="5">
        <v>5</v>
      </c>
      <c r="C56" s="5">
        <v>5</v>
      </c>
      <c r="D56" s="5">
        <v>5</v>
      </c>
      <c r="E56" s="2" t="s">
        <v>84</v>
      </c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70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71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72</v>
      </c>
      <c r="B67" s="5">
        <v>5</v>
      </c>
      <c r="C67" s="5">
        <v>5</v>
      </c>
      <c r="D67" s="5">
        <v>5</v>
      </c>
      <c r="E67" s="2" t="s">
        <v>82</v>
      </c>
      <c r="F67" s="3" t="s">
        <v>78</v>
      </c>
      <c r="G67" s="8">
        <f t="shared" si="1"/>
        <v>5</v>
      </c>
      <c r="H67" s="5"/>
      <c r="I67" s="5"/>
      <c r="J67" s="5"/>
      <c r="K67" s="5"/>
      <c r="L67" s="5"/>
    </row>
    <row r="68" spans="1:12" x14ac:dyDescent="0.3">
      <c r="A68" s="13" t="s">
        <v>38</v>
      </c>
      <c r="B68" s="5">
        <v>5</v>
      </c>
      <c r="C68" s="5">
        <v>5</v>
      </c>
      <c r="D68" s="5">
        <v>5</v>
      </c>
      <c r="E68" s="2" t="s">
        <v>84</v>
      </c>
      <c r="F68" s="3" t="s">
        <v>78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29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39</v>
      </c>
    </row>
    <row r="95" spans="1:12" x14ac:dyDescent="0.3">
      <c r="A95" s="16" t="s">
        <v>79</v>
      </c>
    </row>
    <row r="96" spans="1:12" x14ac:dyDescent="0.3">
      <c r="A96" s="16" t="s">
        <v>80</v>
      </c>
    </row>
    <row r="97" spans="1:1" x14ac:dyDescent="0.3">
      <c r="A97" s="16" t="s">
        <v>81</v>
      </c>
    </row>
    <row r="98" spans="1:1" x14ac:dyDescent="0.3">
      <c r="A98" s="16" t="s">
        <v>83</v>
      </c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2015-09-23T06:31:05Z</dcterms:modified>
</cp:coreProperties>
</file>