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5576\PycharmProjects\GeoH2\Parameters\"/>
    </mc:Choice>
  </mc:AlternateContent>
  <xr:revisionPtr revIDLastSave="0" documentId="13_ncr:1_{10189DE3-B4D1-479C-B57C-71D6C26A3513}" xr6:coauthVersionLast="47" xr6:coauthVersionMax="47" xr10:uidLastSave="{00000000-0000-0000-0000-000000000000}"/>
  <bookViews>
    <workbookView xWindow="-120" yWindow="-120" windowWidth="21840" windowHeight="13020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2"/>
</calcChain>
</file>

<file path=xl/sharedStrings.xml><?xml version="1.0" encoding="utf-8"?>
<sst xmlns="http://schemas.openxmlformats.org/spreadsheetml/2006/main" count="42" uniqueCount="22">
  <si>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</si>
  <si>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</si>
  <si>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</si>
  <si>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</si>
  <si>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</si>
  <si>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</si>
  <si>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</si>
  <si>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</si>
  <si>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</si>
  <si>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Capex quadratic coefficient (euros (kg H2)-2)</t>
  </si>
  <si>
    <t>Capex linear coefficient (euros per kg H2)</t>
  </si>
  <si>
    <t>Capex constant (euros)</t>
  </si>
  <si>
    <t>Opex (% of capex)</t>
  </si>
  <si>
    <t>Plant lifetime (a)</t>
  </si>
  <si>
    <t>Compressor capex coefficient (euros per kilograms H2 per day)</t>
  </si>
  <si>
    <t>Heat demand (kWh per kg H2)</t>
  </si>
  <si>
    <t>Capex coefficient (euros per kilograms H2 per year)</t>
  </si>
  <si>
    <t>Hydrogenation lifetime (a)</t>
  </si>
  <si>
    <t>Carrier costs (euros per kg carrier)</t>
  </si>
  <si>
    <t>Capex coefficient (euros per annual g H2)</t>
  </si>
  <si>
    <t>Capex coefficient (euros per hourly g H2)</t>
  </si>
  <si>
    <t>Carrier ratio (kg carrier: kg hydrogen)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</si>
</sst>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tabSelected="1" workbookViewId="0">
      <selection activeCell="D3" sqref="D3"/>
    </sheetView>
  </sheetViews>
  <sheetFormatPr defaultColWidth="8.85546875" defaultRowHeight="15" x14ac:dyDescent="0.25"/>
  <cols>
    <col min="1" max="1" width="49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3.9399999999999999E-3</v>
      </c>
    </row>
    <row r="3" spans="1:2" x14ac:dyDescent="0.25">
      <c r="A3" t="s">
        <v>2</v>
      </c>
      <c r="B3">
        <v>298.14999999999998</v>
      </c>
    </row>
    <row r="4" spans="1:2" x14ac:dyDescent="0.25">
      <c r="A4" t="s">
        <v>3</v>
      </c>
      <c r="B4">
        <v>25</v>
      </c>
    </row>
    <row r="5" spans="1:2" x14ac:dyDescent="0.25">
      <c r="A5" t="s">
        <v>4</v>
      </c>
      <c r="B5">
        <v>1.4019999999999999</v>
      </c>
    </row>
    <row r="6" spans="1:2" x14ac:dyDescent="0.25">
      <c r="A6" t="s">
        <v>5</v>
      </c>
      <c r="B6">
        <v>0.8</v>
      </c>
    </row>
    <row r="7" spans="1:2" x14ac:dyDescent="0.25">
      <c r="A7" t="s">
        <v>6</v>
      </c>
      <c r="B7">
        <v>15</v>
      </c>
    </row>
    <row r="8" spans="1:2" x14ac:dyDescent="0.25">
      <c r="A8" t="s">
        <v>14</v>
      </c>
      <c r="B8">
        <v>40035</v>
      </c>
    </row>
    <row r="9" spans="1:2" x14ac:dyDescent="0.25">
      <c r="A9" t="s">
        <v>7</v>
      </c>
      <c r="B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>
      <selection activeCell="B6" sqref="B6"/>
    </sheetView>
  </sheetViews>
  <sheetFormatPr defaultColWidth="8.85546875" defaultRowHeight="15" x14ac:dyDescent="0.25"/>
  <cols>
    <col min="1" max="1" width="36.28515625" bestFit="1" customWidth="1"/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9.93</v>
      </c>
    </row>
    <row r="3" spans="1:2" x14ac:dyDescent="0.25">
      <c r="A3" t="s">
        <v>9</v>
      </c>
      <c r="B3">
        <v>-2.0000000000000001E-4</v>
      </c>
    </row>
    <row r="4" spans="1:2" x14ac:dyDescent="0.25">
      <c r="A4" t="s">
        <v>10</v>
      </c>
      <c r="B4">
        <v>1781.9</v>
      </c>
    </row>
    <row r="5" spans="1:2" x14ac:dyDescent="0.25">
      <c r="A5" t="s">
        <v>11</v>
      </c>
      <c r="B5">
        <f>3*(100000000)</f>
        <v>300000000</v>
      </c>
    </row>
    <row r="6" spans="1:2" x14ac:dyDescent="0.25">
      <c r="A6" t="s">
        <v>12</v>
      </c>
      <c r="B6">
        <v>0.08</v>
      </c>
    </row>
    <row r="7" spans="1:2" x14ac:dyDescent="0.25">
      <c r="A7" t="s">
        <v>13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>
      <selection activeCell="E5" sqref="E5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0.35</v>
      </c>
    </row>
    <row r="3" spans="1:2" x14ac:dyDescent="0.25">
      <c r="A3" t="s">
        <v>15</v>
      </c>
      <c r="B3">
        <v>-9</v>
      </c>
    </row>
    <row r="4" spans="1:2" x14ac:dyDescent="0.25">
      <c r="A4" t="s">
        <v>16</v>
      </c>
      <c r="B4">
        <v>0.84</v>
      </c>
    </row>
    <row r="5" spans="1:2" x14ac:dyDescent="0.25">
      <c r="A5" t="s">
        <v>12</v>
      </c>
      <c r="B5">
        <v>0.04</v>
      </c>
    </row>
    <row r="6" spans="1:2" x14ac:dyDescent="0.25">
      <c r="A6" t="s">
        <v>17</v>
      </c>
      <c r="B6">
        <v>25</v>
      </c>
    </row>
    <row r="7" spans="1:2" x14ac:dyDescent="0.25">
      <c r="A7" t="s">
        <v>18</v>
      </c>
      <c r="B7">
        <v>2</v>
      </c>
    </row>
    <row r="8" spans="1:2" x14ac:dyDescent="0.25">
      <c r="A8" t="s">
        <v>21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>
      <selection activeCell="B3" sqref="B3"/>
    </sheetView>
  </sheetViews>
  <sheetFormatPr defaultColWidth="8.85546875" defaultRowHeight="15" x14ac:dyDescent="0.25"/>
  <cols>
    <col min="1" max="1" width="41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0.35</v>
      </c>
    </row>
    <row r="3" spans="1:2" x14ac:dyDescent="0.25">
      <c r="A3" t="s">
        <v>15</v>
      </c>
      <c r="B3">
        <v>12</v>
      </c>
    </row>
    <row r="4" spans="1:2" x14ac:dyDescent="0.25">
      <c r="A4" t="s">
        <v>16</v>
      </c>
      <c r="B4">
        <v>2.46</v>
      </c>
    </row>
    <row r="5" spans="1:2" x14ac:dyDescent="0.25">
      <c r="A5" t="s">
        <v>12</v>
      </c>
      <c r="B5">
        <v>0.04</v>
      </c>
    </row>
    <row r="6" spans="1:2" x14ac:dyDescent="0.25">
      <c r="A6" t="s">
        <v>17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>
      <selection activeCell="B4" sqref="B4"/>
    </sheetView>
  </sheetViews>
  <sheetFormatPr defaultColWidth="8.85546875"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2.8090000000000002</v>
      </c>
    </row>
    <row r="3" spans="1:2" x14ac:dyDescent="0.25">
      <c r="A3" t="s">
        <v>15</v>
      </c>
      <c r="B3">
        <v>0</v>
      </c>
    </row>
    <row r="4" spans="1:2" x14ac:dyDescent="0.25">
      <c r="A4" t="s">
        <v>19</v>
      </c>
      <c r="B4">
        <v>0.75717000000000001</v>
      </c>
    </row>
    <row r="5" spans="1:2" x14ac:dyDescent="0.25">
      <c r="A5" t="s">
        <v>12</v>
      </c>
      <c r="B5">
        <v>1.4999999999999999E-2</v>
      </c>
    </row>
    <row r="6" spans="1:2" x14ac:dyDescent="0.25">
      <c r="A6" t="s">
        <v>13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workbookViewId="0">
      <selection activeCell="B2" sqref="B2"/>
    </sheetView>
  </sheetViews>
  <sheetFormatPr defaultColWidth="8.85546875"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</v>
      </c>
    </row>
    <row r="3" spans="1:2" x14ac:dyDescent="0.25">
      <c r="A3" t="s">
        <v>15</v>
      </c>
      <c r="B3">
        <v>4.2</v>
      </c>
    </row>
    <row r="4" spans="1:2" x14ac:dyDescent="0.25">
      <c r="A4" t="s">
        <v>20</v>
      </c>
      <c r="B4">
        <f>18.171 * 0.95 * 1000000</f>
        <v>17262449.999999996</v>
      </c>
    </row>
    <row r="5" spans="1:2" x14ac:dyDescent="0.25">
      <c r="A5" t="s">
        <v>12</v>
      </c>
      <c r="B5">
        <v>0.02</v>
      </c>
    </row>
    <row r="6" spans="1:2" x14ac:dyDescent="0.25">
      <c r="A6" t="s">
        <v>13</v>
      </c>
      <c r="B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500 bar</vt:lpstr>
      <vt:lpstr>LH2</vt:lpstr>
      <vt:lpstr>LOHC_load</vt:lpstr>
      <vt:lpstr>LOHC_unload</vt:lpstr>
      <vt:lpstr>NH3_load</vt:lpstr>
      <vt:lpstr>NH3_unload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Alycia Leonard</cp:lastModifiedBy>
  <dcterms:created xsi:type="dcterms:W3CDTF">2023-02-16T14:45:47Z</dcterms:created>
  <dcterms:modified xsi:type="dcterms:W3CDTF">2024-01-18T16:02:03Z</dcterms:modified>
</cp:coreProperties>
</file>