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xueli/Desktop/repos/energy-code-release-2020/data/"/>
    </mc:Choice>
  </mc:AlternateContent>
  <xr:revisionPtr revIDLastSave="0" documentId="8_{584FD221-EA10-C946-BAFA-42EF4D07A564}" xr6:coauthVersionLast="45" xr6:coauthVersionMax="45" xr10:uidLastSave="{00000000-0000-0000-0000-000000000000}"/>
  <bookViews>
    <workbookView xWindow="8680" yWindow="22120" windowWidth="28040" windowHeight="20480" xr2:uid="{2C877613-C255-FC45-BDD1-3E12C42CBF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D7" i="1"/>
  <c r="E7" i="1" s="1"/>
  <c r="G7" i="1" s="1"/>
  <c r="K7" i="1" s="1"/>
  <c r="M7" i="1" s="1"/>
  <c r="J7" i="1"/>
  <c r="B3" i="1"/>
  <c r="B4" i="1"/>
  <c r="B5" i="1"/>
  <c r="B6" i="1"/>
  <c r="B8" i="1"/>
  <c r="B9" i="1"/>
  <c r="B10" i="1"/>
  <c r="B11" i="1"/>
  <c r="B2" i="1"/>
  <c r="M3" i="1"/>
  <c r="M4" i="1"/>
  <c r="M5" i="1"/>
  <c r="M6" i="1"/>
  <c r="M8" i="1"/>
  <c r="M9" i="1"/>
  <c r="M10" i="1"/>
  <c r="M11" i="1"/>
  <c r="M2" i="1"/>
  <c r="K3" i="1"/>
  <c r="K4" i="1"/>
  <c r="K5" i="1"/>
  <c r="K6" i="1"/>
  <c r="K8" i="1"/>
  <c r="K9" i="1"/>
  <c r="K10" i="1"/>
  <c r="K11" i="1"/>
  <c r="K2" i="1"/>
  <c r="J3" i="1"/>
  <c r="J4" i="1"/>
  <c r="J5" i="1"/>
  <c r="J6" i="1"/>
  <c r="J8" i="1"/>
  <c r="J9" i="1"/>
  <c r="J10" i="1"/>
  <c r="J11" i="1"/>
  <c r="J2" i="1"/>
  <c r="G3" i="1"/>
  <c r="G4" i="1"/>
  <c r="G5" i="1"/>
  <c r="G6" i="1"/>
  <c r="G8" i="1"/>
  <c r="G9" i="1"/>
  <c r="G10" i="1"/>
  <c r="G11" i="1"/>
  <c r="G2" i="1"/>
  <c r="E3" i="1"/>
  <c r="E4" i="1"/>
  <c r="E5" i="1"/>
  <c r="E6" i="1"/>
  <c r="E8" i="1"/>
  <c r="E9" i="1"/>
  <c r="E10" i="1"/>
  <c r="E11" i="1"/>
  <c r="E2" i="1"/>
  <c r="D3" i="1"/>
  <c r="D4" i="1"/>
  <c r="D5" i="1"/>
  <c r="D6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<sst xmlns="http://schemas.openxmlformats.org/spreadsheetml/2006/main" count="16" uniqueCount="16">
  <si>
    <t>total pop</t>
  </si>
  <si>
    <t>degree F</t>
  </si>
  <si>
    <t>degree C</t>
  </si>
  <si>
    <t>D&amp;G estimate</t>
  </si>
  <si>
    <t>exp(estimate)</t>
  </si>
  <si>
    <t>% change</t>
  </si>
  <si>
    <t>average total yearly electricity consumption QBTU</t>
  </si>
  <si>
    <t>delta QBTU</t>
  </si>
  <si>
    <t>QBTU to GJ conversion factor</t>
  </si>
  <si>
    <t>BTU to GJ</t>
  </si>
  <si>
    <t>QBTU to BTU</t>
  </si>
  <si>
    <t>GJ impact</t>
  </si>
  <si>
    <t>per capita GJ impact</t>
  </si>
  <si>
    <t>our estimates</t>
  </si>
  <si>
    <t>temp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</si>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</sst>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1" fontId="0" fillId="0" borderId="0" xfId="0" applyNumberFormat="1" applyFont="1"/>
    <xf numFmtId="164" fontId="0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5101-64CB-9140-AC1D-BAB414C95466}">
  <dimension ref="A1:M54"/>
  <sheetViews>
    <sheetView tabSelected="1" zoomScale="140" zoomScaleNormal="140" workbookViewId="0">
      <selection activeCell="E19" sqref="E19"/>
    </sheetView>
  </sheetViews>
  <sheetFormatPr baseColWidth="10" defaultRowHeight="16" x14ac:dyDescent="0.2"/>
  <cols>
    <col min="1" max="2" width="11.33203125" bestFit="1" customWidth="1"/>
    <col min="3" max="4" width="13.33203125" bestFit="1" customWidth="1"/>
    <col min="5" max="5" width="11.33203125" bestFit="1" customWidth="1"/>
    <col min="6" max="6" width="11" customWidth="1"/>
    <col min="7" max="8" width="11.33203125" bestFit="1" customWidth="1"/>
    <col min="9" max="9" width="23.6640625" bestFit="1" customWidth="1"/>
    <col min="10" max="10" width="16.6640625" bestFit="1" customWidth="1"/>
    <col min="11" max="11" width="14.5" bestFit="1" customWidth="1"/>
    <col min="12" max="12" width="15.5" bestFit="1" customWidth="1"/>
    <col min="13" max="13" width="8.5" style="2" customWidth="1"/>
  </cols>
  <sheetData>
    <row r="1" spans="1:13" s="7" customFormat="1" x14ac:dyDescent="0.2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9</v>
      </c>
      <c r="I1" s="7" t="s">
        <v>10</v>
      </c>
      <c r="J1" s="7" t="s">
        <v>8</v>
      </c>
      <c r="K1" s="7" t="s">
        <v>11</v>
      </c>
      <c r="L1" s="7" t="s">
        <v>0</v>
      </c>
      <c r="M1" s="8" t="s">
        <v>12</v>
      </c>
    </row>
    <row r="2" spans="1:13" s="3" customFormat="1" x14ac:dyDescent="0.2">
      <c r="A2" s="3">
        <v>5</v>
      </c>
      <c r="B2" s="3">
        <f>(A2-32)*5/9</f>
        <v>-15</v>
      </c>
      <c r="C2" s="2">
        <v>3.2000000000000002E-3</v>
      </c>
      <c r="D2" s="2">
        <f>EXP(C2)</f>
        <v>1.0032051254657053</v>
      </c>
      <c r="E2" s="2">
        <f>(D2-1)*100</f>
        <v>0.3205125465705283</v>
      </c>
      <c r="F2" s="3">
        <v>16.62</v>
      </c>
      <c r="G2" s="3">
        <f>F2*E2/100</f>
        <v>5.3269185240021805E-2</v>
      </c>
      <c r="H2" s="1">
        <v>1.05506E-6</v>
      </c>
      <c r="I2" s="1">
        <v>1000000000000000</v>
      </c>
      <c r="J2" s="1">
        <f>H2*I2</f>
        <v>1055060000</v>
      </c>
      <c r="K2" s="1">
        <f>G2*J2</f>
        <v>56202186.579337403</v>
      </c>
      <c r="L2" s="1">
        <v>208099910</v>
      </c>
      <c r="M2" s="3">
        <f>K2/L2</f>
        <v>0.27007309411780817</v>
      </c>
    </row>
    <row r="3" spans="1:13" s="3" customFormat="1" x14ac:dyDescent="0.2">
      <c r="A3" s="3">
        <v>15</v>
      </c>
      <c r="B3" s="3">
        <f t="shared" ref="B3:B11" si="0">(A3-32)*5/9</f>
        <v>-9.4444444444444446</v>
      </c>
      <c r="C3" s="2">
        <v>1.9E-3</v>
      </c>
      <c r="D3" s="2">
        <f t="shared" ref="D3:D13" si="1">EXP(C3)</f>
        <v>1.0019018061437099</v>
      </c>
      <c r="E3" s="2">
        <f t="shared" ref="E3:E13" si="2">(D3-1)*100</f>
        <v>0.19018061437099387</v>
      </c>
      <c r="F3" s="3">
        <v>16.62</v>
      </c>
      <c r="G3" s="3">
        <f t="shared" ref="G3:G13" si="3">F3*E3/100</f>
        <v>3.1608018108459181E-2</v>
      </c>
      <c r="H3" s="1">
        <v>1.05506E-6</v>
      </c>
      <c r="I3" s="1">
        <v>1000000000000000</v>
      </c>
      <c r="J3" s="1">
        <f t="shared" ref="J3:J13" si="4">H3*I3</f>
        <v>1055060000</v>
      </c>
      <c r="K3" s="1">
        <f t="shared" ref="K3:K13" si="5">G3*J3</f>
        <v>33348355.585510943</v>
      </c>
      <c r="L3" s="1">
        <v>208099910</v>
      </c>
      <c r="M3" s="3">
        <f t="shared" ref="M3:M13" si="6">K3/L3</f>
        <v>0.16025165789601228</v>
      </c>
    </row>
    <row r="4" spans="1:13" s="3" customFormat="1" x14ac:dyDescent="0.2">
      <c r="A4" s="3">
        <v>25</v>
      </c>
      <c r="B4" s="3">
        <f t="shared" si="0"/>
        <v>-3.8888888888888888</v>
      </c>
      <c r="C4" s="2">
        <v>2.2000000000000001E-3</v>
      </c>
      <c r="D4" s="2">
        <f t="shared" si="1"/>
        <v>1.0022024217756431</v>
      </c>
      <c r="E4" s="2">
        <f t="shared" si="2"/>
        <v>0.22024217756431153</v>
      </c>
      <c r="F4" s="3">
        <v>16.62</v>
      </c>
      <c r="G4" s="3">
        <f t="shared" si="3"/>
        <v>3.6604249911188574E-2</v>
      </c>
      <c r="H4" s="1">
        <v>1.05506E-6</v>
      </c>
      <c r="I4" s="1">
        <v>1000000000000000</v>
      </c>
      <c r="J4" s="1">
        <f t="shared" si="4"/>
        <v>1055060000</v>
      </c>
      <c r="K4" s="1">
        <f t="shared" si="5"/>
        <v>38619679.911298618</v>
      </c>
      <c r="L4" s="1">
        <v>208099910</v>
      </c>
      <c r="M4" s="3">
        <f t="shared" si="6"/>
        <v>0.18558239602938137</v>
      </c>
    </row>
    <row r="5" spans="1:13" s="3" customFormat="1" x14ac:dyDescent="0.2">
      <c r="A5" s="3">
        <v>35</v>
      </c>
      <c r="B5" s="3">
        <f t="shared" si="0"/>
        <v>1.6666666666666667</v>
      </c>
      <c r="C5" s="2">
        <v>1.1999999999999999E-3</v>
      </c>
      <c r="D5" s="2">
        <f t="shared" si="1"/>
        <v>1.0012007202880864</v>
      </c>
      <c r="E5" s="2">
        <f t="shared" si="2"/>
        <v>0.12007202880863765</v>
      </c>
      <c r="F5" s="3">
        <v>16.62</v>
      </c>
      <c r="G5" s="3">
        <f t="shared" si="3"/>
        <v>1.995597118799558E-2</v>
      </c>
      <c r="H5" s="1">
        <v>1.05506E-6</v>
      </c>
      <c r="I5" s="1">
        <v>1000000000000000</v>
      </c>
      <c r="J5" s="1">
        <f t="shared" si="4"/>
        <v>1055060000</v>
      </c>
      <c r="K5" s="1">
        <f t="shared" si="5"/>
        <v>21054746.961606618</v>
      </c>
      <c r="L5" s="1">
        <v>208099910</v>
      </c>
      <c r="M5" s="3">
        <f t="shared" si="6"/>
        <v>0.10117614640778373</v>
      </c>
    </row>
    <row r="6" spans="1:13" s="3" customFormat="1" x14ac:dyDescent="0.2">
      <c r="A6" s="3">
        <v>45</v>
      </c>
      <c r="B6" s="3">
        <f t="shared" si="0"/>
        <v>7.2222222222222223</v>
      </c>
      <c r="C6" s="2">
        <v>8.0000000000000004E-4</v>
      </c>
      <c r="D6" s="2">
        <f t="shared" si="1"/>
        <v>1.0008003200853504</v>
      </c>
      <c r="E6" s="2">
        <f t="shared" si="2"/>
        <v>8.0032008535035892E-2</v>
      </c>
      <c r="F6" s="3">
        <v>16.62</v>
      </c>
      <c r="G6" s="3">
        <f t="shared" si="3"/>
        <v>1.3301319818522965E-2</v>
      </c>
      <c r="H6" s="1">
        <v>1.05506E-6</v>
      </c>
      <c r="I6" s="1">
        <v>1000000000000000</v>
      </c>
      <c r="J6" s="1">
        <f t="shared" si="4"/>
        <v>1055060000</v>
      </c>
      <c r="K6" s="1">
        <f t="shared" si="5"/>
        <v>14033690.48773084</v>
      </c>
      <c r="L6" s="1">
        <v>208099910</v>
      </c>
      <c r="M6" s="3">
        <f t="shared" si="6"/>
        <v>6.7437273220016483E-2</v>
      </c>
    </row>
    <row r="7" spans="1:13" s="3" customFormat="1" x14ac:dyDescent="0.2">
      <c r="A7" s="3">
        <v>55</v>
      </c>
      <c r="B7" s="3">
        <f t="shared" si="0"/>
        <v>12.777777777777779</v>
      </c>
      <c r="C7" s="2">
        <v>0</v>
      </c>
      <c r="D7" s="2">
        <f t="shared" si="1"/>
        <v>1</v>
      </c>
      <c r="E7" s="2">
        <f t="shared" si="2"/>
        <v>0</v>
      </c>
      <c r="F7" s="3">
        <v>16.62</v>
      </c>
      <c r="G7" s="3">
        <f t="shared" si="3"/>
        <v>0</v>
      </c>
      <c r="H7" s="1">
        <v>1.05506E-6</v>
      </c>
      <c r="I7" s="1">
        <v>1000000000000000</v>
      </c>
      <c r="J7" s="1">
        <f t="shared" si="4"/>
        <v>1055060000</v>
      </c>
      <c r="K7" s="1">
        <f t="shared" si="5"/>
        <v>0</v>
      </c>
      <c r="L7" s="1">
        <v>208099910</v>
      </c>
      <c r="M7" s="3">
        <f t="shared" si="6"/>
        <v>0</v>
      </c>
    </row>
    <row r="8" spans="1:13" s="3" customFormat="1" x14ac:dyDescent="0.2">
      <c r="A8" s="3">
        <v>65</v>
      </c>
      <c r="B8" s="3">
        <f t="shared" si="0"/>
        <v>18.333333333333332</v>
      </c>
      <c r="C8" s="2">
        <v>1E-4</v>
      </c>
      <c r="D8" s="2">
        <f t="shared" si="1"/>
        <v>1.0001000050001667</v>
      </c>
      <c r="E8" s="2">
        <f t="shared" si="2"/>
        <v>1.000050001667141E-2</v>
      </c>
      <c r="F8" s="3">
        <v>16.62</v>
      </c>
      <c r="G8" s="3">
        <f t="shared" si="3"/>
        <v>1.6620831027707884E-3</v>
      </c>
      <c r="H8" s="1">
        <v>1.05506E-6</v>
      </c>
      <c r="I8" s="1">
        <v>1000000000000000</v>
      </c>
      <c r="J8" s="1">
        <f t="shared" si="4"/>
        <v>1055060000</v>
      </c>
      <c r="K8" s="1">
        <f t="shared" si="5"/>
        <v>1753597.398409348</v>
      </c>
      <c r="L8" s="1">
        <v>208099910</v>
      </c>
      <c r="M8" s="3">
        <f t="shared" si="6"/>
        <v>8.4267090668580687E-3</v>
      </c>
    </row>
    <row r="9" spans="1:13" s="3" customFormat="1" x14ac:dyDescent="0.2">
      <c r="A9" s="3">
        <v>75</v>
      </c>
      <c r="B9" s="3">
        <f t="shared" si="0"/>
        <v>23.888888888888889</v>
      </c>
      <c r="C9" s="2">
        <v>2.9999999999999997E-4</v>
      </c>
      <c r="D9" s="2">
        <f t="shared" si="1"/>
        <v>1.0003000450045003</v>
      </c>
      <c r="E9" s="2">
        <f t="shared" si="2"/>
        <v>3.0004500450031557E-2</v>
      </c>
      <c r="F9" s="3">
        <v>16.62</v>
      </c>
      <c r="G9" s="3">
        <f t="shared" si="3"/>
        <v>4.9867479747952451E-3</v>
      </c>
      <c r="H9" s="1">
        <v>1.05506E-6</v>
      </c>
      <c r="I9" s="1">
        <v>1000000000000000</v>
      </c>
      <c r="J9" s="1">
        <f t="shared" si="4"/>
        <v>1055060000</v>
      </c>
      <c r="K9" s="1">
        <f t="shared" si="5"/>
        <v>5261318.3182874713</v>
      </c>
      <c r="L9" s="1">
        <v>208099910</v>
      </c>
      <c r="M9" s="3">
        <f t="shared" si="6"/>
        <v>2.5282655423961842E-2</v>
      </c>
    </row>
    <row r="10" spans="1:13" s="3" customFormat="1" x14ac:dyDescent="0.2">
      <c r="A10" s="3">
        <v>85</v>
      </c>
      <c r="B10" s="3">
        <f t="shared" si="0"/>
        <v>29.444444444444443</v>
      </c>
      <c r="C10" s="2">
        <v>1.6999999999999999E-3</v>
      </c>
      <c r="D10" s="2">
        <f t="shared" si="1"/>
        <v>1.0017014458191815</v>
      </c>
      <c r="E10" s="2">
        <f t="shared" si="2"/>
        <v>0.1701445819181524</v>
      </c>
      <c r="F10" s="3">
        <v>16.62</v>
      </c>
      <c r="G10" s="3">
        <f t="shared" si="3"/>
        <v>2.827802951479693E-2</v>
      </c>
      <c r="H10" s="1">
        <v>1.05506E-6</v>
      </c>
      <c r="I10" s="1">
        <v>1000000000000000</v>
      </c>
      <c r="J10" s="1">
        <f t="shared" si="4"/>
        <v>1055060000</v>
      </c>
      <c r="K10" s="1">
        <f t="shared" si="5"/>
        <v>29835017.819881648</v>
      </c>
      <c r="L10" s="1">
        <v>208099910</v>
      </c>
      <c r="M10" s="3">
        <f t="shared" si="6"/>
        <v>0.14336872043760926</v>
      </c>
    </row>
    <row r="11" spans="1:13" s="3" customFormat="1" x14ac:dyDescent="0.2">
      <c r="A11" s="3">
        <v>95</v>
      </c>
      <c r="B11" s="3">
        <f t="shared" si="0"/>
        <v>35</v>
      </c>
      <c r="C11" s="2">
        <v>3.7000000000000002E-3</v>
      </c>
      <c r="D11" s="2">
        <f t="shared" si="1"/>
        <v>1.0037068534499816</v>
      </c>
      <c r="E11" s="2">
        <f t="shared" si="2"/>
        <v>0.3706853449981562</v>
      </c>
      <c r="F11" s="3">
        <v>16.62</v>
      </c>
      <c r="G11" s="3">
        <f t="shared" si="3"/>
        <v>6.1607904338693557E-2</v>
      </c>
      <c r="H11" s="1">
        <v>1.05506E-6</v>
      </c>
      <c r="I11" s="1">
        <v>1000000000000000</v>
      </c>
      <c r="J11" s="1">
        <f t="shared" si="4"/>
        <v>1055060000</v>
      </c>
      <c r="K11" s="1">
        <f t="shared" si="5"/>
        <v>65000035.551582024</v>
      </c>
      <c r="L11" s="1">
        <v>208099910</v>
      </c>
      <c r="M11" s="3">
        <f t="shared" si="6"/>
        <v>0.31235013773711878</v>
      </c>
    </row>
    <row r="12" spans="1:13" s="4" customFormat="1" x14ac:dyDescent="0.2">
      <c r="A12" s="7" t="s">
        <v>13</v>
      </c>
      <c r="J12" s="5"/>
      <c r="K12" s="5"/>
      <c r="M12" s="6"/>
    </row>
    <row r="13" spans="1:13" s="4" customFormat="1" x14ac:dyDescent="0.2">
      <c r="A13" s="7" t="s">
        <v>14</v>
      </c>
      <c r="B13" s="7" t="s">
        <v>15</v>
      </c>
      <c r="J13" s="5"/>
      <c r="K13" s="5"/>
      <c r="M13" s="6"/>
    </row>
    <row r="14" spans="1:13" s="4" customFormat="1" x14ac:dyDescent="0.2">
      <c r="A14" s="9">
        <v>-5</v>
      </c>
      <c r="B14" s="4">
        <v>1.36846E-2</v>
      </c>
      <c r="M14" s="6"/>
    </row>
    <row r="15" spans="1:13" s="4" customFormat="1" x14ac:dyDescent="0.2">
      <c r="A15" s="9">
        <v>-4</v>
      </c>
      <c r="B15" s="4">
        <v>1.21417E-2</v>
      </c>
      <c r="M15" s="6"/>
    </row>
    <row r="16" spans="1:13" s="4" customFormat="1" x14ac:dyDescent="0.2">
      <c r="A16" s="9">
        <v>-3</v>
      </c>
      <c r="B16" s="4">
        <v>1.06818E-2</v>
      </c>
      <c r="M16" s="6"/>
    </row>
    <row r="17" spans="1:13" s="4" customFormat="1" x14ac:dyDescent="0.2">
      <c r="A17" s="9">
        <v>-2</v>
      </c>
      <c r="B17" s="4">
        <v>9.3048000000000002E-3</v>
      </c>
      <c r="M17" s="6"/>
    </row>
    <row r="18" spans="1:13" s="4" customFormat="1" x14ac:dyDescent="0.2">
      <c r="A18" s="9">
        <v>-1</v>
      </c>
      <c r="B18" s="4">
        <v>8.0108000000000002E-3</v>
      </c>
      <c r="M18" s="6"/>
    </row>
    <row r="19" spans="1:13" s="4" customFormat="1" x14ac:dyDescent="0.2">
      <c r="A19" s="9">
        <v>0</v>
      </c>
      <c r="B19" s="4">
        <v>6.7996999999999997E-3</v>
      </c>
      <c r="M19" s="6"/>
    </row>
    <row r="20" spans="1:13" x14ac:dyDescent="0.2">
      <c r="A20" s="9">
        <v>1</v>
      </c>
      <c r="B20" s="4">
        <v>5.6715999999999997E-3</v>
      </c>
    </row>
    <row r="21" spans="1:13" x14ac:dyDescent="0.2">
      <c r="A21" s="9">
        <v>2</v>
      </c>
      <c r="B21" s="4">
        <v>4.6264000000000001E-3</v>
      </c>
    </row>
    <row r="22" spans="1:13" x14ac:dyDescent="0.2">
      <c r="A22" s="9">
        <v>3</v>
      </c>
      <c r="B22" s="4">
        <v>3.6641999999999998E-3</v>
      </c>
    </row>
    <row r="23" spans="1:13" x14ac:dyDescent="0.2">
      <c r="A23" s="9">
        <v>4</v>
      </c>
      <c r="B23" s="4">
        <v>2.7850000000000001E-3</v>
      </c>
    </row>
    <row r="24" spans="1:13" x14ac:dyDescent="0.2">
      <c r="A24" s="9">
        <v>5</v>
      </c>
      <c r="B24" s="4">
        <v>1.9888000000000002E-3</v>
      </c>
    </row>
    <row r="25" spans="1:13" x14ac:dyDescent="0.2">
      <c r="A25" s="9">
        <v>6</v>
      </c>
      <c r="B25" s="4">
        <v>1.2754000000000001E-3</v>
      </c>
    </row>
    <row r="26" spans="1:13" x14ac:dyDescent="0.2">
      <c r="A26" s="9">
        <v>7</v>
      </c>
      <c r="B26" s="4">
        <v>6.4510000000000001E-4</v>
      </c>
    </row>
    <row r="27" spans="1:13" x14ac:dyDescent="0.2">
      <c r="A27" s="9">
        <v>8</v>
      </c>
      <c r="B27" s="4">
        <v>9.7700000000000003E-5</v>
      </c>
    </row>
    <row r="28" spans="1:13" x14ac:dyDescent="0.2">
      <c r="A28" s="9">
        <v>9</v>
      </c>
      <c r="B28" s="4">
        <v>-3.6670000000000002E-4</v>
      </c>
    </row>
    <row r="29" spans="1:13" x14ac:dyDescent="0.2">
      <c r="A29" s="9">
        <v>10</v>
      </c>
      <c r="B29" s="4">
        <v>-7.4819999999999997E-4</v>
      </c>
    </row>
    <row r="30" spans="1:13" x14ac:dyDescent="0.2">
      <c r="A30" s="9">
        <v>11</v>
      </c>
      <c r="B30" s="4">
        <v>-1.0467E-3</v>
      </c>
    </row>
    <row r="31" spans="1:13" x14ac:dyDescent="0.2">
      <c r="A31" s="9">
        <v>12</v>
      </c>
      <c r="B31" s="4">
        <v>-1.2622E-3</v>
      </c>
    </row>
    <row r="32" spans="1:13" x14ac:dyDescent="0.2">
      <c r="A32" s="9">
        <v>13</v>
      </c>
      <c r="B32" s="4">
        <v>-1.3948000000000001E-3</v>
      </c>
    </row>
    <row r="33" spans="1:2" x14ac:dyDescent="0.2">
      <c r="A33" s="9">
        <v>14</v>
      </c>
      <c r="B33" s="4">
        <v>-1.4444E-3</v>
      </c>
    </row>
    <row r="34" spans="1:2" x14ac:dyDescent="0.2">
      <c r="A34" s="9">
        <v>15</v>
      </c>
      <c r="B34" s="4">
        <v>-1.4111E-3</v>
      </c>
    </row>
    <row r="35" spans="1:2" x14ac:dyDescent="0.2">
      <c r="A35" s="9">
        <v>16</v>
      </c>
      <c r="B35" s="4">
        <v>-1.2948E-3</v>
      </c>
    </row>
    <row r="36" spans="1:2" x14ac:dyDescent="0.2">
      <c r="A36" s="9">
        <v>17</v>
      </c>
      <c r="B36" s="4">
        <v>-1.0954999999999999E-3</v>
      </c>
    </row>
    <row r="37" spans="1:2" x14ac:dyDescent="0.2">
      <c r="A37" s="9">
        <v>18</v>
      </c>
      <c r="B37" s="4">
        <v>-8.1329999999999998E-4</v>
      </c>
    </row>
    <row r="38" spans="1:2" x14ac:dyDescent="0.2">
      <c r="A38" s="9">
        <v>19</v>
      </c>
      <c r="B38" s="4">
        <v>-4.481E-4</v>
      </c>
    </row>
    <row r="39" spans="1:2" x14ac:dyDescent="0.2">
      <c r="A39" s="9">
        <v>20</v>
      </c>
      <c r="B39" s="4">
        <v>0</v>
      </c>
    </row>
    <row r="40" spans="1:2" x14ac:dyDescent="0.2">
      <c r="A40" s="9">
        <v>21</v>
      </c>
      <c r="B40" s="4">
        <v>5.3109999999999995E-4</v>
      </c>
    </row>
    <row r="41" spans="1:2" x14ac:dyDescent="0.2">
      <c r="A41" s="9">
        <v>22</v>
      </c>
      <c r="B41" s="4">
        <v>1.1452000000000001E-3</v>
      </c>
    </row>
    <row r="42" spans="1:2" x14ac:dyDescent="0.2">
      <c r="A42" s="9">
        <v>23</v>
      </c>
      <c r="B42" s="4">
        <v>1.8422E-3</v>
      </c>
    </row>
    <row r="43" spans="1:2" x14ac:dyDescent="0.2">
      <c r="A43" s="9">
        <v>24</v>
      </c>
      <c r="B43" s="4">
        <v>2.6221999999999999E-3</v>
      </c>
    </row>
    <row r="44" spans="1:2" x14ac:dyDescent="0.2">
      <c r="A44" s="9">
        <v>25</v>
      </c>
      <c r="B44" s="4">
        <v>3.4851000000000001E-3</v>
      </c>
    </row>
    <row r="45" spans="1:2" x14ac:dyDescent="0.2">
      <c r="A45" s="9">
        <v>26</v>
      </c>
      <c r="B45" s="4">
        <v>4.431E-3</v>
      </c>
    </row>
    <row r="46" spans="1:2" x14ac:dyDescent="0.2">
      <c r="A46" s="9">
        <v>27</v>
      </c>
      <c r="B46" s="4">
        <v>5.4599000000000002E-3</v>
      </c>
    </row>
    <row r="47" spans="1:2" x14ac:dyDescent="0.2">
      <c r="A47" s="9">
        <v>28</v>
      </c>
      <c r="B47" s="4">
        <v>6.5716999999999998E-3</v>
      </c>
    </row>
    <row r="48" spans="1:2" x14ac:dyDescent="0.2">
      <c r="A48" s="9">
        <v>29</v>
      </c>
      <c r="B48" s="4">
        <v>7.7665E-3</v>
      </c>
    </row>
    <row r="49" spans="1:2" x14ac:dyDescent="0.2">
      <c r="A49" s="9">
        <v>30</v>
      </c>
      <c r="B49" s="4">
        <v>9.0442000000000005E-3</v>
      </c>
    </row>
    <row r="50" spans="1:2" x14ac:dyDescent="0.2">
      <c r="A50" s="9">
        <v>31</v>
      </c>
      <c r="B50" s="4">
        <v>1.04049E-2</v>
      </c>
    </row>
    <row r="51" spans="1:2" x14ac:dyDescent="0.2">
      <c r="A51" s="9">
        <v>32</v>
      </c>
      <c r="B51" s="4">
        <v>1.1848600000000001E-2</v>
      </c>
    </row>
    <row r="52" spans="1:2" x14ac:dyDescent="0.2">
      <c r="A52" s="9">
        <v>33</v>
      </c>
      <c r="B52" s="4">
        <v>1.33752E-2</v>
      </c>
    </row>
    <row r="53" spans="1:2" x14ac:dyDescent="0.2">
      <c r="A53" s="9">
        <v>34</v>
      </c>
      <c r="B53" s="4">
        <v>1.49848E-2</v>
      </c>
    </row>
    <row r="54" spans="1:2" x14ac:dyDescent="0.2">
      <c r="A54" s="9">
        <v>35</v>
      </c>
      <c r="B54" s="4">
        <v>1.6677299999999999E-2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Ruixue Li</dc:creator>
  <cp:lastModifiedBy>Ruixue Li</cp:lastModifiedBy>
  <dcterms:created xsi:type="dcterms:W3CDTF">2020-12-15T13:48:04Z</dcterms:created>
  <dcterms:modified xsi:type="dcterms:W3CDTF">2020-12-15T19:36:55Z</dcterms:modified>
</cp:coreProperties>
</file>