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aleh/Desktop/"/>
    </mc:Choice>
  </mc:AlternateContent>
  <bookViews>
    <workbookView xWindow="0" yWindow="1900" windowWidth="23640" windowHeight="13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5" i="1" l="1"/>
  <c r="G77" i="1"/>
  <c r="F77" i="1"/>
  <c r="E77" i="1"/>
  <c r="C77" i="1"/>
  <c r="D77" i="1"/>
  <c r="B77" i="1"/>
  <c r="K29" i="1"/>
  <c r="K30" i="1"/>
  <c r="K31" i="1"/>
  <c r="K32" i="1"/>
  <c r="K33" i="1"/>
  <c r="K28" i="1"/>
</calcChain>
</file>

<file path=xl/sharedStrings.xml><?xml version="1.0" encoding="utf-8"?>
<sst xmlns="http://schemas.openxmlformats.org/spreadsheetml/2006/main" count="142" uniqueCount="115">
  <si>
    <t>08221</t>
  </si>
  <si>
    <t>Heidelberg, Stadtkreis</t>
  </si>
  <si>
    <t>Jahr
Kreise und kreisfreie Städte</t>
  </si>
  <si>
    <t>Energieverbrauch (einschl. nichtenergetischem V.)</t>
  </si>
  <si>
    <t>Energieträger</t>
  </si>
  <si>
    <t>insgesamt</t>
  </si>
  <si>
    <t>Kohle</t>
  </si>
  <si>
    <t>Heizöl</t>
  </si>
  <si>
    <t>Erdgas</t>
  </si>
  <si>
    <t>Erneuerbare Energien</t>
  </si>
  <si>
    <t>Strom</t>
  </si>
  <si>
    <t>Wärme</t>
  </si>
  <si>
    <t>Sonstige Energieträger</t>
  </si>
  <si>
    <t>Tsd. MJ</t>
  </si>
  <si>
    <t>2017</t>
  </si>
  <si>
    <t>PKW je 1000 einwohner</t>
  </si>
  <si>
    <t>2018</t>
  </si>
  <si>
    <t>Sonstige</t>
  </si>
  <si>
    <t>Wärme aus EEQ</t>
  </si>
  <si>
    <t>Kraftstoffe</t>
  </si>
  <si>
    <t>Fernwärme</t>
  </si>
  <si>
    <t>1.736.092</t>
  </si>
  <si>
    <t>1.364.069</t>
  </si>
  <si>
    <t>1.720.549</t>
  </si>
  <si>
    <t>1.395.894</t>
  </si>
  <si>
    <t>1.744.797</t>
  </si>
  <si>
    <t>1.374.711</t>
  </si>
  <si>
    <t>1.670.186</t>
  </si>
  <si>
    <t>1.377.371</t>
  </si>
  <si>
    <t>1.517.855</t>
  </si>
  <si>
    <t>1.393.523</t>
  </si>
  <si>
    <t>1.473.601</t>
  </si>
  <si>
    <t>1.414.773</t>
  </si>
  <si>
    <r>
      <t>CO</t>
    </r>
    <r>
      <rPr>
        <sz val="18"/>
        <color rgb="FF333333"/>
        <rFont val="Helvetica Neue"/>
        <family val="2"/>
      </rPr>
      <t>2</t>
    </r>
    <r>
      <rPr>
        <sz val="24"/>
        <color rgb="FF333333"/>
        <rFont val="Helvetica Neue"/>
        <family val="2"/>
      </rPr>
      <t>-Emissionen in Rhein-Neckar-Kreis nach Energieträgern </t>
    </r>
  </si>
  <si>
    <r>
      <t>in t CO</t>
    </r>
    <r>
      <rPr>
        <sz val="18"/>
        <color rgb="FF333333"/>
        <rFont val="Helvetica Neue"/>
        <family val="2"/>
      </rPr>
      <t>2 äq.</t>
    </r>
  </si>
  <si>
    <t>Verarbeitendes Gewerbe</t>
  </si>
  <si>
    <t>Gewerbe und Sonstiges</t>
  </si>
  <si>
    <t>Private Haushalte</t>
  </si>
  <si>
    <t>Kreiseigene Liegenschaften</t>
  </si>
  <si>
    <t>Verkehr und Transport</t>
  </si>
  <si>
    <t>Kommunale Liegenschaften</t>
  </si>
  <si>
    <t>3.291.207</t>
  </si>
  <si>
    <t>1.642.307</t>
  </si>
  <si>
    <t>4.908.143</t>
  </si>
  <si>
    <t>4.456.659</t>
  </si>
  <si>
    <t>Endenergieverbrauch in Rhein-Neckar-Kreis nach Sektoren </t>
  </si>
  <si>
    <t>in MWh</t>
  </si>
  <si>
    <t>3.347.784</t>
  </si>
  <si>
    <t>1.438.475</t>
  </si>
  <si>
    <t>4.466.817</t>
  </si>
  <si>
    <t>4.551.225</t>
  </si>
  <si>
    <t>3.273.957</t>
  </si>
  <si>
    <t>1.526.309</t>
  </si>
  <si>
    <t>4.591.801</t>
  </si>
  <si>
    <t>4.482.617</t>
  </si>
  <si>
    <t>3.254.988</t>
  </si>
  <si>
    <t>1.558.580</t>
  </si>
  <si>
    <t>4.681.458</t>
  </si>
  <si>
    <t>4.471.792</t>
  </si>
  <si>
    <t>3.142.844</t>
  </si>
  <si>
    <t>1.140.238</t>
  </si>
  <si>
    <t>4.234.022</t>
  </si>
  <si>
    <t>4.522.855</t>
  </si>
  <si>
    <t>3.244.135</t>
  </si>
  <si>
    <t>1.340.622</t>
  </si>
  <si>
    <t>4.511.203</t>
  </si>
  <si>
    <t>4.539.072</t>
  </si>
  <si>
    <t>Endenergieverbrauch in Rhein-Neckar-Kreis nach Energieträgern </t>
  </si>
  <si>
    <t>2.827.519</t>
  </si>
  <si>
    <t>2.947.924</t>
  </si>
  <si>
    <t>4.400.102</t>
  </si>
  <si>
    <t>2.701.547</t>
  </si>
  <si>
    <t>2.718.087</t>
  </si>
  <si>
    <t>2.705.955</t>
  </si>
  <si>
    <t>4.494.748</t>
  </si>
  <si>
    <t>2.434.858</t>
  </si>
  <si>
    <t>2.705.112</t>
  </si>
  <si>
    <t>2.851.783</t>
  </si>
  <si>
    <t>4.426.206</t>
  </si>
  <si>
    <t>2.478.639</t>
  </si>
  <si>
    <t>2.638.524</t>
  </si>
  <si>
    <t>2.959.233</t>
  </si>
  <si>
    <t>4.415.419</t>
  </si>
  <si>
    <t>2.457.122</t>
  </si>
  <si>
    <t>2.448.153</t>
  </si>
  <si>
    <t>2.608.087</t>
  </si>
  <si>
    <t>4.466.703</t>
  </si>
  <si>
    <t>2.261.071</t>
  </si>
  <si>
    <t>2.455.233</t>
  </si>
  <si>
    <t>2.945.016</t>
  </si>
  <si>
    <t>4.483.023</t>
  </si>
  <si>
    <t>2.376.729</t>
  </si>
  <si>
    <t>manufacturing</t>
  </si>
  <si>
    <t xml:space="preserve">Commercial and other
</t>
  </si>
  <si>
    <t xml:space="preserve">Private housholds
</t>
  </si>
  <si>
    <t xml:space="preserve">County owned real estate
</t>
  </si>
  <si>
    <t>Transport</t>
  </si>
  <si>
    <t xml:space="preserve">Municipal real estate
</t>
  </si>
  <si>
    <t>Energie Effizienz Quartiere</t>
  </si>
  <si>
    <r>
      <t>CO</t>
    </r>
    <r>
      <rPr>
        <sz val="18"/>
        <color rgb="FF333333"/>
        <rFont val="Helvetica Neue"/>
        <family val="2"/>
      </rPr>
      <t>2</t>
    </r>
    <r>
      <rPr>
        <sz val="24"/>
        <color rgb="FF333333"/>
        <rFont val="Helvetica Neue"/>
        <family val="2"/>
      </rPr>
      <t>-Emissionen in Rhein-Neckar-Kreis nach Sektoren </t>
    </r>
  </si>
  <si>
    <t>1.214.084</t>
  </si>
  <si>
    <t>1.665.463</t>
  </si>
  <si>
    <t>1.398.795</t>
  </si>
  <si>
    <t>1.298.681</t>
  </si>
  <si>
    <t>1.560.880</t>
  </si>
  <si>
    <t>1.431.644</t>
  </si>
  <si>
    <t>1.253.394</t>
  </si>
  <si>
    <t>1.598.745</t>
  </si>
  <si>
    <t>1.411.096</t>
  </si>
  <si>
    <t>1.174.292</t>
  </si>
  <si>
    <t>1.596.982</t>
  </si>
  <si>
    <t>1.413.055</t>
  </si>
  <si>
    <t>1.140.527</t>
  </si>
  <si>
    <t>1.458.029</t>
  </si>
  <si>
    <t>1.428.338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</si>
</sst>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rgb="FF333333"/>
      <name val="Helvetica Neue"/>
      <family val="2"/>
    </font>
    <font>
      <sz val="18"/>
      <color rgb="FF333333"/>
      <name val="Helvetica Neue"/>
      <family val="2"/>
    </font>
    <font>
      <b/>
      <sz val="10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1" fillId="0" borderId="0" xfId="0" applyFont="1" applyAlignment="1">
      <alignment horizontal="left" vertical="top"/>
    </xf>
    <xf numFmtId="0" fontId="1" fillId="0" borderId="6" xfId="0" applyNumberFormat="1" applyFont="1" applyFill="1" applyBorder="1" applyAlignment="1">
      <alignment horizontal="left" vertical="top" wrapText="1"/>
    </xf>
    <xf numFmtId="0" fontId="1" fillId="0" borderId="7" xfId="0" applyNumberFormat="1" applyFont="1" applyFill="1" applyBorder="1" applyAlignment="1">
      <alignment horizontal="left" vertical="top" wrapText="1"/>
    </xf>
    <xf numFmtId="0" fontId="1" fillId="0" borderId="9" xfId="0" applyNumberFormat="1" applyFont="1" applyFill="1" applyBorder="1" applyAlignment="1">
      <alignment horizontal="left" vertical="top" wrapText="1"/>
    </xf>
    <xf numFmtId="0" fontId="1" fillId="0" borderId="10" xfId="0" applyNumberFormat="1" applyFont="1" applyFill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1" fillId="0" borderId="2" xfId="0" applyNumberFormat="1" applyFont="1" applyFill="1" applyBorder="1" applyAlignment="1">
      <alignment horizontal="left" vertical="top" wrapText="1"/>
    </xf>
    <xf numFmtId="0" fontId="1" fillId="0" borderId="3" xfId="0" applyNumberFormat="1" applyFont="1" applyFill="1" applyBorder="1" applyAlignment="1">
      <alignment horizontal="left" vertical="top" wrapText="1"/>
    </xf>
    <xf numFmtId="0" fontId="1" fillId="0" borderId="5" xfId="0" applyNumberFormat="1" applyFont="1" applyFill="1" applyBorder="1" applyAlignment="1">
      <alignment horizontal="left" vertical="top" wrapText="1"/>
    </xf>
    <xf numFmtId="0" fontId="1" fillId="0" borderId="6" xfId="0" applyNumberFormat="1" applyFont="1" applyFill="1" applyBorder="1" applyAlignment="1">
      <alignment horizontal="left" vertical="top" wrapText="1"/>
    </xf>
    <xf numFmtId="0" fontId="1" fillId="0" borderId="8" xfId="0" applyNumberFormat="1" applyFont="1" applyFill="1" applyBorder="1" applyAlignment="1">
      <alignment horizontal="left" vertical="top" wrapText="1"/>
    </xf>
    <xf numFmtId="0" fontId="1" fillId="0" borderId="9" xfId="0" applyNumberFormat="1" applyFont="1" applyFill="1" applyBorder="1" applyAlignment="1">
      <alignment horizontal="left" vertical="top" wrapText="1"/>
    </xf>
    <xf numFmtId="0" fontId="1" fillId="0" borderId="4" xfId="0" applyNumberFormat="1" applyFont="1" applyFill="1" applyBorder="1" applyAlignment="1">
      <alignment horizontal="left" vertical="top" wrapText="1"/>
    </xf>
    <xf numFmtId="0" fontId="1" fillId="0" borderId="7" xfId="0" applyNumberFormat="1" applyFont="1" applyFill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topLeftCell="A63" zoomScale="85" zoomScaleNormal="85" workbookViewId="0">
      <selection activeCell="C90" sqref="C90"/>
    </sheetView>
  </sheetViews>
  <sheetFormatPr baseColWidth="10" defaultRowHeight="16" x14ac:dyDescent="0.2"/>
  <cols>
    <col min="1" max="1" width="10.83203125" style="10"/>
    <col min="2" max="2" width="29.6640625" style="10" bestFit="1" customWidth="1"/>
    <col min="3" max="3" width="28.5" style="10" bestFit="1" customWidth="1"/>
    <col min="4" max="4" width="21.6640625" style="10" bestFit="1" customWidth="1"/>
    <col min="5" max="5" width="33" style="10" bestFit="1" customWidth="1"/>
    <col min="6" max="6" width="27" style="10" bestFit="1" customWidth="1"/>
    <col min="7" max="7" width="33.33203125" style="10" bestFit="1" customWidth="1"/>
    <col min="8" max="8" width="17.5" style="10" customWidth="1"/>
    <col min="9" max="9" width="20.83203125" style="10" customWidth="1"/>
    <col min="10" max="16384" width="10.83203125" style="10"/>
  </cols>
  <sheetData>
    <row r="1" spans="1:14" s="4" customFormat="1" ht="13" x14ac:dyDescent="0.2">
      <c r="B1" s="18" t="s">
        <v>2</v>
      </c>
      <c r="C1" s="19"/>
      <c r="D1" s="19" t="s">
        <v>3</v>
      </c>
      <c r="E1" s="19"/>
      <c r="F1" s="19"/>
      <c r="G1" s="19"/>
      <c r="H1" s="19"/>
      <c r="I1" s="19"/>
      <c r="J1" s="19"/>
      <c r="K1" s="24"/>
    </row>
    <row r="2" spans="1:14" s="4" customFormat="1" ht="13" x14ac:dyDescent="0.2">
      <c r="B2" s="20"/>
      <c r="C2" s="21"/>
      <c r="D2" s="21" t="s">
        <v>4</v>
      </c>
      <c r="E2" s="21"/>
      <c r="F2" s="21"/>
      <c r="G2" s="21"/>
      <c r="H2" s="21"/>
      <c r="I2" s="21"/>
      <c r="J2" s="21"/>
      <c r="K2" s="25"/>
    </row>
    <row r="3" spans="1:14" s="4" customFormat="1" ht="25.5" customHeight="1" x14ac:dyDescent="0.2">
      <c r="B3" s="20"/>
      <c r="C3" s="21"/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6" t="s">
        <v>12</v>
      </c>
      <c r="N3" s="4" t="s">
        <v>15</v>
      </c>
    </row>
    <row r="4" spans="1:14" s="4" customFormat="1" ht="14" thickBot="1" x14ac:dyDescent="0.25">
      <c r="B4" s="22"/>
      <c r="C4" s="23"/>
      <c r="D4" s="7" t="s">
        <v>13</v>
      </c>
      <c r="E4" s="7" t="s">
        <v>13</v>
      </c>
      <c r="F4" s="7" t="s">
        <v>13</v>
      </c>
      <c r="G4" s="7" t="s">
        <v>13</v>
      </c>
      <c r="H4" s="7" t="s">
        <v>13</v>
      </c>
      <c r="I4" s="7" t="s">
        <v>13</v>
      </c>
      <c r="J4" s="7" t="s">
        <v>13</v>
      </c>
      <c r="K4" s="8" t="s">
        <v>13</v>
      </c>
    </row>
    <row r="5" spans="1:14" s="4" customFormat="1" ht="33.75" customHeight="1" x14ac:dyDescent="0.2">
      <c r="B5" s="26" t="s">
        <v>14</v>
      </c>
      <c r="C5" s="27"/>
      <c r="D5" s="28"/>
      <c r="E5" s="28"/>
      <c r="F5" s="27"/>
      <c r="G5" s="28"/>
      <c r="H5" s="28"/>
      <c r="I5" s="28"/>
      <c r="J5" s="28"/>
      <c r="K5" s="28"/>
    </row>
    <row r="6" spans="1:14" s="4" customFormat="1" ht="33.75" customHeight="1" x14ac:dyDescent="0.2">
      <c r="B6" s="9" t="s">
        <v>16</v>
      </c>
      <c r="D6" s="10"/>
      <c r="E6" s="10"/>
      <c r="G6" s="10"/>
      <c r="H6" s="10"/>
      <c r="I6" s="10"/>
      <c r="J6" s="10"/>
      <c r="K6" s="10"/>
      <c r="N6" s="4">
        <v>373.5</v>
      </c>
    </row>
    <row r="7" spans="1:14" s="4" customFormat="1" ht="13" x14ac:dyDescent="0.2">
      <c r="A7" s="11" t="s">
        <v>0</v>
      </c>
      <c r="B7" s="4">
        <v>2017</v>
      </c>
      <c r="C7" s="12" t="s">
        <v>1</v>
      </c>
      <c r="D7" s="4">
        <v>763729</v>
      </c>
      <c r="E7" s="4">
        <v>0</v>
      </c>
      <c r="F7" s="4">
        <v>0</v>
      </c>
      <c r="G7" s="4">
        <v>117383</v>
      </c>
      <c r="H7" s="4">
        <v>0</v>
      </c>
      <c r="I7" s="4">
        <v>445693</v>
      </c>
      <c r="J7" s="4">
        <v>0</v>
      </c>
      <c r="K7" s="4">
        <v>0</v>
      </c>
    </row>
    <row r="8" spans="1:14" x14ac:dyDescent="0.2">
      <c r="B8" s="10">
        <v>2016</v>
      </c>
      <c r="D8" s="4">
        <v>801193</v>
      </c>
      <c r="E8" s="4">
        <v>0</v>
      </c>
      <c r="F8" s="4">
        <v>50126</v>
      </c>
      <c r="G8" s="4">
        <v>113636</v>
      </c>
      <c r="H8" s="4">
        <v>0</v>
      </c>
      <c r="I8" s="4">
        <v>450728</v>
      </c>
      <c r="J8" s="4">
        <v>166687</v>
      </c>
      <c r="K8" s="4">
        <v>0</v>
      </c>
    </row>
    <row r="9" spans="1:14" x14ac:dyDescent="0.2">
      <c r="B9" s="10">
        <v>2015</v>
      </c>
      <c r="D9" s="4">
        <v>778448</v>
      </c>
      <c r="E9" s="4">
        <v>0</v>
      </c>
      <c r="F9" s="4">
        <v>44801</v>
      </c>
      <c r="G9" s="4">
        <v>113971</v>
      </c>
      <c r="H9" s="4">
        <v>0</v>
      </c>
      <c r="I9" s="4">
        <v>444850</v>
      </c>
      <c r="J9" s="4">
        <v>152059</v>
      </c>
      <c r="K9" s="4">
        <v>0</v>
      </c>
    </row>
    <row r="10" spans="1:14" x14ac:dyDescent="0.2">
      <c r="B10" s="10">
        <v>2014</v>
      </c>
      <c r="D10" s="4">
        <v>774567</v>
      </c>
      <c r="E10" s="4">
        <v>0</v>
      </c>
      <c r="F10" s="4">
        <v>42259</v>
      </c>
      <c r="G10" s="4">
        <v>112991</v>
      </c>
      <c r="H10" s="4">
        <v>0</v>
      </c>
      <c r="I10" s="4">
        <v>452403</v>
      </c>
      <c r="J10" s="4">
        <v>140826</v>
      </c>
      <c r="K10" s="4">
        <v>0</v>
      </c>
    </row>
    <row r="11" spans="1:14" x14ac:dyDescent="0.2">
      <c r="B11" s="10">
        <v>2013</v>
      </c>
      <c r="D11" s="4">
        <v>856853</v>
      </c>
      <c r="E11" s="4">
        <v>0</v>
      </c>
      <c r="F11" s="4">
        <v>43549</v>
      </c>
      <c r="G11" s="4">
        <v>120361</v>
      </c>
      <c r="H11" s="4">
        <v>0</v>
      </c>
      <c r="I11" s="4">
        <v>474646</v>
      </c>
      <c r="J11" s="4">
        <v>0</v>
      </c>
      <c r="K11" s="4">
        <v>0</v>
      </c>
    </row>
    <row r="12" spans="1:14" x14ac:dyDescent="0.2">
      <c r="B12" s="10">
        <v>2012</v>
      </c>
      <c r="D12" s="4">
        <v>849577</v>
      </c>
      <c r="E12" s="4">
        <v>0</v>
      </c>
      <c r="F12" s="4">
        <v>45337</v>
      </c>
      <c r="G12" s="4">
        <v>116231</v>
      </c>
      <c r="H12" s="4">
        <v>0</v>
      </c>
      <c r="I12" s="4">
        <v>478634</v>
      </c>
      <c r="J12" s="4">
        <v>177487</v>
      </c>
      <c r="K12" s="4">
        <v>0</v>
      </c>
    </row>
    <row r="13" spans="1:14" x14ac:dyDescent="0.2">
      <c r="B13" s="10">
        <v>2011</v>
      </c>
      <c r="D13" s="4">
        <v>860527</v>
      </c>
      <c r="E13" s="4">
        <v>0</v>
      </c>
      <c r="F13" s="4">
        <v>38348</v>
      </c>
      <c r="G13" s="4">
        <v>118350</v>
      </c>
      <c r="H13" s="4">
        <v>0</v>
      </c>
      <c r="I13" s="4">
        <v>492552</v>
      </c>
      <c r="J13" s="4">
        <v>0</v>
      </c>
      <c r="K13" s="4">
        <v>0</v>
      </c>
    </row>
    <row r="14" spans="1:14" x14ac:dyDescent="0.2">
      <c r="B14" s="10">
        <v>2010</v>
      </c>
      <c r="D14" s="4">
        <v>901106</v>
      </c>
      <c r="E14" s="4">
        <v>0</v>
      </c>
      <c r="F14" s="4">
        <v>57435</v>
      </c>
      <c r="G14" s="4">
        <v>123837</v>
      </c>
      <c r="H14" s="4">
        <v>0</v>
      </c>
      <c r="I14" s="4">
        <v>505664</v>
      </c>
      <c r="J14" s="4">
        <v>0</v>
      </c>
      <c r="K14" s="4">
        <v>0</v>
      </c>
    </row>
    <row r="15" spans="1:14" x14ac:dyDescent="0.2">
      <c r="B15" s="10">
        <v>2009</v>
      </c>
      <c r="D15" s="4">
        <v>807967</v>
      </c>
      <c r="E15" s="4">
        <v>0</v>
      </c>
      <c r="F15" s="4">
        <v>40874</v>
      </c>
      <c r="G15" s="4">
        <v>103878</v>
      </c>
      <c r="H15" s="4">
        <v>0</v>
      </c>
      <c r="I15" s="4">
        <v>444394</v>
      </c>
      <c r="J15" s="4">
        <v>189824</v>
      </c>
      <c r="K15" s="4">
        <v>0</v>
      </c>
    </row>
    <row r="16" spans="1:14" x14ac:dyDescent="0.2">
      <c r="B16" s="10">
        <v>2008</v>
      </c>
      <c r="D16" s="4">
        <v>845072</v>
      </c>
      <c r="E16" s="4">
        <v>0</v>
      </c>
      <c r="F16" s="4">
        <v>43160</v>
      </c>
      <c r="G16" s="4">
        <v>101537</v>
      </c>
      <c r="H16" s="4">
        <v>0</v>
      </c>
      <c r="I16" s="4">
        <v>498015</v>
      </c>
      <c r="J16" s="4">
        <v>0</v>
      </c>
      <c r="K16" s="4">
        <v>0</v>
      </c>
    </row>
    <row r="17" spans="1:11" x14ac:dyDescent="0.2">
      <c r="B17" s="10">
        <v>2007</v>
      </c>
      <c r="D17" s="4">
        <v>1041718</v>
      </c>
      <c r="E17" s="4">
        <v>0</v>
      </c>
      <c r="F17" s="4">
        <v>53458</v>
      </c>
      <c r="G17" s="4">
        <v>146923</v>
      </c>
      <c r="H17" s="4">
        <v>0</v>
      </c>
      <c r="I17" s="4">
        <v>563411</v>
      </c>
      <c r="J17" s="4">
        <v>0</v>
      </c>
      <c r="K17" s="4">
        <v>0</v>
      </c>
    </row>
    <row r="18" spans="1:11" x14ac:dyDescent="0.2">
      <c r="B18" s="10">
        <v>2006</v>
      </c>
      <c r="D18" s="4">
        <v>1032330</v>
      </c>
      <c r="E18" s="4">
        <v>0</v>
      </c>
      <c r="F18" s="4">
        <v>77971</v>
      </c>
      <c r="G18" s="4">
        <v>152737</v>
      </c>
      <c r="H18" s="4">
        <v>0</v>
      </c>
      <c r="I18" s="4">
        <v>563546</v>
      </c>
      <c r="J18" s="4">
        <v>137568</v>
      </c>
      <c r="K18" s="4">
        <v>0</v>
      </c>
    </row>
    <row r="19" spans="1:11" x14ac:dyDescent="0.2">
      <c r="B19" s="10">
        <v>2005</v>
      </c>
      <c r="D19" s="4">
        <v>700460</v>
      </c>
      <c r="E19" s="4">
        <v>0</v>
      </c>
      <c r="F19" s="4">
        <v>58715</v>
      </c>
      <c r="G19" s="4">
        <v>132406</v>
      </c>
      <c r="H19" s="4">
        <v>0</v>
      </c>
      <c r="I19" s="4">
        <v>422398</v>
      </c>
      <c r="J19" s="4">
        <v>69245</v>
      </c>
      <c r="K19" s="4">
        <v>0</v>
      </c>
    </row>
    <row r="20" spans="1:11" x14ac:dyDescent="0.2">
      <c r="B20" s="10">
        <v>2004</v>
      </c>
      <c r="D20" s="4">
        <v>722906</v>
      </c>
      <c r="E20" s="4">
        <v>0</v>
      </c>
      <c r="F20" s="4">
        <v>0</v>
      </c>
      <c r="G20" s="4">
        <v>132148</v>
      </c>
      <c r="H20" s="4">
        <v>0</v>
      </c>
      <c r="I20" s="4">
        <v>425810</v>
      </c>
      <c r="J20" s="4">
        <v>72837</v>
      </c>
      <c r="K20" s="4">
        <v>0</v>
      </c>
    </row>
    <row r="21" spans="1:11" x14ac:dyDescent="0.2">
      <c r="B21" s="10">
        <v>2003</v>
      </c>
      <c r="D21" s="4">
        <v>710274</v>
      </c>
      <c r="E21" s="4">
        <v>0</v>
      </c>
      <c r="F21" s="4">
        <v>75859</v>
      </c>
      <c r="G21" s="4">
        <v>130607</v>
      </c>
      <c r="H21" s="4">
        <v>0</v>
      </c>
      <c r="I21" s="4">
        <v>409419</v>
      </c>
      <c r="J21" s="4">
        <v>75942</v>
      </c>
      <c r="K21" s="4">
        <v>0</v>
      </c>
    </row>
    <row r="24" spans="1:11" ht="30" x14ac:dyDescent="0.2">
      <c r="A24" s="13" t="s">
        <v>33</v>
      </c>
    </row>
    <row r="25" spans="1:11" ht="30" x14ac:dyDescent="0.2">
      <c r="A25" s="13" t="s">
        <v>34</v>
      </c>
    </row>
    <row r="26" spans="1:11" ht="30" x14ac:dyDescent="0.2">
      <c r="A26" s="13"/>
      <c r="C26" s="10" t="s">
        <v>98</v>
      </c>
    </row>
    <row r="27" spans="1:11" ht="18" x14ac:dyDescent="0.2">
      <c r="B27" s="14" t="s">
        <v>17</v>
      </c>
      <c r="C27" s="14" t="s">
        <v>18</v>
      </c>
      <c r="D27" s="14" t="s">
        <v>6</v>
      </c>
      <c r="E27" s="14" t="s">
        <v>10</v>
      </c>
      <c r="F27" s="14" t="s">
        <v>8</v>
      </c>
      <c r="G27" s="14" t="s">
        <v>19</v>
      </c>
      <c r="H27" s="14" t="s">
        <v>20</v>
      </c>
      <c r="I27" s="14" t="s">
        <v>7</v>
      </c>
    </row>
    <row r="28" spans="1:11" ht="18" x14ac:dyDescent="0.2">
      <c r="A28" s="14">
        <v>2010</v>
      </c>
      <c r="B28" s="15">
        <v>170.39099999999999</v>
      </c>
      <c r="C28" s="15">
        <v>17.231000000000002</v>
      </c>
      <c r="D28" s="15">
        <v>22.067</v>
      </c>
      <c r="E28" s="15" t="s">
        <v>21</v>
      </c>
      <c r="F28" s="15">
        <v>736.86400000000003</v>
      </c>
      <c r="G28" s="15" t="s">
        <v>22</v>
      </c>
      <c r="H28" s="15">
        <v>70.301000000000002</v>
      </c>
      <c r="I28" s="15">
        <v>864.49300000000005</v>
      </c>
      <c r="K28" s="10">
        <f>SUM(B28:I28)</f>
        <v>1881.3470000000002</v>
      </c>
    </row>
    <row r="29" spans="1:11" ht="18" x14ac:dyDescent="0.2">
      <c r="A29" s="14">
        <v>2011</v>
      </c>
      <c r="B29" s="15">
        <v>115.883</v>
      </c>
      <c r="C29" s="15">
        <v>14.637</v>
      </c>
      <c r="D29" s="15">
        <v>164.626</v>
      </c>
      <c r="E29" s="15" t="s">
        <v>23</v>
      </c>
      <c r="F29" s="15">
        <v>676.48900000000003</v>
      </c>
      <c r="G29" s="15" t="s">
        <v>24</v>
      </c>
      <c r="H29" s="15">
        <v>66.442999999999998</v>
      </c>
      <c r="I29" s="15">
        <v>779.15499999999997</v>
      </c>
      <c r="K29" s="10">
        <f t="shared" ref="K29:K33" si="0">SUM(B29:I29)</f>
        <v>1817.2329999999999</v>
      </c>
    </row>
    <row r="30" spans="1:11" ht="18" x14ac:dyDescent="0.2">
      <c r="A30" s="14">
        <v>2012</v>
      </c>
      <c r="B30" s="15">
        <v>132.93799999999999</v>
      </c>
      <c r="C30" s="15">
        <v>16.123999999999999</v>
      </c>
      <c r="D30" s="15">
        <v>94.05</v>
      </c>
      <c r="E30" s="15" t="s">
        <v>25</v>
      </c>
      <c r="F30" s="15">
        <v>712.94500000000005</v>
      </c>
      <c r="G30" s="15" t="s">
        <v>26</v>
      </c>
      <c r="H30" s="15">
        <v>70.674000000000007</v>
      </c>
      <c r="I30" s="15">
        <v>793.16499999999996</v>
      </c>
      <c r="K30" s="10">
        <f t="shared" si="0"/>
        <v>1819.896</v>
      </c>
    </row>
    <row r="31" spans="1:11" ht="18" x14ac:dyDescent="0.2">
      <c r="A31" s="14">
        <v>2013</v>
      </c>
      <c r="B31" s="15">
        <v>192.417</v>
      </c>
      <c r="C31" s="15">
        <v>19.486999999999998</v>
      </c>
      <c r="D31" s="15">
        <v>3.028</v>
      </c>
      <c r="E31" s="15" t="s">
        <v>27</v>
      </c>
      <c r="F31" s="15">
        <v>739.80799999999999</v>
      </c>
      <c r="G31" s="15" t="s">
        <v>28</v>
      </c>
      <c r="H31" s="15">
        <v>69.522999999999996</v>
      </c>
      <c r="I31" s="15">
        <v>786.279</v>
      </c>
      <c r="K31" s="10">
        <f t="shared" si="0"/>
        <v>1810.5419999999999</v>
      </c>
    </row>
    <row r="32" spans="1:11" ht="18" x14ac:dyDescent="0.2">
      <c r="A32" s="14">
        <v>2014</v>
      </c>
      <c r="B32" s="15">
        <v>194.08600000000001</v>
      </c>
      <c r="C32" s="15">
        <v>14.593</v>
      </c>
      <c r="D32" s="15">
        <v>2.2730000000000001</v>
      </c>
      <c r="E32" s="15" t="s">
        <v>29</v>
      </c>
      <c r="F32" s="15">
        <v>652.02099999999996</v>
      </c>
      <c r="G32" s="15" t="s">
        <v>30</v>
      </c>
      <c r="H32" s="15">
        <v>53.25</v>
      </c>
      <c r="I32" s="15">
        <v>723.54300000000001</v>
      </c>
      <c r="K32" s="10">
        <f t="shared" si="0"/>
        <v>1639.7660000000001</v>
      </c>
    </row>
    <row r="33" spans="1:11" ht="18" x14ac:dyDescent="0.2">
      <c r="A33" s="14">
        <v>2015</v>
      </c>
      <c r="B33" s="15">
        <v>216.554</v>
      </c>
      <c r="C33" s="15">
        <v>15.260999999999999</v>
      </c>
      <c r="D33" s="15">
        <v>2.476</v>
      </c>
      <c r="E33" s="15" t="s">
        <v>31</v>
      </c>
      <c r="F33" s="15">
        <v>736.178</v>
      </c>
      <c r="G33" s="15" t="s">
        <v>32</v>
      </c>
      <c r="H33" s="15">
        <v>54.162999999999997</v>
      </c>
      <c r="I33" s="15">
        <v>760.47799999999995</v>
      </c>
      <c r="K33" s="10">
        <f t="shared" si="0"/>
        <v>1785.1100000000001</v>
      </c>
    </row>
    <row r="36" spans="1:11" ht="30" x14ac:dyDescent="0.3">
      <c r="A36" s="3"/>
    </row>
    <row r="37" spans="1:11" ht="30" x14ac:dyDescent="0.3">
      <c r="A37" s="3"/>
    </row>
    <row r="38" spans="1:11" ht="30" x14ac:dyDescent="0.3">
      <c r="A38" s="3"/>
    </row>
    <row r="40" spans="1:11" ht="30" x14ac:dyDescent="0.2">
      <c r="A40" s="13" t="s">
        <v>67</v>
      </c>
    </row>
    <row r="41" spans="1:11" ht="30" x14ac:dyDescent="0.2">
      <c r="A41" s="13" t="s">
        <v>46</v>
      </c>
    </row>
    <row r="43" spans="1:11" ht="18" x14ac:dyDescent="0.2">
      <c r="B43" s="14" t="s">
        <v>17</v>
      </c>
      <c r="C43" s="14" t="s">
        <v>18</v>
      </c>
      <c r="D43" s="14" t="s">
        <v>6</v>
      </c>
      <c r="E43" s="14" t="s">
        <v>10</v>
      </c>
      <c r="F43" s="14" t="s">
        <v>8</v>
      </c>
      <c r="G43" s="14" t="s">
        <v>19</v>
      </c>
      <c r="H43" s="14" t="s">
        <v>20</v>
      </c>
      <c r="I43" s="14" t="s">
        <v>7</v>
      </c>
    </row>
    <row r="44" spans="1:11" ht="18" x14ac:dyDescent="0.2">
      <c r="A44" s="14">
        <v>2010</v>
      </c>
      <c r="B44" s="15">
        <v>631.07899999999995</v>
      </c>
      <c r="C44" s="15">
        <v>566.59500000000003</v>
      </c>
      <c r="D44" s="15">
        <v>50.267000000000003</v>
      </c>
      <c r="E44" s="15" t="s">
        <v>68</v>
      </c>
      <c r="F44" s="15" t="s">
        <v>69</v>
      </c>
      <c r="G44" s="15" t="s">
        <v>70</v>
      </c>
      <c r="H44" s="15">
        <v>456.53500000000003</v>
      </c>
      <c r="I44" s="15" t="s">
        <v>71</v>
      </c>
    </row>
    <row r="45" spans="1:11" ht="18" x14ac:dyDescent="0.2">
      <c r="A45" s="14">
        <v>2011</v>
      </c>
      <c r="B45" s="15">
        <v>429.19499999999999</v>
      </c>
      <c r="C45" s="15">
        <v>472.58199999999999</v>
      </c>
      <c r="D45" s="15">
        <v>375.00299999999999</v>
      </c>
      <c r="E45" s="15" t="s">
        <v>72</v>
      </c>
      <c r="F45" s="15" t="s">
        <v>73</v>
      </c>
      <c r="G45" s="15" t="s">
        <v>74</v>
      </c>
      <c r="H45" s="15">
        <v>435.45699999999999</v>
      </c>
      <c r="I45" s="15" t="s">
        <v>75</v>
      </c>
    </row>
    <row r="46" spans="1:11" ht="18" x14ac:dyDescent="0.2">
      <c r="A46" s="14">
        <v>2012</v>
      </c>
      <c r="B46" s="15">
        <v>492.363</v>
      </c>
      <c r="C46" s="15">
        <v>517.24400000000003</v>
      </c>
      <c r="D46" s="15">
        <v>214.23699999999999</v>
      </c>
      <c r="E46" s="15" t="s">
        <v>76</v>
      </c>
      <c r="F46" s="15" t="s">
        <v>77</v>
      </c>
      <c r="G46" s="15" t="s">
        <v>78</v>
      </c>
      <c r="H46" s="15">
        <v>453.642</v>
      </c>
      <c r="I46" s="15" t="s">
        <v>79</v>
      </c>
    </row>
    <row r="47" spans="1:11" ht="18" x14ac:dyDescent="0.2">
      <c r="A47" s="14">
        <v>2013</v>
      </c>
      <c r="B47" s="15">
        <v>712.65599999999995</v>
      </c>
      <c r="C47" s="15">
        <v>612.23699999999997</v>
      </c>
      <c r="D47" s="15">
        <v>6.8970000000000002</v>
      </c>
      <c r="E47" s="15" t="s">
        <v>80</v>
      </c>
      <c r="F47" s="15" t="s">
        <v>81</v>
      </c>
      <c r="G47" s="15" t="s">
        <v>82</v>
      </c>
      <c r="H47" s="15">
        <v>436.06400000000002</v>
      </c>
      <c r="I47" s="15" t="s">
        <v>83</v>
      </c>
    </row>
    <row r="48" spans="1:11" ht="18" x14ac:dyDescent="0.2">
      <c r="A48" s="14">
        <v>2014</v>
      </c>
      <c r="B48" s="15">
        <v>718.83600000000001</v>
      </c>
      <c r="C48" s="15">
        <v>466.06200000000001</v>
      </c>
      <c r="D48" s="15">
        <v>5.1779999999999999</v>
      </c>
      <c r="E48" s="15" t="s">
        <v>84</v>
      </c>
      <c r="F48" s="15" t="s">
        <v>85</v>
      </c>
      <c r="G48" s="15" t="s">
        <v>86</v>
      </c>
      <c r="H48" s="15">
        <v>312.03199999999998</v>
      </c>
      <c r="I48" s="15" t="s">
        <v>87</v>
      </c>
    </row>
    <row r="49" spans="1:9" ht="18" x14ac:dyDescent="0.2">
      <c r="A49" s="14">
        <v>2015</v>
      </c>
      <c r="B49" s="15">
        <v>802.05100000000004</v>
      </c>
      <c r="C49" s="15">
        <v>493.35199999999998</v>
      </c>
      <c r="D49" s="15">
        <v>5.6390000000000002</v>
      </c>
      <c r="E49" s="15" t="s">
        <v>88</v>
      </c>
      <c r="F49" s="15" t="s">
        <v>89</v>
      </c>
      <c r="G49" s="15" t="s">
        <v>90</v>
      </c>
      <c r="H49" s="15">
        <v>325.71699999999998</v>
      </c>
      <c r="I49" s="15" t="s">
        <v>91</v>
      </c>
    </row>
    <row r="53" spans="1:9" ht="30" x14ac:dyDescent="0.2">
      <c r="A53" s="13" t="s">
        <v>45</v>
      </c>
    </row>
    <row r="54" spans="1:9" ht="30" x14ac:dyDescent="0.2">
      <c r="A54" s="13" t="s">
        <v>46</v>
      </c>
    </row>
    <row r="55" spans="1:9" ht="32" x14ac:dyDescent="0.2">
      <c r="B55" s="10" t="s">
        <v>92</v>
      </c>
      <c r="C55" s="16" t="s">
        <v>93</v>
      </c>
      <c r="D55" s="16" t="s">
        <v>94</v>
      </c>
      <c r="E55" s="16" t="s">
        <v>95</v>
      </c>
      <c r="F55" s="16" t="s">
        <v>96</v>
      </c>
      <c r="G55" s="16" t="s">
        <v>97</v>
      </c>
    </row>
    <row r="56" spans="1:9" x14ac:dyDescent="0.2">
      <c r="B56" s="17" t="s">
        <v>35</v>
      </c>
      <c r="C56" s="17" t="s">
        <v>36</v>
      </c>
      <c r="D56" s="17" t="s">
        <v>37</v>
      </c>
      <c r="E56" s="17" t="s">
        <v>38</v>
      </c>
      <c r="F56" s="17" t="s">
        <v>39</v>
      </c>
      <c r="G56" s="17" t="s">
        <v>40</v>
      </c>
    </row>
    <row r="57" spans="1:9" ht="18" x14ac:dyDescent="0.2">
      <c r="A57" s="14">
        <v>2010</v>
      </c>
      <c r="B57" s="15" t="s">
        <v>41</v>
      </c>
      <c r="C57" s="15" t="s">
        <v>42</v>
      </c>
      <c r="D57" s="15" t="s">
        <v>43</v>
      </c>
      <c r="E57" s="15">
        <v>68.265000000000001</v>
      </c>
      <c r="F57" s="15" t="s">
        <v>44</v>
      </c>
      <c r="G57" s="15">
        <v>214.988</v>
      </c>
    </row>
    <row r="58" spans="1:9" ht="18" x14ac:dyDescent="0.2">
      <c r="A58" s="14">
        <v>2011</v>
      </c>
      <c r="B58" s="15" t="s">
        <v>47</v>
      </c>
      <c r="C58" s="15" t="s">
        <v>48</v>
      </c>
      <c r="D58" s="15" t="s">
        <v>49</v>
      </c>
      <c r="E58" s="15">
        <v>64.042000000000002</v>
      </c>
      <c r="F58" s="15" t="s">
        <v>50</v>
      </c>
      <c r="G58" s="15">
        <v>197.54400000000001</v>
      </c>
    </row>
    <row r="59" spans="1:9" ht="18" x14ac:dyDescent="0.2">
      <c r="A59" s="14">
        <v>2012</v>
      </c>
      <c r="B59" s="15" t="s">
        <v>51</v>
      </c>
      <c r="C59" s="15" t="s">
        <v>52</v>
      </c>
      <c r="D59" s="15" t="s">
        <v>53</v>
      </c>
      <c r="E59" s="15">
        <v>65.331000000000003</v>
      </c>
      <c r="F59" s="15" t="s">
        <v>54</v>
      </c>
      <c r="G59" s="15">
        <v>199.21100000000001</v>
      </c>
    </row>
    <row r="60" spans="1:9" ht="18" x14ac:dyDescent="0.2">
      <c r="A60" s="14">
        <v>2013</v>
      </c>
      <c r="B60" s="15" t="s">
        <v>55</v>
      </c>
      <c r="C60" s="15" t="s">
        <v>56</v>
      </c>
      <c r="D60" s="15" t="s">
        <v>57</v>
      </c>
      <c r="E60" s="15">
        <v>66.197999999999993</v>
      </c>
      <c r="F60" s="15" t="s">
        <v>58</v>
      </c>
      <c r="G60" s="15">
        <v>205.136</v>
      </c>
    </row>
    <row r="61" spans="1:9" ht="18" x14ac:dyDescent="0.2">
      <c r="A61" s="14">
        <v>2014</v>
      </c>
      <c r="B61" s="15" t="s">
        <v>59</v>
      </c>
      <c r="C61" s="15" t="s">
        <v>60</v>
      </c>
      <c r="D61" s="15" t="s">
        <v>61</v>
      </c>
      <c r="E61" s="15">
        <v>63.179000000000002</v>
      </c>
      <c r="F61" s="15" t="s">
        <v>62</v>
      </c>
      <c r="G61" s="15">
        <v>182.983</v>
      </c>
    </row>
    <row r="62" spans="1:9" ht="18" x14ac:dyDescent="0.2">
      <c r="A62" s="14">
        <v>2015</v>
      </c>
      <c r="B62" s="15" t="s">
        <v>63</v>
      </c>
      <c r="C62" s="15" t="s">
        <v>64</v>
      </c>
      <c r="D62" s="15" t="s">
        <v>65</v>
      </c>
      <c r="E62" s="15">
        <v>65.025000000000006</v>
      </c>
      <c r="F62" s="15" t="s">
        <v>66</v>
      </c>
      <c r="G62" s="15">
        <v>186.703</v>
      </c>
    </row>
    <row r="66" spans="1:9" ht="30" x14ac:dyDescent="0.3">
      <c r="A66" s="3" t="s">
        <v>99</v>
      </c>
    </row>
    <row r="67" spans="1:9" ht="30" x14ac:dyDescent="0.3">
      <c r="A67" s="3" t="s">
        <v>34</v>
      </c>
    </row>
    <row r="69" spans="1:9" ht="18" x14ac:dyDescent="0.2">
      <c r="B69" s="1" t="s">
        <v>35</v>
      </c>
      <c r="C69" s="1" t="s">
        <v>36</v>
      </c>
      <c r="D69" s="1" t="s">
        <v>37</v>
      </c>
      <c r="E69" s="1" t="s">
        <v>38</v>
      </c>
      <c r="F69" s="1" t="s">
        <v>39</v>
      </c>
      <c r="G69" s="1" t="s">
        <v>40</v>
      </c>
    </row>
    <row r="70" spans="1:9" ht="18" x14ac:dyDescent="0.2">
      <c r="A70" s="1">
        <v>2010</v>
      </c>
      <c r="B70" s="2" t="s">
        <v>100</v>
      </c>
      <c r="C70" s="2">
        <v>599.34</v>
      </c>
      <c r="D70" s="2" t="s">
        <v>101</v>
      </c>
      <c r="E70" s="2">
        <v>24.91</v>
      </c>
      <c r="F70" s="2" t="s">
        <v>102</v>
      </c>
      <c r="G70" s="2">
        <v>78.917000000000002</v>
      </c>
    </row>
    <row r="71" spans="1:9" ht="18" x14ac:dyDescent="0.2">
      <c r="A71" s="1">
        <v>2011</v>
      </c>
      <c r="B71" s="2" t="s">
        <v>103</v>
      </c>
      <c r="C71" s="2">
        <v>544.27499999999998</v>
      </c>
      <c r="D71" s="2" t="s">
        <v>104</v>
      </c>
      <c r="E71" s="2">
        <v>23.425999999999998</v>
      </c>
      <c r="F71" s="2" t="s">
        <v>105</v>
      </c>
      <c r="G71" s="2">
        <v>74.77</v>
      </c>
    </row>
    <row r="72" spans="1:9" ht="18" x14ac:dyDescent="0.2">
      <c r="A72" s="1">
        <v>2012</v>
      </c>
      <c r="B72" s="2" t="s">
        <v>106</v>
      </c>
      <c r="C72" s="2">
        <v>576.50400000000002</v>
      </c>
      <c r="D72" s="2" t="s">
        <v>107</v>
      </c>
      <c r="E72" s="2">
        <v>23.521000000000001</v>
      </c>
      <c r="F72" s="2" t="s">
        <v>108</v>
      </c>
      <c r="G72" s="2">
        <v>76.144000000000005</v>
      </c>
    </row>
    <row r="73" spans="1:9" ht="18" x14ac:dyDescent="0.2">
      <c r="A73" s="1">
        <v>2013</v>
      </c>
      <c r="B73" s="2" t="s">
        <v>109</v>
      </c>
      <c r="C73" s="2">
        <v>573.947</v>
      </c>
      <c r="D73" s="2" t="s">
        <v>110</v>
      </c>
      <c r="E73" s="2">
        <v>23.257000000000001</v>
      </c>
      <c r="F73" s="2" t="s">
        <v>111</v>
      </c>
      <c r="G73" s="2">
        <v>76.566000000000003</v>
      </c>
    </row>
    <row r="74" spans="1:9" ht="18" x14ac:dyDescent="0.2">
      <c r="A74" s="1">
        <v>2014</v>
      </c>
      <c r="B74" s="2" t="s">
        <v>112</v>
      </c>
      <c r="C74" s="2">
        <v>432.91300000000001</v>
      </c>
      <c r="D74" s="2" t="s">
        <v>113</v>
      </c>
      <c r="E74" s="2">
        <v>22.234000000000002</v>
      </c>
      <c r="F74" s="2" t="s">
        <v>114</v>
      </c>
      <c r="G74" s="2">
        <v>69.102999999999994</v>
      </c>
    </row>
    <row r="75" spans="1:9" ht="18" x14ac:dyDescent="0.2">
      <c r="A75" s="1">
        <v>2015</v>
      </c>
      <c r="B75" s="2">
        <v>1144.308</v>
      </c>
      <c r="C75" s="2">
        <v>481.78100000000001</v>
      </c>
      <c r="D75" s="2">
        <v>1509.82</v>
      </c>
      <c r="E75" s="2">
        <v>20.917999999999999</v>
      </c>
      <c r="F75" s="2">
        <v>1448.402</v>
      </c>
      <c r="G75" s="2">
        <v>68.254000000000005</v>
      </c>
      <c r="I75" s="10">
        <f>SUM(B75:G75)</f>
        <v>4673.4829999999993</v>
      </c>
    </row>
    <row r="77" spans="1:9" x14ac:dyDescent="0.2">
      <c r="B77" s="10">
        <f xml:space="preserve"> B75/I75</f>
        <v>0.24485121696173928</v>
      </c>
      <c r="C77" s="10">
        <f xml:space="preserve"> C75/I75</f>
        <v>0.1030882106557358</v>
      </c>
      <c r="D77" s="10">
        <f xml:space="preserve"> D75/I75</f>
        <v>0.32306098042937142</v>
      </c>
      <c r="E77" s="10">
        <f xml:space="preserve"> E75/I75</f>
        <v>4.4758908933658264E-3</v>
      </c>
      <c r="F77" s="10">
        <f xml:space="preserve"> F75/I75</f>
        <v>0.30991917591226936</v>
      </c>
      <c r="G77" s="10">
        <f xml:space="preserve"> G75/I75</f>
        <v>1.4604525147518459E-2</v>
      </c>
    </row>
  </sheetData>
  <mergeCells count="4">
    <mergeCell ref="B1:C4"/>
    <mergeCell ref="D1:K1"/>
    <mergeCell ref="D2:K2"/>
    <mergeCell ref="B5:K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</dc:creator>
  <cp:lastModifiedBy>Laleh</cp:lastModifiedBy>
  <dcterms:created xsi:type="dcterms:W3CDTF">2019-10-26T15:47:23Z</dcterms:created>
  <dcterms:modified xsi:type="dcterms:W3CDTF">2019-10-27T00:57:19Z</dcterms:modified>
</cp:coreProperties>
</file>